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D2BB570B-C699-46B2-86E1-F69AD67CC681}" xr6:coauthVersionLast="47" xr6:coauthVersionMax="47" xr10:uidLastSave="{00000000-0000-0000-0000-000000000000}"/>
  <bookViews>
    <workbookView xWindow="-110" yWindow="-110" windowWidth="19420" windowHeight="10420" xr2:uid="{00000000-000D-0000-FFFF-FFFF00000000}"/>
  </bookViews>
  <sheets>
    <sheet name="Whats in the doc" sheetId="1" r:id="rId1"/>
    <sheet name="Paper 1 Analysis" sheetId="2" r:id="rId2"/>
    <sheet name="Paper 2 Analysis" sheetId="3" r:id="rId3"/>
    <sheet name="Paper 3 Analysis" sheetId="4" r:id="rId4"/>
    <sheet name="Summary" sheetId="5" r:id="rId5"/>
    <sheet name="Summary (ordered)" sheetId="6" r:id="rId6"/>
    <sheet name="Grade boundaries" sheetId="7" r:id="rId7"/>
  </sheets>
  <definedNames>
    <definedName name="Z_1BED9A15_9D3B_4497_B37C_F8372F1897A9_.wvu.FilterData" localSheetId="1" hidden="1">'Paper 1 Analysis'!$II$2:$IJ$4</definedName>
    <definedName name="Z_1BED9A15_9D3B_4497_B37C_F8372F1897A9_.wvu.FilterData" localSheetId="2" hidden="1">'Paper 2 Analysis'!$IT$2:$IU$3</definedName>
    <definedName name="Z_1BED9A15_9D3B_4497_B37C_F8372F1897A9_.wvu.FilterData" localSheetId="3" hidden="1">'Paper 3 Analysis'!$IP$2:$IQ$3</definedName>
    <definedName name="Z_1BED9A15_9D3B_4497_B37C_F8372F1897A9_.wvu.FilterData" localSheetId="4" hidden="1">Summary!$J$2:$K$123</definedName>
    <definedName name="Z_1BED9A15_9D3B_4497_B37C_F8372F1897A9_.wvu.FilterData" localSheetId="5" hidden="1">'Summary (ordered)'!$J$2:$K$123</definedName>
    <definedName name="Z_305FF971_C6EB_47E9_A1A5_DEFB64ADB631_.wvu.FilterData" localSheetId="1" hidden="1">'Paper 1 Analysis'!$II$2:$IJ$155</definedName>
    <definedName name="Z_305FF971_C6EB_47E9_A1A5_DEFB64ADB631_.wvu.FilterData" localSheetId="2" hidden="1">'Paper 2 Analysis'!$IT$2:$IU$155</definedName>
    <definedName name="Z_305FF971_C6EB_47E9_A1A5_DEFB64ADB631_.wvu.FilterData" localSheetId="3" hidden="1">'Paper 3 Analysis'!$IP$2:$IQ$155</definedName>
    <definedName name="Z_305FF971_C6EB_47E9_A1A5_DEFB64ADB631_.wvu.FilterData" localSheetId="4" hidden="1">Summary!$G$2:$K$123</definedName>
    <definedName name="Z_305FF971_C6EB_47E9_A1A5_DEFB64ADB631_.wvu.FilterData" localSheetId="5" hidden="1">'Summary (ordered)'!$G$2:$K$123</definedName>
  </definedNames>
  <calcPr calcId="191029"/>
  <customWorkbookViews>
    <customWorkbookView name="Filter 1" guid="{1BED9A15-9D3B-4497-B37C-F8372F1897A9}" maximized="1" windowWidth="0" windowHeight="0" activeSheetId="0"/>
    <customWorkbookView name="Filter 2" guid="{305FF971-C6EB-47E9-A1A5-DEFB64ADB63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1" i="6" l="1"/>
  <c r="B191" i="6"/>
  <c r="A191" i="6"/>
  <c r="C190" i="6"/>
  <c r="B190" i="6"/>
  <c r="A190" i="6"/>
  <c r="C189" i="6"/>
  <c r="B189" i="6"/>
  <c r="A189" i="6"/>
  <c r="C188" i="6"/>
  <c r="B188" i="6"/>
  <c r="A188" i="6"/>
  <c r="C187" i="6"/>
  <c r="B187" i="6"/>
  <c r="A187" i="6"/>
  <c r="C186" i="6"/>
  <c r="B186" i="6"/>
  <c r="A186" i="6"/>
  <c r="C185" i="6"/>
  <c r="B185" i="6"/>
  <c r="A185" i="6"/>
  <c r="C184" i="6"/>
  <c r="B184" i="6"/>
  <c r="A184" i="6"/>
  <c r="C183" i="6"/>
  <c r="B183" i="6"/>
  <c r="A183" i="6"/>
  <c r="C182" i="6"/>
  <c r="B182" i="6"/>
  <c r="A182" i="6"/>
  <c r="C181" i="6"/>
  <c r="B181" i="6"/>
  <c r="A181" i="6"/>
  <c r="C180" i="6"/>
  <c r="B180" i="6"/>
  <c r="A180" i="6"/>
  <c r="C179" i="6"/>
  <c r="B179" i="6"/>
  <c r="A179" i="6"/>
  <c r="C178" i="6"/>
  <c r="B178" i="6"/>
  <c r="A178" i="6"/>
  <c r="C177" i="6"/>
  <c r="B177" i="6"/>
  <c r="A177" i="6"/>
  <c r="C176" i="6"/>
  <c r="B176" i="6"/>
  <c r="A176" i="6"/>
  <c r="C175" i="6"/>
  <c r="B175" i="6"/>
  <c r="A175" i="6"/>
  <c r="C174" i="6"/>
  <c r="B174" i="6"/>
  <c r="A174" i="6"/>
  <c r="C173" i="6"/>
  <c r="B173" i="6"/>
  <c r="A173" i="6"/>
  <c r="C172" i="6"/>
  <c r="B172" i="6"/>
  <c r="A172" i="6"/>
  <c r="C171" i="6"/>
  <c r="B171" i="6"/>
  <c r="A171" i="6"/>
  <c r="C170" i="6"/>
  <c r="B170" i="6"/>
  <c r="A170" i="6"/>
  <c r="C169" i="6"/>
  <c r="B169" i="6"/>
  <c r="A169" i="6"/>
  <c r="C168" i="6"/>
  <c r="B168" i="6"/>
  <c r="A168" i="6"/>
  <c r="C167" i="6"/>
  <c r="B167" i="6"/>
  <c r="A167" i="6"/>
  <c r="C166" i="6"/>
  <c r="B166" i="6"/>
  <c r="A166" i="6"/>
  <c r="C165" i="6"/>
  <c r="B165" i="6"/>
  <c r="A165" i="6"/>
  <c r="C164" i="6"/>
  <c r="B164" i="6"/>
  <c r="A164" i="6"/>
  <c r="C163" i="6"/>
  <c r="B163" i="6"/>
  <c r="A163" i="6"/>
  <c r="C162" i="6"/>
  <c r="B162" i="6"/>
  <c r="A162" i="6"/>
  <c r="C161" i="6"/>
  <c r="B161" i="6"/>
  <c r="A161" i="6"/>
  <c r="C160" i="6"/>
  <c r="B160" i="6"/>
  <c r="A160" i="6"/>
  <c r="C159" i="6"/>
  <c r="B159" i="6"/>
  <c r="A159" i="6"/>
  <c r="C158" i="6"/>
  <c r="B158" i="6"/>
  <c r="A158" i="6"/>
  <c r="C157" i="6"/>
  <c r="B157" i="6"/>
  <c r="A157" i="6"/>
  <c r="C156" i="6"/>
  <c r="B156" i="6"/>
  <c r="A156" i="6"/>
  <c r="C155" i="6"/>
  <c r="B155" i="6"/>
  <c r="A155" i="6"/>
  <c r="C154" i="6"/>
  <c r="B154" i="6"/>
  <c r="A154" i="6"/>
  <c r="C153" i="6"/>
  <c r="B153" i="6"/>
  <c r="A153" i="6"/>
  <c r="C152" i="6"/>
  <c r="B152" i="6"/>
  <c r="A152" i="6"/>
  <c r="C151" i="6"/>
  <c r="B151" i="6"/>
  <c r="A151" i="6"/>
  <c r="C150" i="6"/>
  <c r="B150" i="6"/>
  <c r="A150" i="6"/>
  <c r="C149" i="6"/>
  <c r="B149" i="6"/>
  <c r="A149" i="6"/>
  <c r="C148" i="6"/>
  <c r="B148" i="6"/>
  <c r="A148" i="6"/>
  <c r="C147" i="6"/>
  <c r="B147" i="6"/>
  <c r="A147" i="6"/>
  <c r="C146" i="6"/>
  <c r="B146" i="6"/>
  <c r="A146" i="6"/>
  <c r="C145" i="6"/>
  <c r="B145" i="6"/>
  <c r="A145" i="6"/>
  <c r="C144" i="6"/>
  <c r="B144" i="6"/>
  <c r="A144" i="6"/>
  <c r="C143" i="6"/>
  <c r="B143" i="6"/>
  <c r="A143" i="6"/>
  <c r="C142" i="6"/>
  <c r="B142" i="6"/>
  <c r="A142" i="6"/>
  <c r="C141" i="6"/>
  <c r="B141" i="6"/>
  <c r="A141" i="6"/>
  <c r="C140" i="6"/>
  <c r="B140" i="6"/>
  <c r="A140" i="6"/>
  <c r="C139" i="6"/>
  <c r="B139" i="6"/>
  <c r="A139" i="6"/>
  <c r="C138" i="6"/>
  <c r="B138" i="6"/>
  <c r="A138" i="6"/>
  <c r="C137" i="6"/>
  <c r="B137" i="6"/>
  <c r="A137" i="6"/>
  <c r="C136" i="6"/>
  <c r="B136" i="6"/>
  <c r="A136" i="6"/>
  <c r="C135" i="6"/>
  <c r="B135" i="6"/>
  <c r="A135" i="6"/>
  <c r="C134" i="6"/>
  <c r="B134" i="6"/>
  <c r="A134" i="6"/>
  <c r="C133" i="6"/>
  <c r="B133" i="6"/>
  <c r="A133" i="6"/>
  <c r="C132" i="6"/>
  <c r="B132" i="6"/>
  <c r="A132" i="6"/>
  <c r="C131" i="6"/>
  <c r="B131" i="6"/>
  <c r="A131" i="6"/>
  <c r="C130" i="6"/>
  <c r="B130" i="6"/>
  <c r="A130" i="6"/>
  <c r="C129" i="6"/>
  <c r="B129" i="6"/>
  <c r="A129" i="6"/>
  <c r="C128" i="6"/>
  <c r="B128" i="6"/>
  <c r="A128" i="6"/>
  <c r="C127" i="6"/>
  <c r="B127" i="6"/>
  <c r="A127" i="6"/>
  <c r="C126" i="6"/>
  <c r="B126" i="6"/>
  <c r="A126" i="6"/>
  <c r="C125" i="6"/>
  <c r="B125" i="6"/>
  <c r="A125" i="6"/>
  <c r="C124" i="6"/>
  <c r="B124" i="6"/>
  <c r="A124" i="6"/>
  <c r="C123" i="6"/>
  <c r="B123" i="6"/>
  <c r="A123" i="6"/>
  <c r="C122" i="6"/>
  <c r="B122" i="6"/>
  <c r="A122" i="6"/>
  <c r="C121" i="6"/>
  <c r="B121" i="6"/>
  <c r="A121" i="6"/>
  <c r="C120" i="6"/>
  <c r="B120" i="6"/>
  <c r="A120" i="6"/>
  <c r="C119" i="6"/>
  <c r="B119" i="6"/>
  <c r="A119" i="6"/>
  <c r="C118" i="6"/>
  <c r="B118" i="6"/>
  <c r="A118" i="6"/>
  <c r="C117" i="6"/>
  <c r="B117" i="6"/>
  <c r="A117" i="6"/>
  <c r="C116" i="6"/>
  <c r="B116" i="6"/>
  <c r="A116" i="6"/>
  <c r="C115" i="6"/>
  <c r="B115" i="6"/>
  <c r="A115" i="6"/>
  <c r="C114" i="6"/>
  <c r="B114" i="6"/>
  <c r="A114" i="6"/>
  <c r="C113" i="6"/>
  <c r="B113" i="6"/>
  <c r="A113" i="6"/>
  <c r="C112" i="6"/>
  <c r="B112" i="6"/>
  <c r="A112" i="6"/>
  <c r="C111" i="6"/>
  <c r="B111" i="6"/>
  <c r="A111" i="6"/>
  <c r="C110" i="6"/>
  <c r="B110" i="6"/>
  <c r="A110" i="6"/>
  <c r="C109" i="6"/>
  <c r="B109" i="6"/>
  <c r="A109" i="6"/>
  <c r="C108" i="6"/>
  <c r="B108" i="6"/>
  <c r="A108" i="6"/>
  <c r="C107" i="6"/>
  <c r="B107" i="6"/>
  <c r="A107" i="6"/>
  <c r="C106" i="6"/>
  <c r="B106" i="6"/>
  <c r="A106" i="6"/>
  <c r="C105" i="6"/>
  <c r="B105" i="6"/>
  <c r="A105" i="6"/>
  <c r="C104" i="6"/>
  <c r="B104" i="6"/>
  <c r="A104" i="6"/>
  <c r="C103" i="6"/>
  <c r="B103" i="6"/>
  <c r="A103" i="6"/>
  <c r="C102" i="6"/>
  <c r="B102" i="6"/>
  <c r="A102" i="6"/>
  <c r="C101" i="6"/>
  <c r="B101" i="6"/>
  <c r="A101" i="6"/>
  <c r="C100" i="6"/>
  <c r="B100" i="6"/>
  <c r="A100" i="6"/>
  <c r="C99" i="6"/>
  <c r="B99" i="6"/>
  <c r="A99" i="6"/>
  <c r="C98" i="6"/>
  <c r="B98" i="6"/>
  <c r="A98" i="6"/>
  <c r="C97" i="6"/>
  <c r="B97" i="6"/>
  <c r="A97" i="6"/>
  <c r="C96" i="6"/>
  <c r="B96" i="6"/>
  <c r="A96" i="6"/>
  <c r="C95" i="6"/>
  <c r="B95" i="6"/>
  <c r="A95" i="6"/>
  <c r="C94" i="6"/>
  <c r="B94" i="6"/>
  <c r="A94" i="6"/>
  <c r="C93" i="6"/>
  <c r="B93" i="6"/>
  <c r="A93" i="6"/>
  <c r="C92" i="6"/>
  <c r="B92" i="6"/>
  <c r="A92" i="6"/>
  <c r="C91" i="6"/>
  <c r="B91" i="6"/>
  <c r="A91" i="6"/>
  <c r="C90" i="6"/>
  <c r="B90" i="6"/>
  <c r="A90" i="6"/>
  <c r="C89" i="6"/>
  <c r="B89" i="6"/>
  <c r="A89" i="6"/>
  <c r="C88" i="6"/>
  <c r="B88" i="6"/>
  <c r="A88" i="6"/>
  <c r="C87" i="6"/>
  <c r="B87" i="6"/>
  <c r="A87" i="6"/>
  <c r="C86" i="6"/>
  <c r="B86" i="6"/>
  <c r="A86" i="6"/>
  <c r="C85" i="6"/>
  <c r="B85" i="6"/>
  <c r="A85" i="6"/>
  <c r="C84" i="6"/>
  <c r="B84" i="6"/>
  <c r="A84" i="6"/>
  <c r="C83" i="6"/>
  <c r="B83" i="6"/>
  <c r="A83" i="6"/>
  <c r="C82" i="6"/>
  <c r="B82" i="6"/>
  <c r="A82" i="6"/>
  <c r="C81" i="6"/>
  <c r="B81" i="6"/>
  <c r="A81" i="6"/>
  <c r="C80" i="6"/>
  <c r="B80" i="6"/>
  <c r="A80" i="6"/>
  <c r="C79" i="6"/>
  <c r="B79" i="6"/>
  <c r="A79" i="6"/>
  <c r="C78" i="6"/>
  <c r="B78" i="6"/>
  <c r="A78" i="6"/>
  <c r="C77" i="6"/>
  <c r="B77" i="6"/>
  <c r="A77" i="6"/>
  <c r="C76" i="6"/>
  <c r="B76" i="6"/>
  <c r="A76" i="6"/>
  <c r="C75" i="6"/>
  <c r="B75" i="6"/>
  <c r="A75" i="6"/>
  <c r="C74" i="6"/>
  <c r="B74" i="6"/>
  <c r="A74" i="6"/>
  <c r="C73" i="6"/>
  <c r="B73" i="6"/>
  <c r="A73" i="6"/>
  <c r="C72" i="6"/>
  <c r="B72" i="6"/>
  <c r="A72" i="6"/>
  <c r="C71" i="6"/>
  <c r="B71" i="6"/>
  <c r="A71" i="6"/>
  <c r="C70" i="6"/>
  <c r="B70" i="6"/>
  <c r="A70" i="6"/>
  <c r="C69" i="6"/>
  <c r="B69" i="6"/>
  <c r="A69" i="6"/>
  <c r="C68" i="6"/>
  <c r="B68" i="6"/>
  <c r="A68" i="6"/>
  <c r="C67" i="6"/>
  <c r="B67" i="6"/>
  <c r="A67" i="6"/>
  <c r="C66" i="6"/>
  <c r="B66" i="6"/>
  <c r="A66" i="6"/>
  <c r="C65" i="6"/>
  <c r="B65" i="6"/>
  <c r="A65" i="6"/>
  <c r="C64" i="6"/>
  <c r="B64" i="6"/>
  <c r="A64" i="6"/>
  <c r="C63" i="6"/>
  <c r="B63" i="6"/>
  <c r="A63" i="6"/>
  <c r="C62" i="6"/>
  <c r="B62" i="6"/>
  <c r="A62" i="6"/>
  <c r="C61" i="6"/>
  <c r="B61" i="6"/>
  <c r="A61" i="6"/>
  <c r="C60" i="6"/>
  <c r="B60" i="6"/>
  <c r="A60" i="6"/>
  <c r="C59" i="6"/>
  <c r="B59" i="6"/>
  <c r="A59" i="6"/>
  <c r="C58" i="6"/>
  <c r="B58" i="6"/>
  <c r="A58" i="6"/>
  <c r="C57" i="6"/>
  <c r="B57" i="6"/>
  <c r="A57" i="6"/>
  <c r="C56" i="6"/>
  <c r="B56" i="6"/>
  <c r="A56" i="6"/>
  <c r="C55" i="6"/>
  <c r="B55" i="6"/>
  <c r="A55" i="6"/>
  <c r="C54" i="6"/>
  <c r="B54" i="6"/>
  <c r="A54" i="6"/>
  <c r="C53" i="6"/>
  <c r="B53" i="6"/>
  <c r="A53" i="6"/>
  <c r="C52" i="6"/>
  <c r="B52" i="6"/>
  <c r="A52" i="6"/>
  <c r="C51" i="6"/>
  <c r="B51" i="6"/>
  <c r="A51" i="6"/>
  <c r="C50" i="6"/>
  <c r="B50" i="6"/>
  <c r="A50" i="6"/>
  <c r="C49" i="6"/>
  <c r="B49" i="6"/>
  <c r="A49" i="6"/>
  <c r="C48" i="6"/>
  <c r="B48" i="6"/>
  <c r="A48" i="6"/>
  <c r="C47" i="6"/>
  <c r="B47" i="6"/>
  <c r="A47" i="6"/>
  <c r="C46" i="6"/>
  <c r="B46" i="6"/>
  <c r="A46" i="6"/>
  <c r="C45" i="6"/>
  <c r="B45" i="6"/>
  <c r="A45" i="6"/>
  <c r="C44" i="6"/>
  <c r="B44" i="6"/>
  <c r="A44" i="6"/>
  <c r="C43" i="6"/>
  <c r="B43" i="6"/>
  <c r="A43" i="6"/>
  <c r="C42" i="6"/>
  <c r="B42" i="6"/>
  <c r="A42" i="6"/>
  <c r="C41" i="6"/>
  <c r="B41" i="6"/>
  <c r="A41" i="6"/>
  <c r="C40" i="6"/>
  <c r="B40" i="6"/>
  <c r="A40" i="6"/>
  <c r="C39" i="6"/>
  <c r="B39" i="6"/>
  <c r="A39" i="6"/>
  <c r="C38" i="6"/>
  <c r="B38" i="6"/>
  <c r="A38" i="6"/>
  <c r="C37" i="6"/>
  <c r="B37" i="6"/>
  <c r="A37" i="6"/>
  <c r="C36" i="6"/>
  <c r="B36" i="6"/>
  <c r="A36" i="6"/>
  <c r="C35" i="6"/>
  <c r="B35" i="6"/>
  <c r="A35" i="6"/>
  <c r="C34" i="6"/>
  <c r="B34" i="6"/>
  <c r="A34" i="6"/>
  <c r="C33" i="6"/>
  <c r="B33" i="6"/>
  <c r="A33" i="6"/>
  <c r="C32" i="6"/>
  <c r="B32" i="6"/>
  <c r="A32" i="6"/>
  <c r="C31" i="6"/>
  <c r="B31" i="6"/>
  <c r="A31" i="6"/>
  <c r="C30" i="6"/>
  <c r="B30" i="6"/>
  <c r="A30" i="6"/>
  <c r="C29" i="6"/>
  <c r="B29" i="6"/>
  <c r="A29" i="6"/>
  <c r="C28" i="6"/>
  <c r="B28" i="6"/>
  <c r="A28" i="6"/>
  <c r="C27" i="6"/>
  <c r="B27" i="6"/>
  <c r="A27" i="6"/>
  <c r="C26" i="6"/>
  <c r="B26" i="6"/>
  <c r="A26" i="6"/>
  <c r="C25" i="6"/>
  <c r="B25" i="6"/>
  <c r="A25" i="6"/>
  <c r="C24" i="6"/>
  <c r="B24" i="6"/>
  <c r="A24" i="6"/>
  <c r="C23" i="6"/>
  <c r="B23" i="6"/>
  <c r="A23" i="6"/>
  <c r="C22" i="6"/>
  <c r="B22" i="6"/>
  <c r="A22" i="6"/>
  <c r="C21" i="6"/>
  <c r="B21" i="6"/>
  <c r="A21" i="6"/>
  <c r="C20" i="6"/>
  <c r="B20" i="6"/>
  <c r="A20" i="6"/>
  <c r="C19" i="6"/>
  <c r="B19" i="6"/>
  <c r="A19" i="6"/>
  <c r="C18" i="6"/>
  <c r="B18" i="6"/>
  <c r="A18" i="6"/>
  <c r="C17" i="6"/>
  <c r="B17" i="6"/>
  <c r="A17" i="6"/>
  <c r="C16" i="6"/>
  <c r="B16" i="6"/>
  <c r="A16" i="6"/>
  <c r="C15" i="6"/>
  <c r="B15" i="6"/>
  <c r="A15" i="6"/>
  <c r="C14" i="6"/>
  <c r="B14" i="6"/>
  <c r="A14" i="6"/>
  <c r="C13" i="6"/>
  <c r="B13" i="6"/>
  <c r="A13" i="6"/>
  <c r="C12" i="6"/>
  <c r="B12" i="6"/>
  <c r="A12" i="6"/>
  <c r="C11" i="6"/>
  <c r="B11" i="6"/>
  <c r="A11" i="6"/>
  <c r="C10" i="6"/>
  <c r="B10" i="6"/>
  <c r="A10" i="6"/>
  <c r="C9" i="6"/>
  <c r="B9" i="6"/>
  <c r="A9" i="6"/>
  <c r="C8" i="6"/>
  <c r="B8" i="6"/>
  <c r="A8" i="6"/>
  <c r="C7" i="6"/>
  <c r="B7" i="6"/>
  <c r="A7" i="6"/>
  <c r="C6" i="6"/>
  <c r="B6" i="6"/>
  <c r="A6" i="6"/>
  <c r="C5" i="6"/>
  <c r="B5" i="6"/>
  <c r="A5" i="6"/>
  <c r="C4" i="6"/>
  <c r="B4" i="6"/>
  <c r="A4" i="6"/>
  <c r="C3" i="6"/>
  <c r="B3" i="6"/>
  <c r="A3" i="6"/>
  <c r="C191" i="5"/>
  <c r="B191" i="5"/>
  <c r="A191" i="5"/>
  <c r="C190" i="5"/>
  <c r="B190" i="5"/>
  <c r="A190" i="5"/>
  <c r="C189" i="5"/>
  <c r="B189" i="5"/>
  <c r="A189" i="5"/>
  <c r="C188" i="5"/>
  <c r="B188" i="5"/>
  <c r="A188" i="5"/>
  <c r="C187" i="5"/>
  <c r="B187" i="5"/>
  <c r="A187" i="5"/>
  <c r="C186" i="5"/>
  <c r="B186" i="5"/>
  <c r="A186" i="5"/>
  <c r="C185" i="5"/>
  <c r="B185" i="5"/>
  <c r="A185" i="5"/>
  <c r="C184" i="5"/>
  <c r="B184" i="5"/>
  <c r="A184" i="5"/>
  <c r="C183" i="5"/>
  <c r="B183" i="5"/>
  <c r="A183" i="5"/>
  <c r="C182" i="5"/>
  <c r="B182" i="5"/>
  <c r="A182" i="5"/>
  <c r="C181" i="5"/>
  <c r="B181" i="5"/>
  <c r="A181" i="5"/>
  <c r="C180" i="5"/>
  <c r="B180" i="5"/>
  <c r="A180" i="5"/>
  <c r="C179" i="5"/>
  <c r="B179" i="5"/>
  <c r="A179" i="5"/>
  <c r="C178" i="5"/>
  <c r="B178" i="5"/>
  <c r="A178" i="5"/>
  <c r="C177" i="5"/>
  <c r="B177" i="5"/>
  <c r="A177" i="5"/>
  <c r="C176" i="5"/>
  <c r="B176" i="5"/>
  <c r="A176" i="5"/>
  <c r="C175" i="5"/>
  <c r="B175" i="5"/>
  <c r="A175" i="5"/>
  <c r="C174" i="5"/>
  <c r="B174" i="5"/>
  <c r="A174" i="5"/>
  <c r="C173" i="5"/>
  <c r="B173" i="5"/>
  <c r="A173" i="5"/>
  <c r="C172" i="5"/>
  <c r="B172" i="5"/>
  <c r="A172" i="5"/>
  <c r="C171" i="5"/>
  <c r="B171" i="5"/>
  <c r="A171" i="5"/>
  <c r="C170" i="5"/>
  <c r="B170" i="5"/>
  <c r="A170" i="5"/>
  <c r="C169" i="5"/>
  <c r="B169" i="5"/>
  <c r="A169" i="5"/>
  <c r="C168" i="5"/>
  <c r="B168" i="5"/>
  <c r="A168" i="5"/>
  <c r="C167" i="5"/>
  <c r="B167" i="5"/>
  <c r="A167" i="5"/>
  <c r="C166" i="5"/>
  <c r="B166" i="5"/>
  <c r="A166" i="5"/>
  <c r="C165" i="5"/>
  <c r="B165" i="5"/>
  <c r="A165" i="5"/>
  <c r="C164" i="5"/>
  <c r="B164" i="5"/>
  <c r="A164" i="5"/>
  <c r="C163" i="5"/>
  <c r="B163" i="5"/>
  <c r="A163" i="5"/>
  <c r="C162" i="5"/>
  <c r="B162" i="5"/>
  <c r="A162" i="5"/>
  <c r="C161" i="5"/>
  <c r="B161" i="5"/>
  <c r="A161" i="5"/>
  <c r="C160" i="5"/>
  <c r="B160" i="5"/>
  <c r="A160" i="5"/>
  <c r="C159" i="5"/>
  <c r="B159" i="5"/>
  <c r="A159" i="5"/>
  <c r="C158" i="5"/>
  <c r="B158" i="5"/>
  <c r="A158" i="5"/>
  <c r="C157" i="5"/>
  <c r="B157" i="5"/>
  <c r="A157" i="5"/>
  <c r="C156" i="5"/>
  <c r="B156" i="5"/>
  <c r="A156" i="5"/>
  <c r="C155" i="5"/>
  <c r="B155" i="5"/>
  <c r="A155" i="5"/>
  <c r="C154" i="5"/>
  <c r="B154" i="5"/>
  <c r="A154" i="5"/>
  <c r="C153" i="5"/>
  <c r="B153" i="5"/>
  <c r="A153" i="5"/>
  <c r="C152" i="5"/>
  <c r="B152" i="5"/>
  <c r="A152" i="5"/>
  <c r="C151" i="5"/>
  <c r="B151" i="5"/>
  <c r="A151" i="5"/>
  <c r="C150" i="5"/>
  <c r="B150" i="5"/>
  <c r="A150" i="5"/>
  <c r="C149" i="5"/>
  <c r="B149" i="5"/>
  <c r="A149" i="5"/>
  <c r="C148" i="5"/>
  <c r="B148" i="5"/>
  <c r="A148" i="5"/>
  <c r="C147" i="5"/>
  <c r="B147" i="5"/>
  <c r="A147" i="5"/>
  <c r="C146" i="5"/>
  <c r="B146" i="5"/>
  <c r="A146" i="5"/>
  <c r="C145" i="5"/>
  <c r="B145" i="5"/>
  <c r="A145" i="5"/>
  <c r="C144" i="5"/>
  <c r="B144" i="5"/>
  <c r="A144" i="5"/>
  <c r="C143" i="5"/>
  <c r="B143" i="5"/>
  <c r="A143" i="5"/>
  <c r="C142" i="5"/>
  <c r="B142" i="5"/>
  <c r="A142" i="5"/>
  <c r="C141" i="5"/>
  <c r="B141" i="5"/>
  <c r="A141" i="5"/>
  <c r="C140" i="5"/>
  <c r="B140" i="5"/>
  <c r="A140" i="5"/>
  <c r="C139" i="5"/>
  <c r="B139" i="5"/>
  <c r="A139" i="5"/>
  <c r="C138" i="5"/>
  <c r="B138" i="5"/>
  <c r="A138" i="5"/>
  <c r="C137" i="5"/>
  <c r="B137" i="5"/>
  <c r="A137" i="5"/>
  <c r="C136" i="5"/>
  <c r="B136" i="5"/>
  <c r="A136" i="5"/>
  <c r="C135" i="5"/>
  <c r="B135" i="5"/>
  <c r="A135" i="5"/>
  <c r="C134" i="5"/>
  <c r="B134" i="5"/>
  <c r="A134" i="5"/>
  <c r="C133" i="5"/>
  <c r="B133" i="5"/>
  <c r="A133" i="5"/>
  <c r="C132" i="5"/>
  <c r="B132" i="5"/>
  <c r="A132" i="5"/>
  <c r="C131" i="5"/>
  <c r="B131" i="5"/>
  <c r="A131" i="5"/>
  <c r="C130" i="5"/>
  <c r="B130" i="5"/>
  <c r="A130" i="5"/>
  <c r="C129" i="5"/>
  <c r="B129" i="5"/>
  <c r="A129" i="5"/>
  <c r="C128" i="5"/>
  <c r="B128" i="5"/>
  <c r="A128" i="5"/>
  <c r="C127" i="5"/>
  <c r="B127" i="5"/>
  <c r="A127" i="5"/>
  <c r="C126" i="5"/>
  <c r="B126" i="5"/>
  <c r="A126" i="5"/>
  <c r="C125" i="5"/>
  <c r="B125" i="5"/>
  <c r="A125" i="5"/>
  <c r="C124" i="5"/>
  <c r="B124" i="5"/>
  <c r="A124" i="5"/>
  <c r="C123" i="5"/>
  <c r="B123" i="5"/>
  <c r="A123" i="5"/>
  <c r="C122" i="5"/>
  <c r="B122" i="5"/>
  <c r="A122" i="5"/>
  <c r="C121" i="5"/>
  <c r="B121" i="5"/>
  <c r="A121" i="5"/>
  <c r="C120" i="5"/>
  <c r="B120" i="5"/>
  <c r="A120" i="5"/>
  <c r="C119" i="5"/>
  <c r="B119" i="5"/>
  <c r="A119" i="5"/>
  <c r="C118" i="5"/>
  <c r="B118" i="5"/>
  <c r="A118" i="5"/>
  <c r="C117" i="5"/>
  <c r="B117" i="5"/>
  <c r="A117" i="5"/>
  <c r="C116" i="5"/>
  <c r="B116" i="5"/>
  <c r="A116" i="5"/>
  <c r="C115" i="5"/>
  <c r="B115" i="5"/>
  <c r="A115" i="5"/>
  <c r="C114" i="5"/>
  <c r="B114" i="5"/>
  <c r="A114" i="5"/>
  <c r="C113" i="5"/>
  <c r="B113" i="5"/>
  <c r="A113" i="5"/>
  <c r="C112" i="5"/>
  <c r="B112" i="5"/>
  <c r="A112" i="5"/>
  <c r="C111" i="5"/>
  <c r="B111" i="5"/>
  <c r="A111" i="5"/>
  <c r="C110" i="5"/>
  <c r="B110" i="5"/>
  <c r="A110" i="5"/>
  <c r="C109" i="5"/>
  <c r="B109" i="5"/>
  <c r="A109" i="5"/>
  <c r="C108" i="5"/>
  <c r="B108" i="5"/>
  <c r="A108" i="5"/>
  <c r="C107" i="5"/>
  <c r="B107" i="5"/>
  <c r="A107" i="5"/>
  <c r="C106" i="5"/>
  <c r="B106" i="5"/>
  <c r="A106" i="5"/>
  <c r="C105" i="5"/>
  <c r="B105" i="5"/>
  <c r="A105" i="5"/>
  <c r="C104" i="5"/>
  <c r="B104" i="5"/>
  <c r="A104" i="5"/>
  <c r="C103" i="5"/>
  <c r="B103" i="5"/>
  <c r="A103" i="5"/>
  <c r="C102" i="5"/>
  <c r="B102" i="5"/>
  <c r="A102" i="5"/>
  <c r="C101" i="5"/>
  <c r="B101" i="5"/>
  <c r="A101" i="5"/>
  <c r="C100" i="5"/>
  <c r="B100" i="5"/>
  <c r="A100" i="5"/>
  <c r="C99" i="5"/>
  <c r="B99" i="5"/>
  <c r="A99" i="5"/>
  <c r="C98" i="5"/>
  <c r="B98" i="5"/>
  <c r="A98" i="5"/>
  <c r="C97" i="5"/>
  <c r="B97" i="5"/>
  <c r="A97" i="5"/>
  <c r="C96" i="5"/>
  <c r="B96" i="5"/>
  <c r="A96" i="5"/>
  <c r="C95" i="5"/>
  <c r="B95" i="5"/>
  <c r="A95" i="5"/>
  <c r="C94" i="5"/>
  <c r="B94" i="5"/>
  <c r="A94" i="5"/>
  <c r="C93" i="5"/>
  <c r="B93" i="5"/>
  <c r="A93" i="5"/>
  <c r="C92" i="5"/>
  <c r="B92" i="5"/>
  <c r="A92" i="5"/>
  <c r="C91" i="5"/>
  <c r="B91" i="5"/>
  <c r="A91" i="5"/>
  <c r="C90" i="5"/>
  <c r="B90" i="5"/>
  <c r="A90" i="5"/>
  <c r="C89" i="5"/>
  <c r="B89" i="5"/>
  <c r="A89" i="5"/>
  <c r="C88" i="5"/>
  <c r="B88" i="5"/>
  <c r="A88" i="5"/>
  <c r="C87" i="5"/>
  <c r="B87" i="5"/>
  <c r="A87" i="5"/>
  <c r="C86" i="5"/>
  <c r="B86" i="5"/>
  <c r="A86" i="5"/>
  <c r="C85" i="5"/>
  <c r="B85" i="5"/>
  <c r="A85" i="5"/>
  <c r="C84" i="5"/>
  <c r="B84" i="5"/>
  <c r="A84" i="5"/>
  <c r="C83" i="5"/>
  <c r="B83" i="5"/>
  <c r="A83" i="5"/>
  <c r="C82" i="5"/>
  <c r="B82" i="5"/>
  <c r="A82" i="5"/>
  <c r="C81" i="5"/>
  <c r="B81" i="5"/>
  <c r="A81" i="5"/>
  <c r="C80" i="5"/>
  <c r="B80" i="5"/>
  <c r="A80" i="5"/>
  <c r="C79" i="5"/>
  <c r="B79" i="5"/>
  <c r="A79" i="5"/>
  <c r="C78" i="5"/>
  <c r="B78" i="5"/>
  <c r="A78" i="5"/>
  <c r="C77" i="5"/>
  <c r="B77" i="5"/>
  <c r="A77" i="5"/>
  <c r="C76" i="5"/>
  <c r="B76" i="5"/>
  <c r="A76" i="5"/>
  <c r="C75" i="5"/>
  <c r="B75" i="5"/>
  <c r="A75" i="5"/>
  <c r="C74" i="5"/>
  <c r="B74" i="5"/>
  <c r="A74" i="5"/>
  <c r="C73" i="5"/>
  <c r="B73" i="5"/>
  <c r="A73" i="5"/>
  <c r="C72" i="5"/>
  <c r="B72" i="5"/>
  <c r="A72" i="5"/>
  <c r="C71" i="5"/>
  <c r="B71" i="5"/>
  <c r="A71" i="5"/>
  <c r="C70" i="5"/>
  <c r="B70" i="5"/>
  <c r="A70" i="5"/>
  <c r="C69" i="5"/>
  <c r="B69" i="5"/>
  <c r="A69" i="5"/>
  <c r="C68" i="5"/>
  <c r="B68" i="5"/>
  <c r="A68" i="5"/>
  <c r="C67" i="5"/>
  <c r="B67" i="5"/>
  <c r="A67" i="5"/>
  <c r="C66" i="5"/>
  <c r="B66" i="5"/>
  <c r="A66" i="5"/>
  <c r="C65" i="5"/>
  <c r="B65" i="5"/>
  <c r="A65" i="5"/>
  <c r="C64" i="5"/>
  <c r="B64" i="5"/>
  <c r="A64" i="5"/>
  <c r="C63" i="5"/>
  <c r="B63" i="5"/>
  <c r="A63" i="5"/>
  <c r="C62" i="5"/>
  <c r="B62" i="5"/>
  <c r="A62" i="5"/>
  <c r="C61" i="5"/>
  <c r="B61" i="5"/>
  <c r="A61" i="5"/>
  <c r="C60" i="5"/>
  <c r="B60" i="5"/>
  <c r="A60" i="5"/>
  <c r="C59" i="5"/>
  <c r="B59" i="5"/>
  <c r="A59" i="5"/>
  <c r="C58" i="5"/>
  <c r="B58" i="5"/>
  <c r="A58" i="5"/>
  <c r="C57" i="5"/>
  <c r="B57" i="5"/>
  <c r="A57" i="5"/>
  <c r="C56" i="5"/>
  <c r="B56" i="5"/>
  <c r="A56" i="5"/>
  <c r="C55" i="5"/>
  <c r="B55" i="5"/>
  <c r="A55" i="5"/>
  <c r="C54" i="5"/>
  <c r="B54" i="5"/>
  <c r="A54" i="5"/>
  <c r="C53" i="5"/>
  <c r="B53" i="5"/>
  <c r="A53" i="5"/>
  <c r="C52" i="5"/>
  <c r="B52" i="5"/>
  <c r="A52" i="5"/>
  <c r="C51" i="5"/>
  <c r="B51" i="5"/>
  <c r="A51" i="5"/>
  <c r="C50" i="5"/>
  <c r="B50" i="5"/>
  <c r="A50" i="5"/>
  <c r="C49" i="5"/>
  <c r="B49" i="5"/>
  <c r="A49" i="5"/>
  <c r="C48" i="5"/>
  <c r="B48" i="5"/>
  <c r="A48" i="5"/>
  <c r="C47" i="5"/>
  <c r="B47" i="5"/>
  <c r="A47" i="5"/>
  <c r="G46" i="5"/>
  <c r="C46" i="5"/>
  <c r="B46" i="5"/>
  <c r="A46" i="5"/>
  <c r="G45" i="5"/>
  <c r="C45" i="5"/>
  <c r="B45" i="5"/>
  <c r="A45" i="5"/>
  <c r="J44" i="5"/>
  <c r="C44" i="5"/>
  <c r="B44" i="5"/>
  <c r="A44" i="5"/>
  <c r="D43" i="5"/>
  <c r="C43" i="5"/>
  <c r="B43" i="5"/>
  <c r="A43" i="5"/>
  <c r="G42" i="5"/>
  <c r="C42" i="5"/>
  <c r="B42" i="5"/>
  <c r="A42" i="5"/>
  <c r="G41" i="5"/>
  <c r="C41" i="5"/>
  <c r="B41" i="5"/>
  <c r="A41" i="5"/>
  <c r="J40" i="5"/>
  <c r="C40" i="5"/>
  <c r="B40" i="5"/>
  <c r="A40" i="5"/>
  <c r="D39" i="5"/>
  <c r="C39" i="5"/>
  <c r="B39" i="5"/>
  <c r="A39" i="5"/>
  <c r="G38" i="5"/>
  <c r="C38" i="5"/>
  <c r="B38" i="5"/>
  <c r="A38" i="5"/>
  <c r="G37" i="5"/>
  <c r="C37" i="5"/>
  <c r="B37" i="5"/>
  <c r="A37" i="5"/>
  <c r="J36" i="5"/>
  <c r="C36" i="5"/>
  <c r="B36" i="5"/>
  <c r="A36" i="5"/>
  <c r="C35" i="5"/>
  <c r="B35" i="5"/>
  <c r="A35" i="5"/>
  <c r="G34" i="5"/>
  <c r="C34" i="5"/>
  <c r="B34" i="5"/>
  <c r="A34" i="5"/>
  <c r="K33" i="5"/>
  <c r="E33" i="5"/>
  <c r="C33" i="5"/>
  <c r="B33" i="5"/>
  <c r="A33" i="5"/>
  <c r="J32" i="5"/>
  <c r="C32" i="5"/>
  <c r="B32" i="5"/>
  <c r="A32" i="5"/>
  <c r="C31" i="5"/>
  <c r="B31" i="5"/>
  <c r="A31" i="5"/>
  <c r="G30" i="5"/>
  <c r="C30" i="5"/>
  <c r="B30" i="5"/>
  <c r="A30" i="5"/>
  <c r="K29" i="5"/>
  <c r="E29" i="5"/>
  <c r="C29" i="5"/>
  <c r="B29" i="5"/>
  <c r="A29" i="5"/>
  <c r="J28" i="5"/>
  <c r="C28" i="5"/>
  <c r="B28" i="5"/>
  <c r="A28" i="5"/>
  <c r="C27" i="5"/>
  <c r="B27" i="5"/>
  <c r="A27" i="5"/>
  <c r="G26" i="5"/>
  <c r="C26" i="5"/>
  <c r="B26" i="5"/>
  <c r="A26" i="5"/>
  <c r="K25" i="5"/>
  <c r="E25" i="5"/>
  <c r="C25" i="5"/>
  <c r="B25" i="5"/>
  <c r="A25" i="5"/>
  <c r="J24" i="5"/>
  <c r="C24" i="5"/>
  <c r="B24" i="5"/>
  <c r="A24" i="5"/>
  <c r="C23" i="5"/>
  <c r="B23" i="5"/>
  <c r="A23" i="5"/>
  <c r="G22" i="5"/>
  <c r="C22" i="5"/>
  <c r="B22" i="5"/>
  <c r="A22" i="5"/>
  <c r="K21" i="5"/>
  <c r="E21" i="5"/>
  <c r="C21" i="5"/>
  <c r="B21" i="5"/>
  <c r="A21" i="5"/>
  <c r="J20" i="5"/>
  <c r="C20" i="5"/>
  <c r="B20" i="5"/>
  <c r="A20" i="5"/>
  <c r="C19" i="5"/>
  <c r="B19" i="5"/>
  <c r="A19" i="5"/>
  <c r="G18" i="5"/>
  <c r="C18" i="5"/>
  <c r="B18" i="5"/>
  <c r="A18" i="5"/>
  <c r="K17" i="5"/>
  <c r="C17" i="5"/>
  <c r="B17" i="5"/>
  <c r="A17" i="5"/>
  <c r="J16" i="5"/>
  <c r="C16" i="5"/>
  <c r="B16" i="5"/>
  <c r="A16" i="5"/>
  <c r="C15" i="5"/>
  <c r="B15" i="5"/>
  <c r="A15" i="5"/>
  <c r="G14" i="5"/>
  <c r="C14" i="5"/>
  <c r="B14" i="5"/>
  <c r="A14" i="5"/>
  <c r="K13" i="5"/>
  <c r="C13" i="5"/>
  <c r="B13" i="5"/>
  <c r="A13" i="5"/>
  <c r="J12" i="5"/>
  <c r="C12" i="5"/>
  <c r="B12" i="5"/>
  <c r="A12" i="5"/>
  <c r="C11" i="5"/>
  <c r="B11" i="5"/>
  <c r="A11" i="5"/>
  <c r="G10" i="5"/>
  <c r="C10" i="5"/>
  <c r="B10" i="5"/>
  <c r="A10" i="5"/>
  <c r="K9" i="5"/>
  <c r="C9" i="5"/>
  <c r="B9" i="5"/>
  <c r="A9" i="5"/>
  <c r="J8" i="5"/>
  <c r="C8" i="5"/>
  <c r="B8" i="5"/>
  <c r="A8" i="5"/>
  <c r="C7" i="5"/>
  <c r="B7" i="5"/>
  <c r="A7" i="5"/>
  <c r="G6" i="5"/>
  <c r="C6" i="5"/>
  <c r="B6" i="5"/>
  <c r="A6" i="5"/>
  <c r="K5" i="5"/>
  <c r="C5" i="5"/>
  <c r="B5" i="5"/>
  <c r="A5" i="5"/>
  <c r="J4" i="5"/>
  <c r="C4" i="5"/>
  <c r="B4" i="5"/>
  <c r="A4" i="5"/>
  <c r="C3" i="5"/>
  <c r="B3" i="5"/>
  <c r="A3" i="5"/>
  <c r="IQ158" i="4"/>
  <c r="IP158" i="4"/>
  <c r="C158" i="4"/>
  <c r="B158" i="4"/>
  <c r="A158" i="4"/>
  <c r="IQ157" i="4"/>
  <c r="IP157" i="4"/>
  <c r="C157" i="4"/>
  <c r="B157" i="4"/>
  <c r="A157" i="4"/>
  <c r="IQ156" i="4"/>
  <c r="IP156" i="4"/>
  <c r="C156" i="4"/>
  <c r="B156" i="4"/>
  <c r="A156" i="4"/>
  <c r="IQ155" i="4"/>
  <c r="IP155" i="4"/>
  <c r="C155" i="4"/>
  <c r="B155" i="4"/>
  <c r="A155" i="4"/>
  <c r="IQ154" i="4"/>
  <c r="IP154" i="4"/>
  <c r="C154" i="4"/>
  <c r="B154" i="4"/>
  <c r="A154" i="4"/>
  <c r="IQ153" i="4"/>
  <c r="IP153" i="4"/>
  <c r="C153" i="4"/>
  <c r="B153" i="4"/>
  <c r="A153" i="4"/>
  <c r="IQ152" i="4"/>
  <c r="IP152" i="4"/>
  <c r="C152" i="4"/>
  <c r="B152" i="4"/>
  <c r="A152" i="4"/>
  <c r="IQ151" i="4"/>
  <c r="IP151" i="4"/>
  <c r="C151" i="4"/>
  <c r="B151" i="4"/>
  <c r="A151" i="4"/>
  <c r="IQ150" i="4"/>
  <c r="IP150" i="4"/>
  <c r="C150" i="4"/>
  <c r="B150" i="4"/>
  <c r="A150" i="4"/>
  <c r="IQ149" i="4"/>
  <c r="IP149" i="4"/>
  <c r="C149" i="4"/>
  <c r="B149" i="4"/>
  <c r="A149" i="4"/>
  <c r="IQ148" i="4"/>
  <c r="IP148" i="4"/>
  <c r="C148" i="4"/>
  <c r="B148" i="4"/>
  <c r="A148" i="4"/>
  <c r="IQ147" i="4"/>
  <c r="IP147" i="4"/>
  <c r="C147" i="4"/>
  <c r="B147" i="4"/>
  <c r="A147" i="4"/>
  <c r="IQ146" i="4"/>
  <c r="IP146" i="4"/>
  <c r="C146" i="4"/>
  <c r="B146" i="4"/>
  <c r="A146" i="4"/>
  <c r="IQ145" i="4"/>
  <c r="IP145" i="4"/>
  <c r="C145" i="4"/>
  <c r="B145" i="4"/>
  <c r="A145" i="4"/>
  <c r="IQ144" i="4"/>
  <c r="IP144" i="4"/>
  <c r="C144" i="4"/>
  <c r="B144" i="4"/>
  <c r="A144" i="4"/>
  <c r="IQ143" i="4"/>
  <c r="IP143" i="4"/>
  <c r="C143" i="4"/>
  <c r="B143" i="4"/>
  <c r="A143" i="4"/>
  <c r="IQ142" i="4"/>
  <c r="IP142" i="4"/>
  <c r="C142" i="4"/>
  <c r="B142" i="4"/>
  <c r="A142" i="4"/>
  <c r="IQ141" i="4"/>
  <c r="IP141" i="4"/>
  <c r="C141" i="4"/>
  <c r="B141" i="4"/>
  <c r="A141" i="4"/>
  <c r="IQ140" i="4"/>
  <c r="IP140" i="4"/>
  <c r="C140" i="4"/>
  <c r="B140" i="4"/>
  <c r="A140" i="4"/>
  <c r="IQ139" i="4"/>
  <c r="IP139" i="4"/>
  <c r="C139" i="4"/>
  <c r="B139" i="4"/>
  <c r="A139" i="4"/>
  <c r="IQ138" i="4"/>
  <c r="IP138" i="4"/>
  <c r="C138" i="4"/>
  <c r="B138" i="4"/>
  <c r="A138" i="4"/>
  <c r="IQ137" i="4"/>
  <c r="IP137" i="4"/>
  <c r="C137" i="4"/>
  <c r="B137" i="4"/>
  <c r="A137" i="4"/>
  <c r="IQ136" i="4"/>
  <c r="IP136" i="4"/>
  <c r="C136" i="4"/>
  <c r="B136" i="4"/>
  <c r="A136" i="4"/>
  <c r="IQ135" i="4"/>
  <c r="IP135" i="4"/>
  <c r="C135" i="4"/>
  <c r="B135" i="4"/>
  <c r="A135" i="4"/>
  <c r="IQ134" i="4"/>
  <c r="IP134" i="4"/>
  <c r="C134" i="4"/>
  <c r="B134" i="4"/>
  <c r="A134" i="4"/>
  <c r="IQ133" i="4"/>
  <c r="IP133" i="4"/>
  <c r="C133" i="4"/>
  <c r="B133" i="4"/>
  <c r="A133" i="4"/>
  <c r="IQ132" i="4"/>
  <c r="IP132" i="4"/>
  <c r="C132" i="4"/>
  <c r="B132" i="4"/>
  <c r="A132" i="4"/>
  <c r="IQ131" i="4"/>
  <c r="IP131" i="4"/>
  <c r="C131" i="4"/>
  <c r="B131" i="4"/>
  <c r="A131" i="4"/>
  <c r="IQ130" i="4"/>
  <c r="IP130" i="4"/>
  <c r="C130" i="4"/>
  <c r="B130" i="4"/>
  <c r="A130" i="4"/>
  <c r="IQ129" i="4"/>
  <c r="IP129" i="4"/>
  <c r="C129" i="4"/>
  <c r="B129" i="4"/>
  <c r="A129" i="4"/>
  <c r="IQ128" i="4"/>
  <c r="IP128" i="4"/>
  <c r="C128" i="4"/>
  <c r="B128" i="4"/>
  <c r="A128" i="4"/>
  <c r="IQ127" i="4"/>
  <c r="IP127" i="4"/>
  <c r="C127" i="4"/>
  <c r="B127" i="4"/>
  <c r="A127" i="4"/>
  <c r="IQ126" i="4"/>
  <c r="IP126" i="4"/>
  <c r="C126" i="4"/>
  <c r="B126" i="4"/>
  <c r="A126" i="4"/>
  <c r="IQ125" i="4"/>
  <c r="IP125" i="4"/>
  <c r="C125" i="4"/>
  <c r="B125" i="4"/>
  <c r="A125" i="4"/>
  <c r="IQ124" i="4"/>
  <c r="IP124" i="4"/>
  <c r="C124" i="4"/>
  <c r="B124" i="4"/>
  <c r="A124" i="4"/>
  <c r="IQ123" i="4"/>
  <c r="IP123" i="4"/>
  <c r="C123" i="4"/>
  <c r="B123" i="4"/>
  <c r="A123" i="4"/>
  <c r="IQ122" i="4"/>
  <c r="IP122" i="4"/>
  <c r="C122" i="4"/>
  <c r="B122" i="4"/>
  <c r="A122" i="4"/>
  <c r="IQ121" i="4"/>
  <c r="IP121" i="4"/>
  <c r="C121" i="4"/>
  <c r="B121" i="4"/>
  <c r="A121" i="4"/>
  <c r="IQ120" i="4"/>
  <c r="IP120" i="4"/>
  <c r="C120" i="4"/>
  <c r="B120" i="4"/>
  <c r="A120" i="4"/>
  <c r="IQ119" i="4"/>
  <c r="IP119" i="4"/>
  <c r="C119" i="4"/>
  <c r="B119" i="4"/>
  <c r="A119" i="4"/>
  <c r="IQ118" i="4"/>
  <c r="IP118" i="4"/>
  <c r="C118" i="4"/>
  <c r="B118" i="4"/>
  <c r="A118" i="4"/>
  <c r="IQ117" i="4"/>
  <c r="IP117" i="4"/>
  <c r="C117" i="4"/>
  <c r="B117" i="4"/>
  <c r="A117" i="4"/>
  <c r="IQ116" i="4"/>
  <c r="IP116" i="4"/>
  <c r="C116" i="4"/>
  <c r="B116" i="4"/>
  <c r="A116" i="4"/>
  <c r="IQ115" i="4"/>
  <c r="IP115" i="4"/>
  <c r="C115" i="4"/>
  <c r="B115" i="4"/>
  <c r="A115" i="4"/>
  <c r="IQ114" i="4"/>
  <c r="IP114" i="4"/>
  <c r="C114" i="4"/>
  <c r="B114" i="4"/>
  <c r="A114" i="4"/>
  <c r="IQ113" i="4"/>
  <c r="IP113" i="4"/>
  <c r="C113" i="4"/>
  <c r="B113" i="4"/>
  <c r="A113" i="4"/>
  <c r="IQ112" i="4"/>
  <c r="IP112" i="4"/>
  <c r="C112" i="4"/>
  <c r="B112" i="4"/>
  <c r="A112" i="4"/>
  <c r="IQ111" i="4"/>
  <c r="IP111" i="4"/>
  <c r="C111" i="4"/>
  <c r="B111" i="4"/>
  <c r="A111" i="4"/>
  <c r="IQ110" i="4"/>
  <c r="IP110" i="4"/>
  <c r="C110" i="4"/>
  <c r="B110" i="4"/>
  <c r="A110" i="4"/>
  <c r="IQ109" i="4"/>
  <c r="IP109" i="4"/>
  <c r="C109" i="4"/>
  <c r="B109" i="4"/>
  <c r="A109" i="4"/>
  <c r="IQ108" i="4"/>
  <c r="IP108" i="4"/>
  <c r="C108" i="4"/>
  <c r="B108" i="4"/>
  <c r="A108" i="4"/>
  <c r="IQ107" i="4"/>
  <c r="IP107" i="4"/>
  <c r="C107" i="4"/>
  <c r="B107" i="4"/>
  <c r="A107" i="4"/>
  <c r="IQ106" i="4"/>
  <c r="IP106" i="4"/>
  <c r="C106" i="4"/>
  <c r="B106" i="4"/>
  <c r="A106" i="4"/>
  <c r="IQ105" i="4"/>
  <c r="IP105" i="4"/>
  <c r="C105" i="4"/>
  <c r="B105" i="4"/>
  <c r="A105" i="4"/>
  <c r="IQ104" i="4"/>
  <c r="IP104" i="4"/>
  <c r="C104" i="4"/>
  <c r="B104" i="4"/>
  <c r="A104" i="4"/>
  <c r="IQ103" i="4"/>
  <c r="IP103" i="4"/>
  <c r="C103" i="4"/>
  <c r="B103" i="4"/>
  <c r="A103" i="4"/>
  <c r="IQ102" i="4"/>
  <c r="IP102" i="4"/>
  <c r="C102" i="4"/>
  <c r="B102" i="4"/>
  <c r="A102" i="4"/>
  <c r="IQ101" i="4"/>
  <c r="IP101" i="4"/>
  <c r="C101" i="4"/>
  <c r="B101" i="4"/>
  <c r="A101" i="4"/>
  <c r="IQ100" i="4"/>
  <c r="IP100" i="4"/>
  <c r="C100" i="4"/>
  <c r="B100" i="4"/>
  <c r="A100" i="4"/>
  <c r="IQ99" i="4"/>
  <c r="IP99" i="4"/>
  <c r="C99" i="4"/>
  <c r="B99" i="4"/>
  <c r="A99" i="4"/>
  <c r="IQ98" i="4"/>
  <c r="IP98" i="4"/>
  <c r="C98" i="4"/>
  <c r="B98" i="4"/>
  <c r="A98" i="4"/>
  <c r="IQ97" i="4"/>
  <c r="IP97" i="4"/>
  <c r="C97" i="4"/>
  <c r="B97" i="4"/>
  <c r="A97" i="4"/>
  <c r="IQ96" i="4"/>
  <c r="IP96" i="4"/>
  <c r="C96" i="4"/>
  <c r="B96" i="4"/>
  <c r="A96" i="4"/>
  <c r="IQ95" i="4"/>
  <c r="IP95" i="4"/>
  <c r="C95" i="4"/>
  <c r="B95" i="4"/>
  <c r="A95" i="4"/>
  <c r="IQ94" i="4"/>
  <c r="IP94" i="4"/>
  <c r="C94" i="4"/>
  <c r="B94" i="4"/>
  <c r="A94" i="4"/>
  <c r="IQ93" i="4"/>
  <c r="IP93" i="4"/>
  <c r="C93" i="4"/>
  <c r="B93" i="4"/>
  <c r="A93" i="4"/>
  <c r="IQ92" i="4"/>
  <c r="IP92" i="4"/>
  <c r="C92" i="4"/>
  <c r="B92" i="4"/>
  <c r="A92" i="4"/>
  <c r="IQ91" i="4"/>
  <c r="IP91" i="4"/>
  <c r="C91" i="4"/>
  <c r="B91" i="4"/>
  <c r="A91" i="4"/>
  <c r="IQ90" i="4"/>
  <c r="IP90" i="4"/>
  <c r="C90" i="4"/>
  <c r="B90" i="4"/>
  <c r="A90" i="4"/>
  <c r="IQ89" i="4"/>
  <c r="IP89" i="4"/>
  <c r="C89" i="4"/>
  <c r="B89" i="4"/>
  <c r="A89" i="4"/>
  <c r="IQ88" i="4"/>
  <c r="IP88" i="4"/>
  <c r="C88" i="4"/>
  <c r="B88" i="4"/>
  <c r="A88" i="4"/>
  <c r="IQ87" i="4"/>
  <c r="IP87" i="4"/>
  <c r="C87" i="4"/>
  <c r="B87" i="4"/>
  <c r="A87" i="4"/>
  <c r="IQ86" i="4"/>
  <c r="IP86" i="4"/>
  <c r="C86" i="4"/>
  <c r="B86" i="4"/>
  <c r="A86" i="4"/>
  <c r="IQ85" i="4"/>
  <c r="IP85" i="4"/>
  <c r="C85" i="4"/>
  <c r="B85" i="4"/>
  <c r="A85" i="4"/>
  <c r="IQ84" i="4"/>
  <c r="IP84" i="4"/>
  <c r="C84" i="4"/>
  <c r="B84" i="4"/>
  <c r="A84" i="4"/>
  <c r="IQ83" i="4"/>
  <c r="IP83" i="4"/>
  <c r="C83" i="4"/>
  <c r="B83" i="4"/>
  <c r="A83" i="4"/>
  <c r="IQ82" i="4"/>
  <c r="IP82" i="4"/>
  <c r="C82" i="4"/>
  <c r="B82" i="4"/>
  <c r="A82" i="4"/>
  <c r="IQ81" i="4"/>
  <c r="IP81" i="4"/>
  <c r="C81" i="4"/>
  <c r="B81" i="4"/>
  <c r="A81" i="4"/>
  <c r="IQ80" i="4"/>
  <c r="IP80" i="4"/>
  <c r="C80" i="4"/>
  <c r="B80" i="4"/>
  <c r="A80" i="4"/>
  <c r="IQ79" i="4"/>
  <c r="IP79" i="4"/>
  <c r="C79" i="4"/>
  <c r="B79" i="4"/>
  <c r="A79" i="4"/>
  <c r="IQ78" i="4"/>
  <c r="IP78" i="4"/>
  <c r="C78" i="4"/>
  <c r="B78" i="4"/>
  <c r="A78" i="4"/>
  <c r="IQ77" i="4"/>
  <c r="IP77" i="4"/>
  <c r="C77" i="4"/>
  <c r="B77" i="4"/>
  <c r="A77" i="4"/>
  <c r="IQ76" i="4"/>
  <c r="IP76" i="4"/>
  <c r="C76" i="4"/>
  <c r="B76" i="4"/>
  <c r="A76" i="4"/>
  <c r="IQ75" i="4"/>
  <c r="IP75" i="4"/>
  <c r="C75" i="4"/>
  <c r="B75" i="4"/>
  <c r="A75" i="4"/>
  <c r="IQ74" i="4"/>
  <c r="IP74" i="4"/>
  <c r="C74" i="4"/>
  <c r="B74" i="4"/>
  <c r="A74" i="4"/>
  <c r="IQ73" i="4"/>
  <c r="IP73" i="4"/>
  <c r="C73" i="4"/>
  <c r="B73" i="4"/>
  <c r="A73" i="4"/>
  <c r="IQ72" i="4"/>
  <c r="IP72" i="4"/>
  <c r="C72" i="4"/>
  <c r="B72" i="4"/>
  <c r="A72" i="4"/>
  <c r="IQ71" i="4"/>
  <c r="IP71" i="4"/>
  <c r="C71" i="4"/>
  <c r="B71" i="4"/>
  <c r="A71" i="4"/>
  <c r="IQ70" i="4"/>
  <c r="IP70" i="4"/>
  <c r="C70" i="4"/>
  <c r="B70" i="4"/>
  <c r="A70" i="4"/>
  <c r="IQ69" i="4"/>
  <c r="IP69" i="4"/>
  <c r="C69" i="4"/>
  <c r="B69" i="4"/>
  <c r="A69" i="4"/>
  <c r="IQ68" i="4"/>
  <c r="IP68" i="4"/>
  <c r="C68" i="4"/>
  <c r="B68" i="4"/>
  <c r="A68" i="4"/>
  <c r="IQ67" i="4"/>
  <c r="IP67" i="4"/>
  <c r="C67" i="4"/>
  <c r="B67" i="4"/>
  <c r="A67" i="4"/>
  <c r="IQ66" i="4"/>
  <c r="IP66" i="4"/>
  <c r="C66" i="4"/>
  <c r="B66" i="4"/>
  <c r="A66" i="4"/>
  <c r="IQ65" i="4"/>
  <c r="IP65" i="4"/>
  <c r="C65" i="4"/>
  <c r="B65" i="4"/>
  <c r="A65" i="4"/>
  <c r="IQ64" i="4"/>
  <c r="IP64" i="4"/>
  <c r="C64" i="4"/>
  <c r="B64" i="4"/>
  <c r="A64" i="4"/>
  <c r="IQ63" i="4"/>
  <c r="IP63" i="4"/>
  <c r="C63" i="4"/>
  <c r="B63" i="4"/>
  <c r="A63" i="4"/>
  <c r="IQ62" i="4"/>
  <c r="IP62" i="4"/>
  <c r="C62" i="4"/>
  <c r="B62" i="4"/>
  <c r="A62" i="4"/>
  <c r="IQ61" i="4"/>
  <c r="IP61" i="4"/>
  <c r="C61" i="4"/>
  <c r="B61" i="4"/>
  <c r="A61" i="4"/>
  <c r="IQ60" i="4"/>
  <c r="IP60" i="4"/>
  <c r="C60" i="4"/>
  <c r="B60" i="4"/>
  <c r="A60" i="4"/>
  <c r="IQ59" i="4"/>
  <c r="IP59" i="4"/>
  <c r="C59" i="4"/>
  <c r="B59" i="4"/>
  <c r="A59" i="4"/>
  <c r="IQ58" i="4"/>
  <c r="IP58" i="4"/>
  <c r="C58" i="4"/>
  <c r="B58" i="4"/>
  <c r="A58" i="4"/>
  <c r="IQ57" i="4"/>
  <c r="IP57" i="4"/>
  <c r="C57" i="4"/>
  <c r="B57" i="4"/>
  <c r="A57" i="4"/>
  <c r="IQ56" i="4"/>
  <c r="IP56" i="4"/>
  <c r="C56" i="4"/>
  <c r="B56" i="4"/>
  <c r="A56" i="4"/>
  <c r="IQ55" i="4"/>
  <c r="IP55" i="4"/>
  <c r="C55" i="4"/>
  <c r="B55" i="4"/>
  <c r="A55" i="4"/>
  <c r="IQ54" i="4"/>
  <c r="IP54" i="4"/>
  <c r="C54" i="4"/>
  <c r="B54" i="4"/>
  <c r="A54" i="4"/>
  <c r="IQ53" i="4"/>
  <c r="IP53" i="4"/>
  <c r="C53" i="4"/>
  <c r="B53" i="4"/>
  <c r="A53" i="4"/>
  <c r="IQ52" i="4"/>
  <c r="IP52" i="4"/>
  <c r="C52" i="4"/>
  <c r="B52" i="4"/>
  <c r="A52" i="4"/>
  <c r="IQ51" i="4"/>
  <c r="IP51" i="4"/>
  <c r="C51" i="4"/>
  <c r="B51" i="4"/>
  <c r="A51" i="4"/>
  <c r="IQ50" i="4"/>
  <c r="IP50" i="4"/>
  <c r="C50" i="4"/>
  <c r="B50" i="4"/>
  <c r="A50" i="4"/>
  <c r="IQ49" i="4"/>
  <c r="IP49" i="4"/>
  <c r="C49" i="4"/>
  <c r="B49" i="4"/>
  <c r="A49" i="4"/>
  <c r="IQ48" i="4"/>
  <c r="K57" i="6" s="1"/>
  <c r="IP48" i="4"/>
  <c r="C48" i="4"/>
  <c r="B48" i="4"/>
  <c r="A48" i="4"/>
  <c r="IQ47" i="4"/>
  <c r="K49" i="6" s="1"/>
  <c r="IP47" i="4"/>
  <c r="C47" i="4"/>
  <c r="B47" i="4"/>
  <c r="A47" i="4"/>
  <c r="IQ46" i="4"/>
  <c r="IP46" i="4"/>
  <c r="J140" i="6" s="1"/>
  <c r="C46" i="4"/>
  <c r="B46" i="4"/>
  <c r="A46" i="4"/>
  <c r="IQ45" i="4"/>
  <c r="IP45" i="4"/>
  <c r="J71" i="6" s="1"/>
  <c r="C45" i="4"/>
  <c r="B45" i="4"/>
  <c r="A45" i="4"/>
  <c r="IQ44" i="4"/>
  <c r="K23" i="6" s="1"/>
  <c r="IP44" i="4"/>
  <c r="C44" i="4"/>
  <c r="B44" i="4"/>
  <c r="A44" i="4"/>
  <c r="IQ43" i="4"/>
  <c r="K26" i="6" s="1"/>
  <c r="IP43" i="4"/>
  <c r="C43" i="4"/>
  <c r="B43" i="4"/>
  <c r="A43" i="4"/>
  <c r="IQ42" i="4"/>
  <c r="IP42" i="4"/>
  <c r="J44" i="6" s="1"/>
  <c r="C42" i="4"/>
  <c r="B42" i="4"/>
  <c r="A42" i="4"/>
  <c r="IQ41" i="4"/>
  <c r="IP41" i="4"/>
  <c r="J11" i="6" s="1"/>
  <c r="C41" i="4"/>
  <c r="B41" i="4"/>
  <c r="A41" i="4"/>
  <c r="IQ40" i="4"/>
  <c r="K6" i="6" s="1"/>
  <c r="IP40" i="4"/>
  <c r="C40" i="4"/>
  <c r="B40" i="4"/>
  <c r="A40" i="4"/>
  <c r="IQ39" i="4"/>
  <c r="K48" i="6" s="1"/>
  <c r="IP39" i="4"/>
  <c r="C39" i="4"/>
  <c r="B39" i="4"/>
  <c r="A39" i="4"/>
  <c r="IQ38" i="4"/>
  <c r="IP38" i="4"/>
  <c r="J43" i="6" s="1"/>
  <c r="C38" i="4"/>
  <c r="B38" i="4"/>
  <c r="A38" i="4"/>
  <c r="IQ37" i="4"/>
  <c r="K64" i="6" s="1"/>
  <c r="IP37" i="4"/>
  <c r="J64" i="6" s="1"/>
  <c r="C37" i="4"/>
  <c r="B37" i="4"/>
  <c r="A37" i="4"/>
  <c r="IQ36" i="4"/>
  <c r="K82" i="6" s="1"/>
  <c r="IP36" i="4"/>
  <c r="J82" i="6" s="1"/>
  <c r="C36" i="4"/>
  <c r="B36" i="4"/>
  <c r="A36" i="4"/>
  <c r="IQ35" i="4"/>
  <c r="K89" i="6" s="1"/>
  <c r="IP35" i="4"/>
  <c r="C35" i="4"/>
  <c r="B35" i="4"/>
  <c r="A35" i="4"/>
  <c r="IQ34" i="4"/>
  <c r="IP34" i="4"/>
  <c r="J12" i="6" s="1"/>
  <c r="C34" i="4"/>
  <c r="B34" i="4"/>
  <c r="A34" i="4"/>
  <c r="IQ33" i="4"/>
  <c r="K134" i="6" s="1"/>
  <c r="IP33" i="4"/>
  <c r="J134" i="6" s="1"/>
  <c r="C33" i="4"/>
  <c r="B33" i="4"/>
  <c r="A33" i="4"/>
  <c r="IQ32" i="4"/>
  <c r="K38" i="6" s="1"/>
  <c r="IP32" i="4"/>
  <c r="J38" i="6" s="1"/>
  <c r="C32" i="4"/>
  <c r="B32" i="4"/>
  <c r="A32" i="4"/>
  <c r="IQ31" i="4"/>
  <c r="K5" i="6" s="1"/>
  <c r="IP31" i="4"/>
  <c r="C31" i="4"/>
  <c r="B31" i="4"/>
  <c r="A31" i="4"/>
  <c r="IQ30" i="4"/>
  <c r="IP30" i="4"/>
  <c r="J70" i="6" s="1"/>
  <c r="C30" i="4"/>
  <c r="B30" i="4"/>
  <c r="A30" i="4"/>
  <c r="IQ29" i="4"/>
  <c r="K15" i="6" s="1"/>
  <c r="IP29" i="4"/>
  <c r="J15" i="6" s="1"/>
  <c r="C29" i="4"/>
  <c r="B29" i="4"/>
  <c r="A29" i="4"/>
  <c r="IQ28" i="4"/>
  <c r="K63" i="6" s="1"/>
  <c r="IP28" i="4"/>
  <c r="J63" i="6" s="1"/>
  <c r="C28" i="4"/>
  <c r="B28" i="4"/>
  <c r="A28" i="4"/>
  <c r="IQ27" i="4"/>
  <c r="K42" i="6" s="1"/>
  <c r="IP27" i="4"/>
  <c r="C27" i="4"/>
  <c r="B27" i="4"/>
  <c r="A27" i="4"/>
  <c r="IQ26" i="4"/>
  <c r="IP26" i="4"/>
  <c r="J133" i="6" s="1"/>
  <c r="C26" i="4"/>
  <c r="B26" i="4"/>
  <c r="A26" i="4"/>
  <c r="IQ25" i="4"/>
  <c r="K151" i="6" s="1"/>
  <c r="IP25" i="4"/>
  <c r="J151" i="6" s="1"/>
  <c r="C25" i="4"/>
  <c r="B25" i="4"/>
  <c r="A25" i="4"/>
  <c r="IQ24" i="4"/>
  <c r="K47" i="6" s="1"/>
  <c r="IP24" i="4"/>
  <c r="J47" i="6" s="1"/>
  <c r="C24" i="4"/>
  <c r="B24" i="4"/>
  <c r="A24" i="4"/>
  <c r="IQ23" i="4"/>
  <c r="K41" i="6" s="1"/>
  <c r="IP23" i="4"/>
  <c r="C23" i="4"/>
  <c r="B23" i="4"/>
  <c r="A23" i="4"/>
  <c r="IQ22" i="4"/>
  <c r="IP22" i="4"/>
  <c r="J36" i="6" s="1"/>
  <c r="C22" i="4"/>
  <c r="B22" i="4"/>
  <c r="A22" i="4"/>
  <c r="IQ21" i="4"/>
  <c r="K108" i="6" s="1"/>
  <c r="IP21" i="4"/>
  <c r="J108" i="6" s="1"/>
  <c r="C21" i="4"/>
  <c r="B21" i="4"/>
  <c r="A21" i="4"/>
  <c r="IQ20" i="4"/>
  <c r="K132" i="6" s="1"/>
  <c r="IP20" i="4"/>
  <c r="J132" i="6" s="1"/>
  <c r="C20" i="4"/>
  <c r="B20" i="4"/>
  <c r="A20" i="4"/>
  <c r="IQ19" i="4"/>
  <c r="K127" i="6" s="1"/>
  <c r="IP19" i="4"/>
  <c r="C19" i="4"/>
  <c r="B19" i="4"/>
  <c r="A19" i="4"/>
  <c r="IQ18" i="4"/>
  <c r="IP18" i="4"/>
  <c r="J107" i="6" s="1"/>
  <c r="C18" i="4"/>
  <c r="B18" i="4"/>
  <c r="A18" i="4"/>
  <c r="IQ17" i="4"/>
  <c r="K98" i="6" s="1"/>
  <c r="IP17" i="4"/>
  <c r="J98" i="6" s="1"/>
  <c r="C17" i="4"/>
  <c r="B17" i="4"/>
  <c r="A17" i="4"/>
  <c r="IQ16" i="4"/>
  <c r="K106" i="6" s="1"/>
  <c r="IP16" i="4"/>
  <c r="J106" i="6" s="1"/>
  <c r="C16" i="4"/>
  <c r="B16" i="4"/>
  <c r="A16" i="4"/>
  <c r="IQ15" i="4"/>
  <c r="K97" i="6" s="1"/>
  <c r="IP15" i="4"/>
  <c r="C15" i="4"/>
  <c r="B15" i="4"/>
  <c r="A15" i="4"/>
  <c r="IQ14" i="4"/>
  <c r="IP14" i="4"/>
  <c r="J105" i="6" s="1"/>
  <c r="C14" i="4"/>
  <c r="B14" i="4"/>
  <c r="A14" i="4"/>
  <c r="IQ13" i="4"/>
  <c r="K150" i="6" s="1"/>
  <c r="IP13" i="4"/>
  <c r="J150" i="6" s="1"/>
  <c r="C13" i="4"/>
  <c r="B13" i="4"/>
  <c r="A13" i="4"/>
  <c r="IQ12" i="4"/>
  <c r="K149" i="6" s="1"/>
  <c r="IP12" i="4"/>
  <c r="J149" i="6" s="1"/>
  <c r="C12" i="4"/>
  <c r="B12" i="4"/>
  <c r="A12" i="4"/>
  <c r="IQ11" i="4"/>
  <c r="K51" i="6" s="1"/>
  <c r="IP11" i="4"/>
  <c r="C11" i="4"/>
  <c r="B11" i="4"/>
  <c r="A11" i="4"/>
  <c r="IQ10" i="4"/>
  <c r="IP10" i="4"/>
  <c r="J131" i="6" s="1"/>
  <c r="C10" i="4"/>
  <c r="B10" i="4"/>
  <c r="A10" i="4"/>
  <c r="IQ9" i="4"/>
  <c r="K139" i="6" s="1"/>
  <c r="IP9" i="4"/>
  <c r="J139" i="6" s="1"/>
  <c r="C9" i="4"/>
  <c r="B9" i="4"/>
  <c r="A9" i="4"/>
  <c r="IQ8" i="4"/>
  <c r="K148" i="6" s="1"/>
  <c r="IP8" i="4"/>
  <c r="J148" i="6" s="1"/>
  <c r="C8" i="4"/>
  <c r="B8" i="4"/>
  <c r="A8" i="4"/>
  <c r="IQ7" i="4"/>
  <c r="K147" i="6" s="1"/>
  <c r="IP7" i="4"/>
  <c r="C7" i="4"/>
  <c r="B7" i="4"/>
  <c r="A7" i="4"/>
  <c r="IQ6" i="4"/>
  <c r="IP6" i="4"/>
  <c r="J96" i="6" s="1"/>
  <c r="C6" i="4"/>
  <c r="B6" i="4"/>
  <c r="A6" i="4"/>
  <c r="IQ5" i="4"/>
  <c r="K146" i="6" s="1"/>
  <c r="IP5" i="4"/>
  <c r="J146" i="6" s="1"/>
  <c r="C5" i="4"/>
  <c r="B5" i="4"/>
  <c r="A5" i="4"/>
  <c r="IN3" i="4"/>
  <c r="IM3" i="4"/>
  <c r="IL3" i="4"/>
  <c r="IK3" i="4"/>
  <c r="IJ3" i="4"/>
  <c r="II3" i="4"/>
  <c r="IH3" i="4"/>
  <c r="IG3" i="4"/>
  <c r="IF3" i="4"/>
  <c r="IE3" i="4"/>
  <c r="ID3" i="4"/>
  <c r="IC3" i="4"/>
  <c r="IB3" i="4"/>
  <c r="IA3" i="4"/>
  <c r="HZ3" i="4"/>
  <c r="HY3" i="4"/>
  <c r="HX3" i="4"/>
  <c r="HW3" i="4"/>
  <c r="HV3" i="4"/>
  <c r="HU3" i="4"/>
  <c r="HT3" i="4"/>
  <c r="HS3" i="4"/>
  <c r="HR3" i="4"/>
  <c r="HQ3" i="4"/>
  <c r="HP3" i="4"/>
  <c r="HO3" i="4"/>
  <c r="HN3" i="4"/>
  <c r="HM3" i="4"/>
  <c r="HL3" i="4"/>
  <c r="HK3" i="4"/>
  <c r="HJ3" i="4"/>
  <c r="HI3" i="4"/>
  <c r="HH3" i="4"/>
  <c r="HG3" i="4"/>
  <c r="HF3" i="4"/>
  <c r="HE3" i="4"/>
  <c r="HD3" i="4"/>
  <c r="HC3" i="4"/>
  <c r="HB3" i="4"/>
  <c r="HA3" i="4"/>
  <c r="GZ3" i="4"/>
  <c r="GY3" i="4"/>
  <c r="GX3" i="4"/>
  <c r="GW3" i="4"/>
  <c r="GV3" i="4"/>
  <c r="GU3" i="4"/>
  <c r="GT3" i="4"/>
  <c r="GS3" i="4"/>
  <c r="GR3" i="4"/>
  <c r="GQ3" i="4"/>
  <c r="GP3" i="4"/>
  <c r="GO3" i="4"/>
  <c r="GN3" i="4"/>
  <c r="GM3" i="4"/>
  <c r="GL3" i="4"/>
  <c r="GK3" i="4"/>
  <c r="GJ3" i="4"/>
  <c r="GI3" i="4"/>
  <c r="GH3" i="4"/>
  <c r="GG3" i="4"/>
  <c r="GF3" i="4"/>
  <c r="GE3" i="4"/>
  <c r="GD3" i="4"/>
  <c r="GC3" i="4"/>
  <c r="GB3" i="4"/>
  <c r="GA3" i="4"/>
  <c r="FZ3" i="4"/>
  <c r="FY3" i="4"/>
  <c r="FX3" i="4"/>
  <c r="FW3" i="4"/>
  <c r="FV3" i="4"/>
  <c r="FU3" i="4"/>
  <c r="FT3" i="4"/>
  <c r="FS3" i="4"/>
  <c r="FR3" i="4"/>
  <c r="FQ3" i="4"/>
  <c r="FP3" i="4"/>
  <c r="FO3" i="4"/>
  <c r="FN3" i="4"/>
  <c r="FM3" i="4"/>
  <c r="FL3" i="4"/>
  <c r="FK3" i="4"/>
  <c r="FJ3" i="4"/>
  <c r="FI3" i="4"/>
  <c r="FH3" i="4"/>
  <c r="FG3" i="4"/>
  <c r="FF3" i="4"/>
  <c r="FE3" i="4"/>
  <c r="FD3" i="4"/>
  <c r="FC3" i="4"/>
  <c r="FB3" i="4"/>
  <c r="FA3" i="4"/>
  <c r="EZ3" i="4"/>
  <c r="EY3" i="4"/>
  <c r="EX3" i="4"/>
  <c r="EW3" i="4"/>
  <c r="EV3" i="4"/>
  <c r="EU3" i="4"/>
  <c r="ET3" i="4"/>
  <c r="ES3" i="4"/>
  <c r="ER3" i="4"/>
  <c r="EQ3" i="4"/>
  <c r="EP3" i="4"/>
  <c r="EO3" i="4"/>
  <c r="EN3" i="4"/>
  <c r="EM3" i="4"/>
  <c r="EL3" i="4"/>
  <c r="EK3" i="4"/>
  <c r="EJ3" i="4"/>
  <c r="EI3" i="4"/>
  <c r="EH3" i="4"/>
  <c r="EG3" i="4"/>
  <c r="EF3" i="4"/>
  <c r="EE3" i="4"/>
  <c r="ED3" i="4"/>
  <c r="EC3" i="4"/>
  <c r="EB3" i="4"/>
  <c r="EA3" i="4"/>
  <c r="DZ3" i="4"/>
  <c r="DY3" i="4"/>
  <c r="DX3" i="4"/>
  <c r="DW3" i="4"/>
  <c r="DV3" i="4"/>
  <c r="DU3" i="4"/>
  <c r="DT3" i="4"/>
  <c r="DS3" i="4"/>
  <c r="DR3" i="4"/>
  <c r="DQ3" i="4"/>
  <c r="DP3" i="4"/>
  <c r="DO3" i="4"/>
  <c r="DN3" i="4"/>
  <c r="DM3" i="4"/>
  <c r="DL3" i="4"/>
  <c r="DK3" i="4"/>
  <c r="DJ3" i="4"/>
  <c r="DI3" i="4"/>
  <c r="DH3" i="4"/>
  <c r="DG3" i="4"/>
  <c r="DF3" i="4"/>
  <c r="DE3" i="4"/>
  <c r="DD3" i="4"/>
  <c r="DC3" i="4"/>
  <c r="DB3" i="4"/>
  <c r="DA3" i="4"/>
  <c r="CZ3" i="4"/>
  <c r="CY3" i="4"/>
  <c r="CX3" i="4"/>
  <c r="CW3" i="4"/>
  <c r="CV3" i="4"/>
  <c r="CU3" i="4"/>
  <c r="CT3" i="4"/>
  <c r="CS3" i="4"/>
  <c r="CR3" i="4"/>
  <c r="CQ3" i="4"/>
  <c r="CP3" i="4"/>
  <c r="CO3" i="4"/>
  <c r="CN3" i="4"/>
  <c r="CM3" i="4"/>
  <c r="CL3" i="4"/>
  <c r="CK3" i="4"/>
  <c r="CJ3" i="4"/>
  <c r="CI3" i="4"/>
  <c r="CH3" i="4"/>
  <c r="CG3" i="4"/>
  <c r="CF3" i="4"/>
  <c r="CE3" i="4"/>
  <c r="CD3" i="4"/>
  <c r="CC3" i="4"/>
  <c r="CB3" i="4"/>
  <c r="CA3" i="4"/>
  <c r="BZ3" i="4"/>
  <c r="BY3" i="4"/>
  <c r="BX3" i="4"/>
  <c r="BW3" i="4"/>
  <c r="BV3" i="4"/>
  <c r="BU3" i="4"/>
  <c r="BT3" i="4"/>
  <c r="BS3" i="4"/>
  <c r="BR3" i="4"/>
  <c r="BQ3" i="4"/>
  <c r="BP3" i="4"/>
  <c r="BO3" i="4"/>
  <c r="BN3" i="4"/>
  <c r="BM3" i="4"/>
  <c r="BL3" i="4"/>
  <c r="BK3" i="4"/>
  <c r="BJ3" i="4"/>
  <c r="BI3" i="4"/>
  <c r="BH3" i="4"/>
  <c r="BG3" i="4"/>
  <c r="BF3" i="4"/>
  <c r="BE3" i="4"/>
  <c r="BD3" i="4"/>
  <c r="BC3" i="4"/>
  <c r="BB3" i="4"/>
  <c r="BA3" i="4"/>
  <c r="AZ3" i="4"/>
  <c r="AY3" i="4"/>
  <c r="AX3" i="4"/>
  <c r="AW3" i="4"/>
  <c r="AV3" i="4"/>
  <c r="AU3" i="4"/>
  <c r="AT3" i="4"/>
  <c r="AS3" i="4"/>
  <c r="AR3" i="4"/>
  <c r="AQ3" i="4"/>
  <c r="AP3" i="4"/>
  <c r="AO3" i="4"/>
  <c r="AN3" i="4"/>
  <c r="AM3" i="4"/>
  <c r="AL3" i="4"/>
  <c r="AK3" i="4"/>
  <c r="AJ3" i="4"/>
  <c r="AI3" i="4"/>
  <c r="IU158" i="3"/>
  <c r="IT158" i="3"/>
  <c r="C158" i="3"/>
  <c r="B158" i="3"/>
  <c r="A158" i="3"/>
  <c r="IU157" i="3"/>
  <c r="IT157" i="3"/>
  <c r="C157" i="3"/>
  <c r="B157" i="3"/>
  <c r="A157" i="3"/>
  <c r="IU156" i="3"/>
  <c r="IT156" i="3"/>
  <c r="C156" i="3"/>
  <c r="B156" i="3"/>
  <c r="A156" i="3"/>
  <c r="IU155" i="3"/>
  <c r="IT155" i="3"/>
  <c r="C155" i="3"/>
  <c r="B155" i="3"/>
  <c r="A155" i="3"/>
  <c r="IU154" i="3"/>
  <c r="IT154" i="3"/>
  <c r="C154" i="3"/>
  <c r="B154" i="3"/>
  <c r="A154" i="3"/>
  <c r="IU153" i="3"/>
  <c r="IT153" i="3"/>
  <c r="C153" i="3"/>
  <c r="B153" i="3"/>
  <c r="A153" i="3"/>
  <c r="IU152" i="3"/>
  <c r="IT152" i="3"/>
  <c r="C152" i="3"/>
  <c r="B152" i="3"/>
  <c r="A152" i="3"/>
  <c r="IU151" i="3"/>
  <c r="IT151" i="3"/>
  <c r="C151" i="3"/>
  <c r="B151" i="3"/>
  <c r="A151" i="3"/>
  <c r="IU150" i="3"/>
  <c r="IT150" i="3"/>
  <c r="C150" i="3"/>
  <c r="B150" i="3"/>
  <c r="A150" i="3"/>
  <c r="IU149" i="3"/>
  <c r="IT149" i="3"/>
  <c r="C149" i="3"/>
  <c r="B149" i="3"/>
  <c r="A149" i="3"/>
  <c r="IU148" i="3"/>
  <c r="IT148" i="3"/>
  <c r="C148" i="3"/>
  <c r="B148" i="3"/>
  <c r="A148" i="3"/>
  <c r="IU147" i="3"/>
  <c r="IT147" i="3"/>
  <c r="C147" i="3"/>
  <c r="B147" i="3"/>
  <c r="A147" i="3"/>
  <c r="IU146" i="3"/>
  <c r="IT146" i="3"/>
  <c r="C146" i="3"/>
  <c r="B146" i="3"/>
  <c r="A146" i="3"/>
  <c r="IU145" i="3"/>
  <c r="IT145" i="3"/>
  <c r="C145" i="3"/>
  <c r="B145" i="3"/>
  <c r="A145" i="3"/>
  <c r="IU144" i="3"/>
  <c r="IT144" i="3"/>
  <c r="C144" i="3"/>
  <c r="B144" i="3"/>
  <c r="A144" i="3"/>
  <c r="IU143" i="3"/>
  <c r="IT143" i="3"/>
  <c r="C143" i="3"/>
  <c r="B143" i="3"/>
  <c r="A143" i="3"/>
  <c r="IU142" i="3"/>
  <c r="IT142" i="3"/>
  <c r="C142" i="3"/>
  <c r="B142" i="3"/>
  <c r="A142" i="3"/>
  <c r="IU141" i="3"/>
  <c r="IT141" i="3"/>
  <c r="C141" i="3"/>
  <c r="B141" i="3"/>
  <c r="A141" i="3"/>
  <c r="IU140" i="3"/>
  <c r="IT140" i="3"/>
  <c r="C140" i="3"/>
  <c r="B140" i="3"/>
  <c r="A140" i="3"/>
  <c r="IU139" i="3"/>
  <c r="IT139" i="3"/>
  <c r="C139" i="3"/>
  <c r="B139" i="3"/>
  <c r="A139" i="3"/>
  <c r="IU138" i="3"/>
  <c r="IT138" i="3"/>
  <c r="C138" i="3"/>
  <c r="B138" i="3"/>
  <c r="A138" i="3"/>
  <c r="IU137" i="3"/>
  <c r="IT137" i="3"/>
  <c r="C137" i="3"/>
  <c r="B137" i="3"/>
  <c r="A137" i="3"/>
  <c r="IU136" i="3"/>
  <c r="IT136" i="3"/>
  <c r="C136" i="3"/>
  <c r="B136" i="3"/>
  <c r="A136" i="3"/>
  <c r="IU135" i="3"/>
  <c r="IT135" i="3"/>
  <c r="C135" i="3"/>
  <c r="B135" i="3"/>
  <c r="A135" i="3"/>
  <c r="IU134" i="3"/>
  <c r="IT134" i="3"/>
  <c r="C134" i="3"/>
  <c r="B134" i="3"/>
  <c r="A134" i="3"/>
  <c r="IU133" i="3"/>
  <c r="IT133" i="3"/>
  <c r="C133" i="3"/>
  <c r="B133" i="3"/>
  <c r="A133" i="3"/>
  <c r="IU132" i="3"/>
  <c r="IT132" i="3"/>
  <c r="C132" i="3"/>
  <c r="B132" i="3"/>
  <c r="A132" i="3"/>
  <c r="IU131" i="3"/>
  <c r="IT131" i="3"/>
  <c r="C131" i="3"/>
  <c r="B131" i="3"/>
  <c r="A131" i="3"/>
  <c r="IU130" i="3"/>
  <c r="IT130" i="3"/>
  <c r="C130" i="3"/>
  <c r="B130" i="3"/>
  <c r="A130" i="3"/>
  <c r="IU129" i="3"/>
  <c r="IT129" i="3"/>
  <c r="C129" i="3"/>
  <c r="B129" i="3"/>
  <c r="A129" i="3"/>
  <c r="IU128" i="3"/>
  <c r="IT128" i="3"/>
  <c r="C128" i="3"/>
  <c r="B128" i="3"/>
  <c r="A128" i="3"/>
  <c r="IU127" i="3"/>
  <c r="IT127" i="3"/>
  <c r="C127" i="3"/>
  <c r="B127" i="3"/>
  <c r="A127" i="3"/>
  <c r="IU126" i="3"/>
  <c r="IT126" i="3"/>
  <c r="C126" i="3"/>
  <c r="B126" i="3"/>
  <c r="A126" i="3"/>
  <c r="IU125" i="3"/>
  <c r="IT125" i="3"/>
  <c r="C125" i="3"/>
  <c r="B125" i="3"/>
  <c r="A125" i="3"/>
  <c r="IU124" i="3"/>
  <c r="IT124" i="3"/>
  <c r="C124" i="3"/>
  <c r="B124" i="3"/>
  <c r="A124" i="3"/>
  <c r="IU123" i="3"/>
  <c r="IT123" i="3"/>
  <c r="C123" i="3"/>
  <c r="B123" i="3"/>
  <c r="A123" i="3"/>
  <c r="IU122" i="3"/>
  <c r="IT122" i="3"/>
  <c r="C122" i="3"/>
  <c r="B122" i="3"/>
  <c r="A122" i="3"/>
  <c r="IU121" i="3"/>
  <c r="IT121" i="3"/>
  <c r="C121" i="3"/>
  <c r="B121" i="3"/>
  <c r="A121" i="3"/>
  <c r="IU120" i="3"/>
  <c r="IT120" i="3"/>
  <c r="C120" i="3"/>
  <c r="B120" i="3"/>
  <c r="A120" i="3"/>
  <c r="IU119" i="3"/>
  <c r="IT119" i="3"/>
  <c r="C119" i="3"/>
  <c r="B119" i="3"/>
  <c r="A119" i="3"/>
  <c r="IU118" i="3"/>
  <c r="IT118" i="3"/>
  <c r="C118" i="3"/>
  <c r="B118" i="3"/>
  <c r="A118" i="3"/>
  <c r="IU117" i="3"/>
  <c r="IT117" i="3"/>
  <c r="C117" i="3"/>
  <c r="B117" i="3"/>
  <c r="A117" i="3"/>
  <c r="IU116" i="3"/>
  <c r="IT116" i="3"/>
  <c r="C116" i="3"/>
  <c r="B116" i="3"/>
  <c r="A116" i="3"/>
  <c r="IU115" i="3"/>
  <c r="IT115" i="3"/>
  <c r="C115" i="3"/>
  <c r="B115" i="3"/>
  <c r="A115" i="3"/>
  <c r="IU114" i="3"/>
  <c r="IT114" i="3"/>
  <c r="C114" i="3"/>
  <c r="B114" i="3"/>
  <c r="A114" i="3"/>
  <c r="IU113" i="3"/>
  <c r="IT113" i="3"/>
  <c r="C113" i="3"/>
  <c r="B113" i="3"/>
  <c r="A113" i="3"/>
  <c r="IU112" i="3"/>
  <c r="IT112" i="3"/>
  <c r="C112" i="3"/>
  <c r="B112" i="3"/>
  <c r="A112" i="3"/>
  <c r="IU111" i="3"/>
  <c r="IT111" i="3"/>
  <c r="C111" i="3"/>
  <c r="B111" i="3"/>
  <c r="A111" i="3"/>
  <c r="IU110" i="3"/>
  <c r="IT110" i="3"/>
  <c r="C110" i="3"/>
  <c r="B110" i="3"/>
  <c r="A110" i="3"/>
  <c r="IU109" i="3"/>
  <c r="IT109" i="3"/>
  <c r="C109" i="3"/>
  <c r="B109" i="3"/>
  <c r="A109" i="3"/>
  <c r="IU108" i="3"/>
  <c r="IT108" i="3"/>
  <c r="C108" i="3"/>
  <c r="B108" i="3"/>
  <c r="A108" i="3"/>
  <c r="IU107" i="3"/>
  <c r="IT107" i="3"/>
  <c r="C107" i="3"/>
  <c r="B107" i="3"/>
  <c r="A107" i="3"/>
  <c r="IU106" i="3"/>
  <c r="IT106" i="3"/>
  <c r="C106" i="3"/>
  <c r="B106" i="3"/>
  <c r="A106" i="3"/>
  <c r="IU105" i="3"/>
  <c r="IT105" i="3"/>
  <c r="C105" i="3"/>
  <c r="B105" i="3"/>
  <c r="A105" i="3"/>
  <c r="IU104" i="3"/>
  <c r="IT104" i="3"/>
  <c r="C104" i="3"/>
  <c r="B104" i="3"/>
  <c r="A104" i="3"/>
  <c r="IU103" i="3"/>
  <c r="IT103" i="3"/>
  <c r="C103" i="3"/>
  <c r="B103" i="3"/>
  <c r="A103" i="3"/>
  <c r="IU102" i="3"/>
  <c r="IT102" i="3"/>
  <c r="C102" i="3"/>
  <c r="B102" i="3"/>
  <c r="A102" i="3"/>
  <c r="IU101" i="3"/>
  <c r="IT101" i="3"/>
  <c r="C101" i="3"/>
  <c r="B101" i="3"/>
  <c r="A101" i="3"/>
  <c r="IU100" i="3"/>
  <c r="IT100" i="3"/>
  <c r="C100" i="3"/>
  <c r="B100" i="3"/>
  <c r="A100" i="3"/>
  <c r="IU99" i="3"/>
  <c r="IT99" i="3"/>
  <c r="C99" i="3"/>
  <c r="B99" i="3"/>
  <c r="A99" i="3"/>
  <c r="IU98" i="3"/>
  <c r="IT98" i="3"/>
  <c r="C98" i="3"/>
  <c r="B98" i="3"/>
  <c r="A98" i="3"/>
  <c r="IU97" i="3"/>
  <c r="IT97" i="3"/>
  <c r="C97" i="3"/>
  <c r="B97" i="3"/>
  <c r="A97" i="3"/>
  <c r="IU96" i="3"/>
  <c r="IT96" i="3"/>
  <c r="C96" i="3"/>
  <c r="B96" i="3"/>
  <c r="A96" i="3"/>
  <c r="IU95" i="3"/>
  <c r="IT95" i="3"/>
  <c r="C95" i="3"/>
  <c r="B95" i="3"/>
  <c r="A95" i="3"/>
  <c r="IU94" i="3"/>
  <c r="IT94" i="3"/>
  <c r="C94" i="3"/>
  <c r="B94" i="3"/>
  <c r="A94" i="3"/>
  <c r="IU93" i="3"/>
  <c r="IT93" i="3"/>
  <c r="C93" i="3"/>
  <c r="B93" i="3"/>
  <c r="A93" i="3"/>
  <c r="IU92" i="3"/>
  <c r="IT92" i="3"/>
  <c r="C92" i="3"/>
  <c r="B92" i="3"/>
  <c r="A92" i="3"/>
  <c r="IU91" i="3"/>
  <c r="IT91" i="3"/>
  <c r="C91" i="3"/>
  <c r="B91" i="3"/>
  <c r="A91" i="3"/>
  <c r="IU90" i="3"/>
  <c r="IT90" i="3"/>
  <c r="C90" i="3"/>
  <c r="B90" i="3"/>
  <c r="A90" i="3"/>
  <c r="IU89" i="3"/>
  <c r="IT89" i="3"/>
  <c r="C89" i="3"/>
  <c r="B89" i="3"/>
  <c r="A89" i="3"/>
  <c r="IU88" i="3"/>
  <c r="IT88" i="3"/>
  <c r="C88" i="3"/>
  <c r="B88" i="3"/>
  <c r="A88" i="3"/>
  <c r="IU87" i="3"/>
  <c r="IT87" i="3"/>
  <c r="C87" i="3"/>
  <c r="B87" i="3"/>
  <c r="A87" i="3"/>
  <c r="IU86" i="3"/>
  <c r="IT86" i="3"/>
  <c r="C86" i="3"/>
  <c r="B86" i="3"/>
  <c r="A86" i="3"/>
  <c r="IU85" i="3"/>
  <c r="IT85" i="3"/>
  <c r="C85" i="3"/>
  <c r="B85" i="3"/>
  <c r="A85" i="3"/>
  <c r="IU84" i="3"/>
  <c r="IT84" i="3"/>
  <c r="C84" i="3"/>
  <c r="B84" i="3"/>
  <c r="A84" i="3"/>
  <c r="IU83" i="3"/>
  <c r="IT83" i="3"/>
  <c r="C83" i="3"/>
  <c r="B83" i="3"/>
  <c r="A83" i="3"/>
  <c r="IU82" i="3"/>
  <c r="IT82" i="3"/>
  <c r="C82" i="3"/>
  <c r="B82" i="3"/>
  <c r="A82" i="3"/>
  <c r="IU81" i="3"/>
  <c r="IT81" i="3"/>
  <c r="C81" i="3"/>
  <c r="B81" i="3"/>
  <c r="A81" i="3"/>
  <c r="IU80" i="3"/>
  <c r="IT80" i="3"/>
  <c r="C80" i="3"/>
  <c r="B80" i="3"/>
  <c r="A80" i="3"/>
  <c r="IU79" i="3"/>
  <c r="IT79" i="3"/>
  <c r="C79" i="3"/>
  <c r="B79" i="3"/>
  <c r="A79" i="3"/>
  <c r="IU78" i="3"/>
  <c r="IT78" i="3"/>
  <c r="C78" i="3"/>
  <c r="B78" i="3"/>
  <c r="A78" i="3"/>
  <c r="IU77" i="3"/>
  <c r="IT77" i="3"/>
  <c r="C77" i="3"/>
  <c r="B77" i="3"/>
  <c r="A77" i="3"/>
  <c r="IU76" i="3"/>
  <c r="IT76" i="3"/>
  <c r="C76" i="3"/>
  <c r="B76" i="3"/>
  <c r="A76" i="3"/>
  <c r="IU75" i="3"/>
  <c r="IT75" i="3"/>
  <c r="C75" i="3"/>
  <c r="B75" i="3"/>
  <c r="A75" i="3"/>
  <c r="IU74" i="3"/>
  <c r="IT74" i="3"/>
  <c r="C74" i="3"/>
  <c r="B74" i="3"/>
  <c r="A74" i="3"/>
  <c r="IU73" i="3"/>
  <c r="IT73" i="3"/>
  <c r="C73" i="3"/>
  <c r="B73" i="3"/>
  <c r="A73" i="3"/>
  <c r="IU72" i="3"/>
  <c r="IT72" i="3"/>
  <c r="C72" i="3"/>
  <c r="B72" i="3"/>
  <c r="A72" i="3"/>
  <c r="IU71" i="3"/>
  <c r="IT71" i="3"/>
  <c r="C71" i="3"/>
  <c r="B71" i="3"/>
  <c r="A71" i="3"/>
  <c r="IU70" i="3"/>
  <c r="IT70" i="3"/>
  <c r="C70" i="3"/>
  <c r="B70" i="3"/>
  <c r="A70" i="3"/>
  <c r="IU69" i="3"/>
  <c r="IT69" i="3"/>
  <c r="C69" i="3"/>
  <c r="B69" i="3"/>
  <c r="A69" i="3"/>
  <c r="IU68" i="3"/>
  <c r="IT68" i="3"/>
  <c r="C68" i="3"/>
  <c r="B68" i="3"/>
  <c r="A68" i="3"/>
  <c r="IU67" i="3"/>
  <c r="IT67" i="3"/>
  <c r="C67" i="3"/>
  <c r="B67" i="3"/>
  <c r="A67" i="3"/>
  <c r="IU66" i="3"/>
  <c r="IT66" i="3"/>
  <c r="C66" i="3"/>
  <c r="B66" i="3"/>
  <c r="A66" i="3"/>
  <c r="IU65" i="3"/>
  <c r="IT65" i="3"/>
  <c r="C65" i="3"/>
  <c r="B65" i="3"/>
  <c r="A65" i="3"/>
  <c r="IU64" i="3"/>
  <c r="IT64" i="3"/>
  <c r="C64" i="3"/>
  <c r="B64" i="3"/>
  <c r="A64" i="3"/>
  <c r="IU63" i="3"/>
  <c r="IT63" i="3"/>
  <c r="C63" i="3"/>
  <c r="B63" i="3"/>
  <c r="A63" i="3"/>
  <c r="IU62" i="3"/>
  <c r="IT62" i="3"/>
  <c r="C62" i="3"/>
  <c r="B62" i="3"/>
  <c r="A62" i="3"/>
  <c r="IU61" i="3"/>
  <c r="IT61" i="3"/>
  <c r="C61" i="3"/>
  <c r="B61" i="3"/>
  <c r="A61" i="3"/>
  <c r="IU60" i="3"/>
  <c r="IT60" i="3"/>
  <c r="C60" i="3"/>
  <c r="B60" i="3"/>
  <c r="A60" i="3"/>
  <c r="IU59" i="3"/>
  <c r="IT59" i="3"/>
  <c r="C59" i="3"/>
  <c r="B59" i="3"/>
  <c r="A59" i="3"/>
  <c r="IU58" i="3"/>
  <c r="IT58" i="3"/>
  <c r="C58" i="3"/>
  <c r="B58" i="3"/>
  <c r="A58" i="3"/>
  <c r="IU57" i="3"/>
  <c r="IT57" i="3"/>
  <c r="C57" i="3"/>
  <c r="B57" i="3"/>
  <c r="A57" i="3"/>
  <c r="IU56" i="3"/>
  <c r="IT56" i="3"/>
  <c r="C56" i="3"/>
  <c r="B56" i="3"/>
  <c r="A56" i="3"/>
  <c r="IU55" i="3"/>
  <c r="IT55" i="3"/>
  <c r="C55" i="3"/>
  <c r="B55" i="3"/>
  <c r="A55" i="3"/>
  <c r="IU54" i="3"/>
  <c r="IT54" i="3"/>
  <c r="C54" i="3"/>
  <c r="B54" i="3"/>
  <c r="A54" i="3"/>
  <c r="IU53" i="3"/>
  <c r="IT53" i="3"/>
  <c r="C53" i="3"/>
  <c r="B53" i="3"/>
  <c r="A53" i="3"/>
  <c r="IU52" i="3"/>
  <c r="IT52" i="3"/>
  <c r="C52" i="3"/>
  <c r="B52" i="3"/>
  <c r="A52" i="3"/>
  <c r="IU51" i="3"/>
  <c r="IT51" i="3"/>
  <c r="C51" i="3"/>
  <c r="B51" i="3"/>
  <c r="A51" i="3"/>
  <c r="IU50" i="3"/>
  <c r="IT50" i="3"/>
  <c r="C50" i="3"/>
  <c r="B50" i="3"/>
  <c r="A50" i="3"/>
  <c r="IU49" i="3"/>
  <c r="IT49" i="3"/>
  <c r="G3" i="6" s="1"/>
  <c r="C49" i="3"/>
  <c r="B49" i="3"/>
  <c r="A49" i="3"/>
  <c r="IU48" i="3"/>
  <c r="IT48" i="3"/>
  <c r="G57" i="6" s="1"/>
  <c r="C48" i="3"/>
  <c r="B48" i="3"/>
  <c r="A48" i="3"/>
  <c r="IU47" i="3"/>
  <c r="IT47" i="3"/>
  <c r="G49" i="6" s="1"/>
  <c r="C47" i="3"/>
  <c r="B47" i="3"/>
  <c r="A47" i="3"/>
  <c r="IU46" i="3"/>
  <c r="H140" i="6" s="1"/>
  <c r="IT46" i="3"/>
  <c r="C46" i="3"/>
  <c r="B46" i="3"/>
  <c r="A46" i="3"/>
  <c r="IU45" i="3"/>
  <c r="IT45" i="3"/>
  <c r="G71" i="6" s="1"/>
  <c r="C45" i="3"/>
  <c r="B45" i="3"/>
  <c r="A45" i="3"/>
  <c r="IU44" i="3"/>
  <c r="H23" i="6" s="1"/>
  <c r="IT44" i="3"/>
  <c r="G23" i="6" s="1"/>
  <c r="C44" i="3"/>
  <c r="B44" i="3"/>
  <c r="A44" i="3"/>
  <c r="IU43" i="3"/>
  <c r="IT43" i="3"/>
  <c r="G26" i="6" s="1"/>
  <c r="C43" i="3"/>
  <c r="B43" i="3"/>
  <c r="A43" i="3"/>
  <c r="IU42" i="3"/>
  <c r="H44" i="6" s="1"/>
  <c r="IT42" i="3"/>
  <c r="C42" i="3"/>
  <c r="B42" i="3"/>
  <c r="A42" i="3"/>
  <c r="IU41" i="3"/>
  <c r="IT41" i="3"/>
  <c r="G11" i="6" s="1"/>
  <c r="C41" i="3"/>
  <c r="B41" i="3"/>
  <c r="A41" i="3"/>
  <c r="IU40" i="3"/>
  <c r="H6" i="6" s="1"/>
  <c r="IT40" i="3"/>
  <c r="G6" i="6" s="1"/>
  <c r="C40" i="3"/>
  <c r="B40" i="3"/>
  <c r="A40" i="3"/>
  <c r="IU39" i="3"/>
  <c r="IT39" i="3"/>
  <c r="G48" i="6" s="1"/>
  <c r="C39" i="3"/>
  <c r="B39" i="3"/>
  <c r="A39" i="3"/>
  <c r="IU38" i="3"/>
  <c r="H43" i="6" s="1"/>
  <c r="IT38" i="3"/>
  <c r="C38" i="3"/>
  <c r="B38" i="3"/>
  <c r="A38" i="3"/>
  <c r="IU37" i="3"/>
  <c r="IT37" i="3"/>
  <c r="G64" i="6" s="1"/>
  <c r="C37" i="3"/>
  <c r="B37" i="3"/>
  <c r="A37" i="3"/>
  <c r="IU36" i="3"/>
  <c r="H82" i="6" s="1"/>
  <c r="IT36" i="3"/>
  <c r="G82" i="6" s="1"/>
  <c r="C36" i="3"/>
  <c r="B36" i="3"/>
  <c r="A36" i="3"/>
  <c r="IU35" i="3"/>
  <c r="H89" i="6" s="1"/>
  <c r="IT35" i="3"/>
  <c r="G89" i="6" s="1"/>
  <c r="C35" i="3"/>
  <c r="B35" i="3"/>
  <c r="A35" i="3"/>
  <c r="IU34" i="3"/>
  <c r="H12" i="6" s="1"/>
  <c r="IT34" i="3"/>
  <c r="C34" i="3"/>
  <c r="B34" i="3"/>
  <c r="A34" i="3"/>
  <c r="IU33" i="3"/>
  <c r="IT33" i="3"/>
  <c r="G134" i="6" s="1"/>
  <c r="C33" i="3"/>
  <c r="B33" i="3"/>
  <c r="A33" i="3"/>
  <c r="IU32" i="3"/>
  <c r="H38" i="6" s="1"/>
  <c r="IT32" i="3"/>
  <c r="G38" i="6" s="1"/>
  <c r="C32" i="3"/>
  <c r="B32" i="3"/>
  <c r="A32" i="3"/>
  <c r="IU31" i="3"/>
  <c r="H5" i="6" s="1"/>
  <c r="IT31" i="3"/>
  <c r="G5" i="6" s="1"/>
  <c r="C31" i="3"/>
  <c r="B31" i="3"/>
  <c r="A31" i="3"/>
  <c r="IU30" i="3"/>
  <c r="H70" i="6" s="1"/>
  <c r="IT30" i="3"/>
  <c r="C30" i="3"/>
  <c r="B30" i="3"/>
  <c r="A30" i="3"/>
  <c r="IU29" i="3"/>
  <c r="IT29" i="3"/>
  <c r="G15" i="6" s="1"/>
  <c r="C29" i="3"/>
  <c r="B29" i="3"/>
  <c r="A29" i="3"/>
  <c r="IU28" i="3"/>
  <c r="H63" i="6" s="1"/>
  <c r="IT28" i="3"/>
  <c r="G63" i="6" s="1"/>
  <c r="C28" i="3"/>
  <c r="B28" i="3"/>
  <c r="A28" i="3"/>
  <c r="IU27" i="3"/>
  <c r="H42" i="6" s="1"/>
  <c r="IT27" i="3"/>
  <c r="G42" i="6" s="1"/>
  <c r="C27" i="3"/>
  <c r="B27" i="3"/>
  <c r="A27" i="3"/>
  <c r="IU26" i="3"/>
  <c r="H133" i="6" s="1"/>
  <c r="IT26" i="3"/>
  <c r="C26" i="3"/>
  <c r="B26" i="3"/>
  <c r="A26" i="3"/>
  <c r="IU25" i="3"/>
  <c r="IT25" i="3"/>
  <c r="G151" i="6" s="1"/>
  <c r="C25" i="3"/>
  <c r="B25" i="3"/>
  <c r="A25" i="3"/>
  <c r="IU24" i="3"/>
  <c r="H47" i="6" s="1"/>
  <c r="IT24" i="3"/>
  <c r="G47" i="6" s="1"/>
  <c r="C24" i="3"/>
  <c r="B24" i="3"/>
  <c r="A24" i="3"/>
  <c r="IU23" i="3"/>
  <c r="H41" i="6" s="1"/>
  <c r="IT23" i="3"/>
  <c r="G41" i="6" s="1"/>
  <c r="C23" i="3"/>
  <c r="B23" i="3"/>
  <c r="A23" i="3"/>
  <c r="IU22" i="3"/>
  <c r="H36" i="6" s="1"/>
  <c r="IT22" i="3"/>
  <c r="C22" i="3"/>
  <c r="B22" i="3"/>
  <c r="A22" i="3"/>
  <c r="IU21" i="3"/>
  <c r="IT21" i="3"/>
  <c r="G108" i="6" s="1"/>
  <c r="C21" i="3"/>
  <c r="B21" i="3"/>
  <c r="A21" i="3"/>
  <c r="IU20" i="3"/>
  <c r="H132" i="6" s="1"/>
  <c r="IT20" i="3"/>
  <c r="G132" i="6" s="1"/>
  <c r="C20" i="3"/>
  <c r="B20" i="3"/>
  <c r="A20" i="3"/>
  <c r="IU19" i="3"/>
  <c r="H127" i="6" s="1"/>
  <c r="IT19" i="3"/>
  <c r="G127" i="6" s="1"/>
  <c r="C19" i="3"/>
  <c r="B19" i="3"/>
  <c r="A19" i="3"/>
  <c r="IU18" i="3"/>
  <c r="H107" i="6" s="1"/>
  <c r="IT18" i="3"/>
  <c r="C18" i="3"/>
  <c r="B18" i="3"/>
  <c r="A18" i="3"/>
  <c r="IU17" i="3"/>
  <c r="H98" i="6" s="1"/>
  <c r="IT17" i="3"/>
  <c r="G98" i="6" s="1"/>
  <c r="C17" i="3"/>
  <c r="B17" i="3"/>
  <c r="A17" i="3"/>
  <c r="IU16" i="3"/>
  <c r="H106" i="6" s="1"/>
  <c r="IT16" i="3"/>
  <c r="G106" i="6" s="1"/>
  <c r="C16" i="3"/>
  <c r="B16" i="3"/>
  <c r="A16" i="3"/>
  <c r="IU15" i="3"/>
  <c r="H97" i="6" s="1"/>
  <c r="IT15" i="3"/>
  <c r="G97" i="6" s="1"/>
  <c r="C15" i="3"/>
  <c r="B15" i="3"/>
  <c r="A15" i="3"/>
  <c r="IU14" i="3"/>
  <c r="H105" i="6" s="1"/>
  <c r="IT14" i="3"/>
  <c r="C14" i="3"/>
  <c r="B14" i="3"/>
  <c r="A14" i="3"/>
  <c r="IU13" i="3"/>
  <c r="H150" i="6" s="1"/>
  <c r="IT13" i="3"/>
  <c r="G150" i="6" s="1"/>
  <c r="C13" i="3"/>
  <c r="B13" i="3"/>
  <c r="A13" i="3"/>
  <c r="IU12" i="3"/>
  <c r="H149" i="6" s="1"/>
  <c r="IT12" i="3"/>
  <c r="G149" i="6" s="1"/>
  <c r="C12" i="3"/>
  <c r="B12" i="3"/>
  <c r="A12" i="3"/>
  <c r="IU11" i="3"/>
  <c r="H51" i="6" s="1"/>
  <c r="IT11" i="3"/>
  <c r="G51" i="6" s="1"/>
  <c r="C11" i="3"/>
  <c r="B11" i="3"/>
  <c r="A11" i="3"/>
  <c r="IU10" i="3"/>
  <c r="H131" i="6" s="1"/>
  <c r="IT10" i="3"/>
  <c r="C10" i="3"/>
  <c r="B10" i="3"/>
  <c r="A10" i="3"/>
  <c r="IU9" i="3"/>
  <c r="H139" i="6" s="1"/>
  <c r="IT9" i="3"/>
  <c r="G139" i="6" s="1"/>
  <c r="C9" i="3"/>
  <c r="B9" i="3"/>
  <c r="A9" i="3"/>
  <c r="IU8" i="3"/>
  <c r="H148" i="6" s="1"/>
  <c r="IT8" i="3"/>
  <c r="G148" i="6" s="1"/>
  <c r="C8" i="3"/>
  <c r="B8" i="3"/>
  <c r="A8" i="3"/>
  <c r="IU7" i="3"/>
  <c r="H147" i="6" s="1"/>
  <c r="IT7" i="3"/>
  <c r="G147" i="6" s="1"/>
  <c r="C7" i="3"/>
  <c r="B7" i="3"/>
  <c r="A7" i="3"/>
  <c r="IU6" i="3"/>
  <c r="H96" i="6" s="1"/>
  <c r="IT6" i="3"/>
  <c r="C6" i="3"/>
  <c r="B6" i="3"/>
  <c r="A6" i="3"/>
  <c r="IU5" i="3"/>
  <c r="H3" i="5" s="1"/>
  <c r="IT5" i="3"/>
  <c r="G146" i="6" s="1"/>
  <c r="C5" i="3"/>
  <c r="B5" i="3"/>
  <c r="A5" i="3"/>
  <c r="IR3" i="3"/>
  <c r="IQ3" i="3"/>
  <c r="IP3" i="3"/>
  <c r="IO3" i="3"/>
  <c r="IN3" i="3"/>
  <c r="IM3" i="3"/>
  <c r="IL3" i="3"/>
  <c r="IK3" i="3"/>
  <c r="IJ3" i="3"/>
  <c r="II3" i="3"/>
  <c r="IH3" i="3"/>
  <c r="IG3" i="3"/>
  <c r="IF3" i="3"/>
  <c r="IE3" i="3"/>
  <c r="ID3" i="3"/>
  <c r="IC3" i="3"/>
  <c r="IB3" i="3"/>
  <c r="IA3" i="3"/>
  <c r="HZ3" i="3"/>
  <c r="HY3" i="3"/>
  <c r="HX3" i="3"/>
  <c r="HW3" i="3"/>
  <c r="HV3" i="3"/>
  <c r="HU3" i="3"/>
  <c r="HT3" i="3"/>
  <c r="HS3" i="3"/>
  <c r="HR3" i="3"/>
  <c r="HQ3" i="3"/>
  <c r="HP3" i="3"/>
  <c r="HO3" i="3"/>
  <c r="HN3" i="3"/>
  <c r="HM3" i="3"/>
  <c r="HL3" i="3"/>
  <c r="HK3" i="3"/>
  <c r="HJ3" i="3"/>
  <c r="HI3" i="3"/>
  <c r="HH3" i="3"/>
  <c r="HG3" i="3"/>
  <c r="HF3" i="3"/>
  <c r="HE3" i="3"/>
  <c r="HD3" i="3"/>
  <c r="HC3" i="3"/>
  <c r="HB3" i="3"/>
  <c r="HA3" i="3"/>
  <c r="GZ3" i="3"/>
  <c r="GY3" i="3"/>
  <c r="GX3" i="3"/>
  <c r="GW3" i="3"/>
  <c r="GV3" i="3"/>
  <c r="GU3" i="3"/>
  <c r="GT3" i="3"/>
  <c r="GS3" i="3"/>
  <c r="GR3" i="3"/>
  <c r="GQ3" i="3"/>
  <c r="GP3" i="3"/>
  <c r="GO3" i="3"/>
  <c r="GN3" i="3"/>
  <c r="GM3" i="3"/>
  <c r="GL3" i="3"/>
  <c r="GK3" i="3"/>
  <c r="GJ3" i="3"/>
  <c r="GI3" i="3"/>
  <c r="GH3" i="3"/>
  <c r="GG3" i="3"/>
  <c r="GF3" i="3"/>
  <c r="GE3" i="3"/>
  <c r="GD3" i="3"/>
  <c r="GC3" i="3"/>
  <c r="GB3" i="3"/>
  <c r="GA3" i="3"/>
  <c r="FZ3" i="3"/>
  <c r="FY3" i="3"/>
  <c r="FX3" i="3"/>
  <c r="FW3" i="3"/>
  <c r="FV3" i="3"/>
  <c r="FU3" i="3"/>
  <c r="FT3" i="3"/>
  <c r="FS3" i="3"/>
  <c r="FR3" i="3"/>
  <c r="FQ3" i="3"/>
  <c r="FP3" i="3"/>
  <c r="FO3" i="3"/>
  <c r="FN3" i="3"/>
  <c r="FM3" i="3"/>
  <c r="FL3" i="3"/>
  <c r="FK3" i="3"/>
  <c r="FJ3" i="3"/>
  <c r="FI3" i="3"/>
  <c r="FH3" i="3"/>
  <c r="FG3" i="3"/>
  <c r="FF3" i="3"/>
  <c r="FE3" i="3"/>
  <c r="FD3" i="3"/>
  <c r="FC3" i="3"/>
  <c r="FB3" i="3"/>
  <c r="FA3" i="3"/>
  <c r="EZ3" i="3"/>
  <c r="EY3"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V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CR3" i="3"/>
  <c r="CQ3" i="3"/>
  <c r="CP3" i="3"/>
  <c r="CO3" i="3"/>
  <c r="CN3" i="3"/>
  <c r="CM3" i="3"/>
  <c r="CL3" i="3"/>
  <c r="CK3" i="3"/>
  <c r="CJ3" i="3"/>
  <c r="CI3" i="3"/>
  <c r="CH3" i="3"/>
  <c r="CG3" i="3"/>
  <c r="CF3" i="3"/>
  <c r="CE3" i="3"/>
  <c r="CD3" i="3"/>
  <c r="CC3" i="3"/>
  <c r="CB3"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P3" i="3"/>
  <c r="AO3" i="3"/>
  <c r="AN3" i="3"/>
  <c r="AM3" i="3"/>
  <c r="AL3" i="3"/>
  <c r="IU3" i="3" s="1"/>
  <c r="IJ158" i="2"/>
  <c r="II158" i="2"/>
  <c r="IJ157" i="2"/>
  <c r="II157" i="2"/>
  <c r="IJ156" i="2"/>
  <c r="II156" i="2"/>
  <c r="IJ155" i="2"/>
  <c r="II155" i="2"/>
  <c r="IJ154" i="2"/>
  <c r="II154" i="2"/>
  <c r="IJ153" i="2"/>
  <c r="II153" i="2"/>
  <c r="IJ152" i="2"/>
  <c r="II152" i="2"/>
  <c r="IJ151" i="2"/>
  <c r="II151" i="2"/>
  <c r="IJ150" i="2"/>
  <c r="II150" i="2"/>
  <c r="IJ149" i="2"/>
  <c r="II149" i="2"/>
  <c r="IJ148" i="2"/>
  <c r="II148" i="2"/>
  <c r="IJ147" i="2"/>
  <c r="II147" i="2"/>
  <c r="IJ146" i="2"/>
  <c r="II146" i="2"/>
  <c r="IJ145" i="2"/>
  <c r="II145" i="2"/>
  <c r="IJ144" i="2"/>
  <c r="II144" i="2"/>
  <c r="IJ143" i="2"/>
  <c r="II143" i="2"/>
  <c r="IJ142" i="2"/>
  <c r="II142" i="2"/>
  <c r="IJ141" i="2"/>
  <c r="II141" i="2"/>
  <c r="IJ140" i="2"/>
  <c r="II140" i="2"/>
  <c r="IJ139" i="2"/>
  <c r="II139" i="2"/>
  <c r="IJ138" i="2"/>
  <c r="II138" i="2"/>
  <c r="IJ137" i="2"/>
  <c r="II137" i="2"/>
  <c r="IJ136" i="2"/>
  <c r="II136" i="2"/>
  <c r="IJ135" i="2"/>
  <c r="II135" i="2"/>
  <c r="IJ134" i="2"/>
  <c r="II134" i="2"/>
  <c r="IJ133" i="2"/>
  <c r="II133" i="2"/>
  <c r="IJ132" i="2"/>
  <c r="II132" i="2"/>
  <c r="IJ131" i="2"/>
  <c r="II131" i="2"/>
  <c r="IJ130" i="2"/>
  <c r="II130" i="2"/>
  <c r="IJ129" i="2"/>
  <c r="II129" i="2"/>
  <c r="IJ128" i="2"/>
  <c r="II128" i="2"/>
  <c r="IJ127" i="2"/>
  <c r="II127" i="2"/>
  <c r="IJ126" i="2"/>
  <c r="II126" i="2"/>
  <c r="IJ125" i="2"/>
  <c r="II125" i="2"/>
  <c r="IJ124" i="2"/>
  <c r="II124" i="2"/>
  <c r="IJ123" i="2"/>
  <c r="II123" i="2"/>
  <c r="IJ122" i="2"/>
  <c r="II122" i="2"/>
  <c r="IJ121" i="2"/>
  <c r="II121" i="2"/>
  <c r="IJ120" i="2"/>
  <c r="II120" i="2"/>
  <c r="IJ119" i="2"/>
  <c r="II119" i="2"/>
  <c r="IJ118" i="2"/>
  <c r="II118" i="2"/>
  <c r="IJ117" i="2"/>
  <c r="II117" i="2"/>
  <c r="IJ116" i="2"/>
  <c r="II116" i="2"/>
  <c r="IJ115" i="2"/>
  <c r="II115" i="2"/>
  <c r="IJ114" i="2"/>
  <c r="II114" i="2"/>
  <c r="IJ113" i="2"/>
  <c r="II113" i="2"/>
  <c r="IJ112" i="2"/>
  <c r="II112" i="2"/>
  <c r="IJ111" i="2"/>
  <c r="II111" i="2"/>
  <c r="IJ110" i="2"/>
  <c r="II110" i="2"/>
  <c r="IJ109" i="2"/>
  <c r="II109" i="2"/>
  <c r="IJ108" i="2"/>
  <c r="II108" i="2"/>
  <c r="IJ107" i="2"/>
  <c r="II107" i="2"/>
  <c r="IJ106" i="2"/>
  <c r="II106" i="2"/>
  <c r="IJ105" i="2"/>
  <c r="II105" i="2"/>
  <c r="IJ104" i="2"/>
  <c r="II104" i="2"/>
  <c r="IJ103" i="2"/>
  <c r="II103" i="2"/>
  <c r="IJ102" i="2"/>
  <c r="II102" i="2"/>
  <c r="IJ101" i="2"/>
  <c r="II101" i="2"/>
  <c r="IJ100" i="2"/>
  <c r="II100" i="2"/>
  <c r="IJ99" i="2"/>
  <c r="II99" i="2"/>
  <c r="IJ98" i="2"/>
  <c r="II98" i="2"/>
  <c r="IJ97" i="2"/>
  <c r="II97" i="2"/>
  <c r="IJ96" i="2"/>
  <c r="II96" i="2"/>
  <c r="IJ95" i="2"/>
  <c r="II95" i="2"/>
  <c r="IJ94" i="2"/>
  <c r="II94" i="2"/>
  <c r="IJ93" i="2"/>
  <c r="II93" i="2"/>
  <c r="IJ92" i="2"/>
  <c r="II92" i="2"/>
  <c r="IJ91" i="2"/>
  <c r="II91" i="2"/>
  <c r="IJ90" i="2"/>
  <c r="II90" i="2"/>
  <c r="IJ89" i="2"/>
  <c r="II89" i="2"/>
  <c r="IJ88" i="2"/>
  <c r="II88" i="2"/>
  <c r="IJ87" i="2"/>
  <c r="II87" i="2"/>
  <c r="IJ86" i="2"/>
  <c r="II86" i="2"/>
  <c r="IJ85" i="2"/>
  <c r="II85" i="2"/>
  <c r="IJ84" i="2"/>
  <c r="II84" i="2"/>
  <c r="IJ83" i="2"/>
  <c r="II83" i="2"/>
  <c r="IJ82" i="2"/>
  <c r="II82" i="2"/>
  <c r="IJ81" i="2"/>
  <c r="II81" i="2"/>
  <c r="IJ80" i="2"/>
  <c r="II80" i="2"/>
  <c r="IJ79" i="2"/>
  <c r="II79" i="2"/>
  <c r="IJ78" i="2"/>
  <c r="II78" i="2"/>
  <c r="IJ77" i="2"/>
  <c r="II77" i="2"/>
  <c r="IJ76" i="2"/>
  <c r="II76" i="2"/>
  <c r="IJ75" i="2"/>
  <c r="II75" i="2"/>
  <c r="IJ74" i="2"/>
  <c r="II74" i="2"/>
  <c r="IJ73" i="2"/>
  <c r="II73" i="2"/>
  <c r="IJ72" i="2"/>
  <c r="II72" i="2"/>
  <c r="IJ71" i="2"/>
  <c r="II71" i="2"/>
  <c r="IJ70" i="2"/>
  <c r="II70" i="2"/>
  <c r="IJ69" i="2"/>
  <c r="II69" i="2"/>
  <c r="IJ68" i="2"/>
  <c r="II68" i="2"/>
  <c r="IJ67" i="2"/>
  <c r="II67" i="2"/>
  <c r="IJ66" i="2"/>
  <c r="II66" i="2"/>
  <c r="IJ65" i="2"/>
  <c r="II65" i="2"/>
  <c r="IJ64" i="2"/>
  <c r="II64" i="2"/>
  <c r="IJ63" i="2"/>
  <c r="II63" i="2"/>
  <c r="IJ62" i="2"/>
  <c r="II62" i="2"/>
  <c r="IJ61" i="2"/>
  <c r="II61" i="2"/>
  <c r="IJ60" i="2"/>
  <c r="II60" i="2"/>
  <c r="IJ59" i="2"/>
  <c r="II59" i="2"/>
  <c r="IJ58" i="2"/>
  <c r="II58" i="2"/>
  <c r="IJ57" i="2"/>
  <c r="II57" i="2"/>
  <c r="IJ56" i="2"/>
  <c r="II56" i="2"/>
  <c r="IJ55" i="2"/>
  <c r="II55" i="2"/>
  <c r="IJ54" i="2"/>
  <c r="II54" i="2"/>
  <c r="IJ53" i="2"/>
  <c r="II53" i="2"/>
  <c r="IJ52" i="2"/>
  <c r="II52" i="2"/>
  <c r="IJ51" i="2"/>
  <c r="II51" i="2"/>
  <c r="IJ50" i="2"/>
  <c r="II50" i="2"/>
  <c r="IJ49" i="2"/>
  <c r="II49" i="2"/>
  <c r="IJ48" i="2"/>
  <c r="E57" i="6" s="1"/>
  <c r="II48" i="2"/>
  <c r="IJ47" i="2"/>
  <c r="E49" i="6" s="1"/>
  <c r="II47" i="2"/>
  <c r="D49" i="6" s="1"/>
  <c r="IJ46" i="2"/>
  <c r="E140" i="6" s="1"/>
  <c r="II46" i="2"/>
  <c r="IJ45" i="2"/>
  <c r="II45" i="2"/>
  <c r="D71" i="6" s="1"/>
  <c r="M71" i="6" s="1"/>
  <c r="IJ44" i="2"/>
  <c r="E23" i="6" s="1"/>
  <c r="N23" i="6" s="1"/>
  <c r="II44" i="2"/>
  <c r="IJ43" i="2"/>
  <c r="E26" i="6" s="1"/>
  <c r="II43" i="2"/>
  <c r="D26" i="6" s="1"/>
  <c r="IJ42" i="2"/>
  <c r="E44" i="6" s="1"/>
  <c r="II42" i="2"/>
  <c r="IJ41" i="2"/>
  <c r="II41" i="2"/>
  <c r="D11" i="6" s="1"/>
  <c r="M11" i="6" s="1"/>
  <c r="IJ40" i="2"/>
  <c r="E6" i="6" s="1"/>
  <c r="N6" i="6" s="1"/>
  <c r="II40" i="2"/>
  <c r="IJ39" i="2"/>
  <c r="E48" i="6" s="1"/>
  <c r="II39" i="2"/>
  <c r="D48" i="6" s="1"/>
  <c r="IJ38" i="2"/>
  <c r="E43" i="6" s="1"/>
  <c r="II38" i="2"/>
  <c r="IJ37" i="2"/>
  <c r="E64" i="6" s="1"/>
  <c r="II37" i="2"/>
  <c r="D64" i="6" s="1"/>
  <c r="M64" i="6" s="1"/>
  <c r="IJ36" i="2"/>
  <c r="E82" i="6" s="1"/>
  <c r="N82" i="6" s="1"/>
  <c r="II36" i="2"/>
  <c r="IJ35" i="2"/>
  <c r="E89" i="6" s="1"/>
  <c r="N89" i="6" s="1"/>
  <c r="II35" i="2"/>
  <c r="D89" i="6" s="1"/>
  <c r="IJ34" i="2"/>
  <c r="E12" i="6" s="1"/>
  <c r="II34" i="2"/>
  <c r="IJ33" i="2"/>
  <c r="E134" i="6" s="1"/>
  <c r="II33" i="2"/>
  <c r="D134" i="6" s="1"/>
  <c r="M134" i="6" s="1"/>
  <c r="IJ32" i="2"/>
  <c r="E38" i="6" s="1"/>
  <c r="N38" i="6" s="1"/>
  <c r="II32" i="2"/>
  <c r="IJ31" i="2"/>
  <c r="E5" i="6" s="1"/>
  <c r="N5" i="6" s="1"/>
  <c r="II31" i="2"/>
  <c r="D5" i="6" s="1"/>
  <c r="IJ30" i="2"/>
  <c r="E70" i="6" s="1"/>
  <c r="II30" i="2"/>
  <c r="IJ29" i="2"/>
  <c r="E15" i="6" s="1"/>
  <c r="II29" i="2"/>
  <c r="D15" i="6" s="1"/>
  <c r="M15" i="6" s="1"/>
  <c r="IJ28" i="2"/>
  <c r="E63" i="6" s="1"/>
  <c r="N63" i="6" s="1"/>
  <c r="II28" i="2"/>
  <c r="IJ27" i="2"/>
  <c r="E42" i="6" s="1"/>
  <c r="N42" i="6" s="1"/>
  <c r="II27" i="2"/>
  <c r="D42" i="6" s="1"/>
  <c r="IJ26" i="2"/>
  <c r="E133" i="6" s="1"/>
  <c r="II26" i="2"/>
  <c r="IJ25" i="2"/>
  <c r="E151" i="6" s="1"/>
  <c r="II25" i="2"/>
  <c r="D151" i="6" s="1"/>
  <c r="M151" i="6" s="1"/>
  <c r="IJ24" i="2"/>
  <c r="E47" i="6" s="1"/>
  <c r="N47" i="6" s="1"/>
  <c r="II24" i="2"/>
  <c r="IJ23" i="2"/>
  <c r="E41" i="6" s="1"/>
  <c r="N41" i="6" s="1"/>
  <c r="II23" i="2"/>
  <c r="D41" i="6" s="1"/>
  <c r="IJ22" i="2"/>
  <c r="E36" i="6" s="1"/>
  <c r="II22" i="2"/>
  <c r="IJ21" i="2"/>
  <c r="E108" i="6" s="1"/>
  <c r="II21" i="2"/>
  <c r="D108" i="6" s="1"/>
  <c r="M108" i="6" s="1"/>
  <c r="IJ20" i="2"/>
  <c r="E132" i="6" s="1"/>
  <c r="N132" i="6" s="1"/>
  <c r="II20" i="2"/>
  <c r="IJ19" i="2"/>
  <c r="E127" i="6" s="1"/>
  <c r="N127" i="6" s="1"/>
  <c r="II19" i="2"/>
  <c r="D127" i="6" s="1"/>
  <c r="IJ18" i="2"/>
  <c r="E107" i="6" s="1"/>
  <c r="II18" i="2"/>
  <c r="D107" i="6" s="1"/>
  <c r="IJ17" i="2"/>
  <c r="II17" i="2"/>
  <c r="D98" i="6" s="1"/>
  <c r="M98" i="6" s="1"/>
  <c r="IJ16" i="2"/>
  <c r="E106" i="6" s="1"/>
  <c r="N106" i="6" s="1"/>
  <c r="II16" i="2"/>
  <c r="IJ15" i="2"/>
  <c r="E97" i="6" s="1"/>
  <c r="N97" i="6" s="1"/>
  <c r="II15" i="2"/>
  <c r="D97" i="6" s="1"/>
  <c r="IJ14" i="2"/>
  <c r="E105" i="6" s="1"/>
  <c r="II14" i="2"/>
  <c r="D105" i="6" s="1"/>
  <c r="IJ13" i="2"/>
  <c r="II13" i="2"/>
  <c r="D150" i="6" s="1"/>
  <c r="M150" i="6" s="1"/>
  <c r="IJ12" i="2"/>
  <c r="E149" i="6" s="1"/>
  <c r="N149" i="6" s="1"/>
  <c r="II12" i="2"/>
  <c r="IJ11" i="2"/>
  <c r="E51" i="6" s="1"/>
  <c r="N51" i="6" s="1"/>
  <c r="II11" i="2"/>
  <c r="D51" i="6" s="1"/>
  <c r="IJ10" i="2"/>
  <c r="E131" i="6" s="1"/>
  <c r="II10" i="2"/>
  <c r="D131" i="6" s="1"/>
  <c r="IJ9" i="2"/>
  <c r="II9" i="2"/>
  <c r="D139" i="6" s="1"/>
  <c r="M139" i="6" s="1"/>
  <c r="IJ8" i="2"/>
  <c r="E148" i="6" s="1"/>
  <c r="N148" i="6" s="1"/>
  <c r="II8" i="2"/>
  <c r="IJ7" i="2"/>
  <c r="E147" i="6" s="1"/>
  <c r="N147" i="6" s="1"/>
  <c r="II7" i="2"/>
  <c r="D147" i="6" s="1"/>
  <c r="IJ6" i="2"/>
  <c r="E96" i="6" s="1"/>
  <c r="II6" i="2"/>
  <c r="D96" i="6" s="1"/>
  <c r="IJ5" i="2"/>
  <c r="II5" i="2"/>
  <c r="D146" i="6" s="1"/>
  <c r="M146" i="6" s="1"/>
  <c r="CN3" i="2"/>
  <c r="CM3" i="2"/>
  <c r="CL3" i="2"/>
  <c r="CK3" i="2"/>
  <c r="CJ3" i="2"/>
  <c r="CI3" i="2"/>
  <c r="CH3" i="2"/>
  <c r="CG3" i="2"/>
  <c r="CF3" i="2"/>
  <c r="CE3" i="2"/>
  <c r="CD3"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M105" i="6" l="1"/>
  <c r="D36" i="6"/>
  <c r="D20" i="5"/>
  <c r="D63" i="6"/>
  <c r="M63" i="6" s="1"/>
  <c r="D26" i="5"/>
  <c r="D82" i="6"/>
  <c r="M82" i="6" s="1"/>
  <c r="D34" i="5"/>
  <c r="D44" i="6"/>
  <c r="D40" i="5"/>
  <c r="D52" i="6"/>
  <c r="D48" i="5"/>
  <c r="D91" i="6"/>
  <c r="D56" i="5"/>
  <c r="D37" i="6"/>
  <c r="D64" i="5"/>
  <c r="D24" i="6"/>
  <c r="D72" i="5"/>
  <c r="D110" i="6"/>
  <c r="D80" i="5"/>
  <c r="D86" i="6"/>
  <c r="D88" i="5"/>
  <c r="D45" i="6"/>
  <c r="D96" i="5"/>
  <c r="D121" i="6"/>
  <c r="D104" i="5"/>
  <c r="D123" i="6"/>
  <c r="D112" i="5"/>
  <c r="D114" i="6"/>
  <c r="D120" i="5"/>
  <c r="D68" i="6"/>
  <c r="D128" i="5"/>
  <c r="D115" i="6"/>
  <c r="D136" i="5"/>
  <c r="D56" i="6"/>
  <c r="D144" i="5"/>
  <c r="D145" i="6"/>
  <c r="D150" i="5"/>
  <c r="E5" i="5"/>
  <c r="E9" i="5"/>
  <c r="E13" i="5"/>
  <c r="E17" i="5"/>
  <c r="D133" i="6"/>
  <c r="D24" i="5"/>
  <c r="M24" i="5" s="1"/>
  <c r="D12" i="6"/>
  <c r="D32" i="5"/>
  <c r="D57" i="6"/>
  <c r="D46" i="5"/>
  <c r="M46" i="5" s="1"/>
  <c r="D54" i="6"/>
  <c r="D52" i="5"/>
  <c r="D100" i="6"/>
  <c r="D60" i="5"/>
  <c r="D13" i="6"/>
  <c r="D68" i="5"/>
  <c r="D93" i="6"/>
  <c r="D74" i="5"/>
  <c r="D78" i="6"/>
  <c r="D82" i="5"/>
  <c r="D66" i="6"/>
  <c r="D90" i="5"/>
  <c r="D128" i="6"/>
  <c r="D100" i="5"/>
  <c r="D67" i="6"/>
  <c r="D108" i="5"/>
  <c r="D88" i="6"/>
  <c r="D116" i="5"/>
  <c r="D125" i="6"/>
  <c r="D124" i="5"/>
  <c r="D9" i="6"/>
  <c r="D132" i="5"/>
  <c r="D104" i="6"/>
  <c r="D138" i="5"/>
  <c r="D69" i="6"/>
  <c r="D146" i="5"/>
  <c r="D29" i="6"/>
  <c r="D156" i="5"/>
  <c r="G96" i="6"/>
  <c r="M96" i="6" s="1"/>
  <c r="G4" i="5"/>
  <c r="G131" i="6"/>
  <c r="G8" i="5"/>
  <c r="G105" i="6"/>
  <c r="G12" i="5"/>
  <c r="G107" i="6"/>
  <c r="M107" i="6" s="1"/>
  <c r="G16" i="5"/>
  <c r="H151" i="6"/>
  <c r="H23" i="5"/>
  <c r="H15" i="6"/>
  <c r="H27" i="5"/>
  <c r="G70" i="6"/>
  <c r="G28" i="5"/>
  <c r="G12" i="6"/>
  <c r="G32" i="5"/>
  <c r="H64" i="6"/>
  <c r="H35" i="5"/>
  <c r="G43" i="6"/>
  <c r="G36" i="5"/>
  <c r="H11" i="6"/>
  <c r="H39" i="5"/>
  <c r="G44" i="6"/>
  <c r="G40" i="5"/>
  <c r="H71" i="6"/>
  <c r="H43" i="5"/>
  <c r="G140" i="6"/>
  <c r="G44" i="5"/>
  <c r="H3" i="6"/>
  <c r="H47" i="5"/>
  <c r="G52" i="6"/>
  <c r="G48" i="5"/>
  <c r="H22" i="6"/>
  <c r="H51" i="5"/>
  <c r="G54" i="6"/>
  <c r="G52" i="5"/>
  <c r="H16" i="6"/>
  <c r="H55" i="5"/>
  <c r="G91" i="6"/>
  <c r="G56" i="5"/>
  <c r="H152" i="6"/>
  <c r="H59" i="5"/>
  <c r="G100" i="6"/>
  <c r="G60" i="5"/>
  <c r="H83" i="6"/>
  <c r="H63" i="5"/>
  <c r="G37" i="6"/>
  <c r="G64" i="5"/>
  <c r="H20" i="6"/>
  <c r="H67" i="5"/>
  <c r="G13" i="6"/>
  <c r="G68" i="5"/>
  <c r="H18" i="6"/>
  <c r="H71" i="5"/>
  <c r="G24" i="6"/>
  <c r="G72" i="5"/>
  <c r="H72" i="6"/>
  <c r="H75" i="5"/>
  <c r="G73" i="6"/>
  <c r="G76" i="5"/>
  <c r="H109" i="6"/>
  <c r="H79" i="5"/>
  <c r="G110" i="6"/>
  <c r="G80" i="5"/>
  <c r="H79" i="6"/>
  <c r="H83" i="5"/>
  <c r="G59" i="6"/>
  <c r="G84" i="5"/>
  <c r="H119" i="6"/>
  <c r="H87" i="5"/>
  <c r="G86" i="6"/>
  <c r="G88" i="5"/>
  <c r="H142" i="6"/>
  <c r="H91" i="5"/>
  <c r="G113" i="6"/>
  <c r="G92" i="5"/>
  <c r="H75" i="6"/>
  <c r="H95" i="5"/>
  <c r="G45" i="6"/>
  <c r="G96" i="5"/>
  <c r="H154" i="6"/>
  <c r="H99" i="5"/>
  <c r="G128" i="6"/>
  <c r="G100" i="5"/>
  <c r="H46" i="6"/>
  <c r="H103" i="5"/>
  <c r="G121" i="6"/>
  <c r="G104" i="5"/>
  <c r="H61" i="6"/>
  <c r="H107" i="5"/>
  <c r="G67" i="6"/>
  <c r="G108" i="5"/>
  <c r="H80" i="6"/>
  <c r="H111" i="5"/>
  <c r="G123" i="6"/>
  <c r="G112" i="5"/>
  <c r="H87" i="6"/>
  <c r="H115" i="5"/>
  <c r="G88" i="6"/>
  <c r="G116" i="5"/>
  <c r="H155" i="6"/>
  <c r="H119" i="5"/>
  <c r="G114" i="6"/>
  <c r="G120" i="5"/>
  <c r="H19" i="6"/>
  <c r="H123" i="5"/>
  <c r="G125" i="6"/>
  <c r="G124" i="5"/>
  <c r="H136" i="6"/>
  <c r="H127" i="5"/>
  <c r="G68" i="6"/>
  <c r="G128" i="5"/>
  <c r="H10" i="6"/>
  <c r="H131" i="5"/>
  <c r="G9" i="6"/>
  <c r="G132" i="5"/>
  <c r="H30" i="6"/>
  <c r="H135" i="5"/>
  <c r="G115" i="6"/>
  <c r="G136" i="5"/>
  <c r="H156" i="6"/>
  <c r="H139" i="5"/>
  <c r="G140" i="5"/>
  <c r="G4" i="6"/>
  <c r="H137" i="6"/>
  <c r="H143" i="5"/>
  <c r="G56" i="6"/>
  <c r="G144" i="5"/>
  <c r="H144" i="6"/>
  <c r="H147" i="5"/>
  <c r="G138" i="6"/>
  <c r="G148" i="5"/>
  <c r="H130" i="6"/>
  <c r="H151" i="5"/>
  <c r="G50" i="6"/>
  <c r="G152" i="5"/>
  <c r="H14" i="6"/>
  <c r="H155" i="5"/>
  <c r="G29" i="6"/>
  <c r="G156" i="5"/>
  <c r="M131" i="6"/>
  <c r="D149" i="6"/>
  <c r="M149" i="6" s="1"/>
  <c r="D10" i="5"/>
  <c r="D132" i="6"/>
  <c r="M132" i="6" s="1"/>
  <c r="D18" i="5"/>
  <c r="D70" i="6"/>
  <c r="M70" i="6" s="1"/>
  <c r="D28" i="5"/>
  <c r="M28" i="5" s="1"/>
  <c r="D6" i="6"/>
  <c r="D38" i="5"/>
  <c r="M38" i="5" s="1"/>
  <c r="D140" i="6"/>
  <c r="M140" i="6" s="1"/>
  <c r="D44" i="5"/>
  <c r="D118" i="6"/>
  <c r="D54" i="5"/>
  <c r="D112" i="6"/>
  <c r="D62" i="5"/>
  <c r="D84" i="6"/>
  <c r="D70" i="5"/>
  <c r="D73" i="6"/>
  <c r="D76" i="5"/>
  <c r="D59" i="6"/>
  <c r="D84" i="5"/>
  <c r="D113" i="6"/>
  <c r="D92" i="5"/>
  <c r="D135" i="6"/>
  <c r="D98" i="5"/>
  <c r="D122" i="6"/>
  <c r="D106" i="5"/>
  <c r="D81" i="6"/>
  <c r="D114" i="5"/>
  <c r="D8" i="6"/>
  <c r="D122" i="5"/>
  <c r="D55" i="6"/>
  <c r="D130" i="5"/>
  <c r="D140" i="5"/>
  <c r="D4" i="6"/>
  <c r="D138" i="6"/>
  <c r="D148" i="5"/>
  <c r="D50" i="6"/>
  <c r="D152" i="5"/>
  <c r="H108" i="6"/>
  <c r="H19" i="5"/>
  <c r="H134" i="6"/>
  <c r="H31" i="5"/>
  <c r="K96" i="6"/>
  <c r="K4" i="5"/>
  <c r="J147" i="6"/>
  <c r="J5" i="5"/>
  <c r="K131" i="6"/>
  <c r="K8" i="5"/>
  <c r="J51" i="6"/>
  <c r="J9" i="5"/>
  <c r="K105" i="6"/>
  <c r="K12" i="5"/>
  <c r="J97" i="6"/>
  <c r="J13" i="5"/>
  <c r="K107" i="6"/>
  <c r="K16" i="5"/>
  <c r="J127" i="6"/>
  <c r="J17" i="5"/>
  <c r="K36" i="6"/>
  <c r="K20" i="5"/>
  <c r="J41" i="6"/>
  <c r="J21" i="5"/>
  <c r="K133" i="6"/>
  <c r="K24" i="5"/>
  <c r="J42" i="6"/>
  <c r="J25" i="5"/>
  <c r="K70" i="6"/>
  <c r="K28" i="5"/>
  <c r="J5" i="6"/>
  <c r="J29" i="5"/>
  <c r="K12" i="6"/>
  <c r="K32" i="5"/>
  <c r="J89" i="6"/>
  <c r="J33" i="5"/>
  <c r="K43" i="6"/>
  <c r="K36" i="5"/>
  <c r="J48" i="6"/>
  <c r="J37" i="5"/>
  <c r="K44" i="6"/>
  <c r="K40" i="5"/>
  <c r="J26" i="6"/>
  <c r="J41" i="5"/>
  <c r="K140" i="6"/>
  <c r="K44" i="5"/>
  <c r="J49" i="6"/>
  <c r="J45" i="5"/>
  <c r="K52" i="6"/>
  <c r="K48" i="5"/>
  <c r="J90" i="6"/>
  <c r="J49" i="5"/>
  <c r="K54" i="6"/>
  <c r="K52" i="5"/>
  <c r="J58" i="6"/>
  <c r="J53" i="5"/>
  <c r="K91" i="6"/>
  <c r="K56" i="5"/>
  <c r="J27" i="6"/>
  <c r="J57" i="5"/>
  <c r="K100" i="6"/>
  <c r="K60" i="5"/>
  <c r="J92" i="6"/>
  <c r="J61" i="5"/>
  <c r="K37" i="6"/>
  <c r="K64" i="5"/>
  <c r="J17" i="6"/>
  <c r="J65" i="5"/>
  <c r="K13" i="6"/>
  <c r="K68" i="5"/>
  <c r="J21" i="6"/>
  <c r="J69" i="5"/>
  <c r="K24" i="6"/>
  <c r="K72" i="5"/>
  <c r="J33" i="6"/>
  <c r="J73" i="5"/>
  <c r="K73" i="6"/>
  <c r="K76" i="5"/>
  <c r="J141" i="6"/>
  <c r="J77" i="5"/>
  <c r="K110" i="6"/>
  <c r="K80" i="5"/>
  <c r="J7" i="6"/>
  <c r="J81" i="5"/>
  <c r="K59" i="6"/>
  <c r="K84" i="5"/>
  <c r="J65" i="6"/>
  <c r="J85" i="5"/>
  <c r="K86" i="6"/>
  <c r="K88" i="5"/>
  <c r="J101" i="6"/>
  <c r="J89" i="5"/>
  <c r="K113" i="6"/>
  <c r="K92" i="5"/>
  <c r="J153" i="6"/>
  <c r="J93" i="5"/>
  <c r="K45" i="6"/>
  <c r="K96" i="5"/>
  <c r="J120" i="6"/>
  <c r="J97" i="5"/>
  <c r="K128" i="6"/>
  <c r="K100" i="5"/>
  <c r="J94" i="6"/>
  <c r="J101" i="5"/>
  <c r="K121" i="6"/>
  <c r="K104" i="5"/>
  <c r="J143" i="6"/>
  <c r="J105" i="5"/>
  <c r="K67" i="6"/>
  <c r="K108" i="5"/>
  <c r="J34" i="6"/>
  <c r="J109" i="5"/>
  <c r="K123" i="6"/>
  <c r="K112" i="5"/>
  <c r="J124" i="6"/>
  <c r="J113" i="5"/>
  <c r="K88" i="6"/>
  <c r="K116" i="5"/>
  <c r="J102" i="6"/>
  <c r="J117" i="5"/>
  <c r="K114" i="6"/>
  <c r="K120" i="5"/>
  <c r="J129" i="6"/>
  <c r="J121" i="5"/>
  <c r="K125" i="6"/>
  <c r="K124" i="5"/>
  <c r="J76" i="6"/>
  <c r="J125" i="5"/>
  <c r="K68" i="6"/>
  <c r="K128" i="5"/>
  <c r="J40" i="6"/>
  <c r="J129" i="5"/>
  <c r="K9" i="6"/>
  <c r="K132" i="5"/>
  <c r="J77" i="6"/>
  <c r="J133" i="5"/>
  <c r="K115" i="6"/>
  <c r="K136" i="5"/>
  <c r="J31" i="6"/>
  <c r="J137" i="5"/>
  <c r="K4" i="6"/>
  <c r="K140" i="5"/>
  <c r="J141" i="5"/>
  <c r="J32" i="6"/>
  <c r="K56" i="6"/>
  <c r="K144" i="5"/>
  <c r="J116" i="6"/>
  <c r="J145" i="5"/>
  <c r="K138" i="6"/>
  <c r="K148" i="5"/>
  <c r="J117" i="6"/>
  <c r="J149" i="5"/>
  <c r="K50" i="6"/>
  <c r="K152" i="5"/>
  <c r="J95" i="6"/>
  <c r="J153" i="5"/>
  <c r="K29" i="6"/>
  <c r="K156" i="5"/>
  <c r="H7" i="5"/>
  <c r="H11" i="5"/>
  <c r="H15" i="5"/>
  <c r="D148" i="6"/>
  <c r="M148" i="6" s="1"/>
  <c r="D6" i="5"/>
  <c r="D106" i="6"/>
  <c r="M106" i="6" s="1"/>
  <c r="D14" i="5"/>
  <c r="D47" i="6"/>
  <c r="M47" i="6" s="1"/>
  <c r="D22" i="5"/>
  <c r="D38" i="6"/>
  <c r="M38" i="6" s="1"/>
  <c r="D30" i="5"/>
  <c r="D43" i="6"/>
  <c r="M43" i="6" s="1"/>
  <c r="D36" i="5"/>
  <c r="D23" i="6"/>
  <c r="D42" i="5"/>
  <c r="D53" i="6"/>
  <c r="M53" i="6" s="1"/>
  <c r="D50" i="5"/>
  <c r="D99" i="6"/>
  <c r="D58" i="5"/>
  <c r="D28" i="6"/>
  <c r="M28" i="6" s="1"/>
  <c r="D66" i="5"/>
  <c r="D39" i="6"/>
  <c r="D78" i="5"/>
  <c r="D85" i="6"/>
  <c r="M85" i="6" s="1"/>
  <c r="D86" i="5"/>
  <c r="D74" i="6"/>
  <c r="D94" i="5"/>
  <c r="D60" i="6"/>
  <c r="M60" i="6" s="1"/>
  <c r="D102" i="5"/>
  <c r="D111" i="6"/>
  <c r="D110" i="5"/>
  <c r="D103" i="6"/>
  <c r="M103" i="6" s="1"/>
  <c r="D118" i="5"/>
  <c r="D35" i="6"/>
  <c r="D126" i="5"/>
  <c r="D126" i="6"/>
  <c r="M126" i="6" s="1"/>
  <c r="D134" i="5"/>
  <c r="D62" i="6"/>
  <c r="D142" i="5"/>
  <c r="D25" i="6"/>
  <c r="M25" i="6" s="1"/>
  <c r="D154" i="5"/>
  <c r="IJ3" i="2"/>
  <c r="II3" i="2"/>
  <c r="H146" i="6"/>
  <c r="IU159" i="3"/>
  <c r="G36" i="6"/>
  <c r="G20" i="5"/>
  <c r="G133" i="6"/>
  <c r="G24" i="5"/>
  <c r="E146" i="6"/>
  <c r="E3" i="5"/>
  <c r="IJ159" i="2"/>
  <c r="E139" i="6"/>
  <c r="N139" i="6" s="1"/>
  <c r="E7" i="5"/>
  <c r="E150" i="6"/>
  <c r="N150" i="6" s="1"/>
  <c r="E11" i="5"/>
  <c r="E98" i="6"/>
  <c r="N98" i="6" s="1"/>
  <c r="E15" i="5"/>
  <c r="N108" i="6"/>
  <c r="IQ3" i="4"/>
  <c r="D4" i="5"/>
  <c r="M4" i="5" s="1"/>
  <c r="D8" i="5"/>
  <c r="D12" i="5"/>
  <c r="M12" i="5" s="1"/>
  <c r="D16" i="5"/>
  <c r="M16" i="5" s="1"/>
  <c r="N96" i="6"/>
  <c r="N131" i="6"/>
  <c r="N105" i="6"/>
  <c r="N107" i="6"/>
  <c r="N36" i="6"/>
  <c r="N133" i="6"/>
  <c r="N70" i="6"/>
  <c r="N12" i="6"/>
  <c r="N43" i="6"/>
  <c r="N44" i="6"/>
  <c r="N140" i="6"/>
  <c r="E52" i="6"/>
  <c r="N52" i="6" s="1"/>
  <c r="E48" i="5"/>
  <c r="E53" i="6"/>
  <c r="E50" i="5"/>
  <c r="E54" i="6"/>
  <c r="N54" i="6" s="1"/>
  <c r="E52" i="5"/>
  <c r="E118" i="6"/>
  <c r="E54" i="5"/>
  <c r="E91" i="6"/>
  <c r="N91" i="6" s="1"/>
  <c r="E56" i="5"/>
  <c r="E99" i="6"/>
  <c r="E58" i="5"/>
  <c r="E100" i="6"/>
  <c r="N100" i="6" s="1"/>
  <c r="E60" i="5"/>
  <c r="E112" i="6"/>
  <c r="E62" i="5"/>
  <c r="E37" i="6"/>
  <c r="N37" i="6" s="1"/>
  <c r="E64" i="5"/>
  <c r="E28" i="6"/>
  <c r="E66" i="5"/>
  <c r="E13" i="6"/>
  <c r="N13" i="6" s="1"/>
  <c r="E68" i="5"/>
  <c r="E84" i="6"/>
  <c r="E70" i="5"/>
  <c r="E24" i="6"/>
  <c r="N24" i="6" s="1"/>
  <c r="E72" i="5"/>
  <c r="E93" i="6"/>
  <c r="E74" i="5"/>
  <c r="E73" i="6"/>
  <c r="N73" i="6" s="1"/>
  <c r="E76" i="5"/>
  <c r="E39" i="6"/>
  <c r="E78" i="5"/>
  <c r="E110" i="6"/>
  <c r="N110" i="6" s="1"/>
  <c r="E80" i="5"/>
  <c r="E78" i="6"/>
  <c r="E82" i="5"/>
  <c r="E59" i="6"/>
  <c r="N59" i="6" s="1"/>
  <c r="E84" i="5"/>
  <c r="E85" i="6"/>
  <c r="E86" i="5"/>
  <c r="E86" i="6"/>
  <c r="N86" i="6" s="1"/>
  <c r="E88" i="5"/>
  <c r="E66" i="6"/>
  <c r="E90" i="5"/>
  <c r="E113" i="6"/>
  <c r="N113" i="6" s="1"/>
  <c r="E92" i="5"/>
  <c r="E74" i="6"/>
  <c r="E94" i="5"/>
  <c r="E45" i="6"/>
  <c r="N45" i="6" s="1"/>
  <c r="E96" i="5"/>
  <c r="E135" i="6"/>
  <c r="E98" i="5"/>
  <c r="E128" i="6"/>
  <c r="N128" i="6" s="1"/>
  <c r="E100" i="5"/>
  <c r="E60" i="6"/>
  <c r="E102" i="5"/>
  <c r="E121" i="6"/>
  <c r="N121" i="6" s="1"/>
  <c r="E104" i="5"/>
  <c r="E122" i="6"/>
  <c r="E106" i="5"/>
  <c r="E67" i="6"/>
  <c r="N67" i="6" s="1"/>
  <c r="E108" i="5"/>
  <c r="E111" i="6"/>
  <c r="E110" i="5"/>
  <c r="E123" i="6"/>
  <c r="N123" i="6" s="1"/>
  <c r="E112" i="5"/>
  <c r="E81" i="6"/>
  <c r="E114" i="5"/>
  <c r="E88" i="6"/>
  <c r="N88" i="6" s="1"/>
  <c r="E116" i="5"/>
  <c r="E103" i="6"/>
  <c r="E118" i="5"/>
  <c r="E114" i="6"/>
  <c r="N114" i="6" s="1"/>
  <c r="E120" i="5"/>
  <c r="E8" i="6"/>
  <c r="E122" i="5"/>
  <c r="E125" i="6"/>
  <c r="N125" i="6" s="1"/>
  <c r="E124" i="5"/>
  <c r="E35" i="6"/>
  <c r="E126" i="5"/>
  <c r="E68" i="6"/>
  <c r="N68" i="6" s="1"/>
  <c r="E128" i="5"/>
  <c r="E55" i="6"/>
  <c r="E130" i="5"/>
  <c r="E9" i="6"/>
  <c r="E132" i="5"/>
  <c r="E126" i="6"/>
  <c r="E134" i="5"/>
  <c r="E115" i="6"/>
  <c r="N115" i="6" s="1"/>
  <c r="E136" i="5"/>
  <c r="E104" i="6"/>
  <c r="E138" i="5"/>
  <c r="E4" i="6"/>
  <c r="E140" i="5"/>
  <c r="E62" i="6"/>
  <c r="E142" i="5"/>
  <c r="E56" i="6"/>
  <c r="N56" i="6" s="1"/>
  <c r="E144" i="5"/>
  <c r="E69" i="6"/>
  <c r="E146" i="5"/>
  <c r="E138" i="6"/>
  <c r="N138" i="6" s="1"/>
  <c r="E148" i="5"/>
  <c r="E145" i="6"/>
  <c r="E150" i="5"/>
  <c r="E50" i="6"/>
  <c r="N50" i="6" s="1"/>
  <c r="E152" i="5"/>
  <c r="E154" i="5"/>
  <c r="E25" i="6"/>
  <c r="E29" i="6"/>
  <c r="N29" i="6" s="1"/>
  <c r="E156" i="5"/>
  <c r="H52" i="6"/>
  <c r="H48" i="5"/>
  <c r="G90" i="6"/>
  <c r="G49" i="5"/>
  <c r="H54" i="6"/>
  <c r="H52" i="5"/>
  <c r="G58" i="6"/>
  <c r="G53" i="5"/>
  <c r="H91" i="6"/>
  <c r="H56" i="5"/>
  <c r="G27" i="6"/>
  <c r="G57" i="5"/>
  <c r="H100" i="6"/>
  <c r="H60" i="5"/>
  <c r="G92" i="6"/>
  <c r="G61" i="5"/>
  <c r="H37" i="6"/>
  <c r="H64" i="5"/>
  <c r="G17" i="6"/>
  <c r="G65" i="5"/>
  <c r="H13" i="6"/>
  <c r="H68" i="5"/>
  <c r="G21" i="6"/>
  <c r="G69" i="5"/>
  <c r="H24" i="6"/>
  <c r="H72" i="5"/>
  <c r="G33" i="6"/>
  <c r="G73" i="5"/>
  <c r="H73" i="6"/>
  <c r="H76" i="5"/>
  <c r="G141" i="6"/>
  <c r="G77" i="5"/>
  <c r="H110" i="6"/>
  <c r="H80" i="5"/>
  <c r="G7" i="6"/>
  <c r="G81" i="5"/>
  <c r="H59" i="6"/>
  <c r="H84" i="5"/>
  <c r="G65" i="6"/>
  <c r="G85" i="5"/>
  <c r="H86" i="6"/>
  <c r="H88" i="5"/>
  <c r="G101" i="6"/>
  <c r="G89" i="5"/>
  <c r="H113" i="6"/>
  <c r="H92" i="5"/>
  <c r="G153" i="6"/>
  <c r="G93" i="5"/>
  <c r="H45" i="6"/>
  <c r="H96" i="5"/>
  <c r="G120" i="6"/>
  <c r="G97" i="5"/>
  <c r="H128" i="6"/>
  <c r="H100" i="5"/>
  <c r="G94" i="6"/>
  <c r="G101" i="5"/>
  <c r="H121" i="6"/>
  <c r="H104" i="5"/>
  <c r="G143" i="6"/>
  <c r="G105" i="5"/>
  <c r="H67" i="6"/>
  <c r="H108" i="5"/>
  <c r="G34" i="6"/>
  <c r="G109" i="5"/>
  <c r="H123" i="6"/>
  <c r="H112" i="5"/>
  <c r="G124" i="6"/>
  <c r="G113" i="5"/>
  <c r="H88" i="6"/>
  <c r="H116" i="5"/>
  <c r="G102" i="6"/>
  <c r="G117" i="5"/>
  <c r="H114" i="6"/>
  <c r="H120" i="5"/>
  <c r="G129" i="6"/>
  <c r="G121" i="5"/>
  <c r="H125" i="6"/>
  <c r="H124" i="5"/>
  <c r="G76" i="6"/>
  <c r="G125" i="5"/>
  <c r="H68" i="6"/>
  <c r="H128" i="5"/>
  <c r="G40" i="6"/>
  <c r="G129" i="5"/>
  <c r="H132" i="5"/>
  <c r="H9" i="6"/>
  <c r="G77" i="6"/>
  <c r="G133" i="5"/>
  <c r="H115" i="6"/>
  <c r="H136" i="5"/>
  <c r="G31" i="6"/>
  <c r="G137" i="5"/>
  <c r="H140" i="5"/>
  <c r="H4" i="6"/>
  <c r="G32" i="6"/>
  <c r="G141" i="5"/>
  <c r="H56" i="6"/>
  <c r="H144" i="5"/>
  <c r="G116" i="6"/>
  <c r="G145" i="5"/>
  <c r="H138" i="6"/>
  <c r="H148" i="5"/>
  <c r="G117" i="6"/>
  <c r="G149" i="5"/>
  <c r="H50" i="6"/>
  <c r="H152" i="5"/>
  <c r="G95" i="6"/>
  <c r="G153" i="5"/>
  <c r="H29" i="6"/>
  <c r="H156" i="5"/>
  <c r="IP3" i="4"/>
  <c r="J6" i="6"/>
  <c r="J38" i="5"/>
  <c r="J23" i="6"/>
  <c r="J42" i="5"/>
  <c r="J57" i="6"/>
  <c r="J46" i="5"/>
  <c r="K90" i="6"/>
  <c r="K49" i="5"/>
  <c r="J53" i="6"/>
  <c r="J50" i="5"/>
  <c r="K58" i="6"/>
  <c r="K53" i="5"/>
  <c r="J118" i="6"/>
  <c r="J54" i="5"/>
  <c r="K27" i="6"/>
  <c r="K57" i="5"/>
  <c r="J99" i="6"/>
  <c r="J58" i="5"/>
  <c r="K92" i="6"/>
  <c r="K61" i="5"/>
  <c r="J112" i="6"/>
  <c r="J62" i="5"/>
  <c r="K17" i="6"/>
  <c r="K65" i="5"/>
  <c r="J28" i="6"/>
  <c r="J66" i="5"/>
  <c r="K21" i="6"/>
  <c r="K69" i="5"/>
  <c r="J84" i="6"/>
  <c r="J70" i="5"/>
  <c r="K33" i="6"/>
  <c r="K73" i="5"/>
  <c r="J93" i="6"/>
  <c r="J74" i="5"/>
  <c r="K141" i="6"/>
  <c r="K77" i="5"/>
  <c r="J39" i="6"/>
  <c r="J78" i="5"/>
  <c r="K7" i="6"/>
  <c r="K81" i="5"/>
  <c r="J78" i="6"/>
  <c r="J82" i="5"/>
  <c r="K65" i="6"/>
  <c r="K85" i="5"/>
  <c r="J85" i="6"/>
  <c r="J86" i="5"/>
  <c r="K101" i="6"/>
  <c r="K89" i="5"/>
  <c r="J66" i="6"/>
  <c r="J90" i="5"/>
  <c r="K153" i="6"/>
  <c r="K93" i="5"/>
  <c r="J74" i="6"/>
  <c r="J94" i="5"/>
  <c r="K120" i="6"/>
  <c r="K97" i="5"/>
  <c r="J135" i="6"/>
  <c r="J98" i="5"/>
  <c r="K94" i="6"/>
  <c r="K101" i="5"/>
  <c r="J60" i="6"/>
  <c r="J102" i="5"/>
  <c r="K143" i="6"/>
  <c r="K105" i="5"/>
  <c r="J122" i="6"/>
  <c r="J106" i="5"/>
  <c r="K34" i="6"/>
  <c r="K109" i="5"/>
  <c r="J111" i="6"/>
  <c r="J110" i="5"/>
  <c r="K124" i="6"/>
  <c r="K113" i="5"/>
  <c r="J81" i="6"/>
  <c r="J114" i="5"/>
  <c r="K102" i="6"/>
  <c r="K117" i="5"/>
  <c r="J103" i="6"/>
  <c r="J118" i="5"/>
  <c r="K129" i="6"/>
  <c r="K121" i="5"/>
  <c r="J8" i="6"/>
  <c r="J122" i="5"/>
  <c r="K76" i="6"/>
  <c r="K125" i="5"/>
  <c r="J35" i="6"/>
  <c r="J126" i="5"/>
  <c r="K40" i="6"/>
  <c r="K129" i="5"/>
  <c r="J55" i="6"/>
  <c r="J130" i="5"/>
  <c r="K77" i="6"/>
  <c r="K133" i="5"/>
  <c r="J126" i="6"/>
  <c r="J134" i="5"/>
  <c r="K31" i="6"/>
  <c r="K137" i="5"/>
  <c r="J104" i="6"/>
  <c r="J138" i="5"/>
  <c r="K32" i="6"/>
  <c r="K141" i="5"/>
  <c r="J62" i="6"/>
  <c r="J142" i="5"/>
  <c r="K116" i="6"/>
  <c r="K145" i="5"/>
  <c r="J69" i="6"/>
  <c r="J146" i="5"/>
  <c r="K117" i="6"/>
  <c r="K149" i="5"/>
  <c r="J145" i="6"/>
  <c r="J150" i="5"/>
  <c r="K95" i="6"/>
  <c r="K153" i="5"/>
  <c r="J25" i="6"/>
  <c r="J154" i="5"/>
  <c r="IQ159" i="4"/>
  <c r="D3" i="5"/>
  <c r="J3" i="5"/>
  <c r="E4" i="5"/>
  <c r="G5" i="5"/>
  <c r="H6" i="5"/>
  <c r="D7" i="5"/>
  <c r="J7" i="5"/>
  <c r="E8" i="5"/>
  <c r="G9" i="5"/>
  <c r="H10" i="5"/>
  <c r="D11" i="5"/>
  <c r="J11" i="5"/>
  <c r="E12" i="5"/>
  <c r="G13" i="5"/>
  <c r="H14" i="5"/>
  <c r="D15" i="5"/>
  <c r="M15" i="5" s="1"/>
  <c r="J15" i="5"/>
  <c r="E16" i="5"/>
  <c r="G17" i="5"/>
  <c r="H18" i="5"/>
  <c r="D19" i="5"/>
  <c r="J19" i="5"/>
  <c r="E20" i="5"/>
  <c r="G21" i="5"/>
  <c r="H22" i="5"/>
  <c r="D23" i="5"/>
  <c r="J23" i="5"/>
  <c r="E24" i="5"/>
  <c r="G25" i="5"/>
  <c r="H26" i="5"/>
  <c r="D27" i="5"/>
  <c r="J27" i="5"/>
  <c r="E28" i="5"/>
  <c r="G29" i="5"/>
  <c r="H30" i="5"/>
  <c r="D31" i="5"/>
  <c r="M31" i="5" s="1"/>
  <c r="J31" i="5"/>
  <c r="E32" i="5"/>
  <c r="G33" i="5"/>
  <c r="H34" i="5"/>
  <c r="D35" i="5"/>
  <c r="J35" i="5"/>
  <c r="E36" i="5"/>
  <c r="H38" i="5"/>
  <c r="G39" i="5"/>
  <c r="M39" i="5" s="1"/>
  <c r="H42" i="5"/>
  <c r="G43" i="5"/>
  <c r="M43" i="5" s="1"/>
  <c r="K46" i="5"/>
  <c r="M147" i="6"/>
  <c r="M51" i="6"/>
  <c r="M97" i="6"/>
  <c r="M127" i="6"/>
  <c r="M41" i="6"/>
  <c r="M42" i="6"/>
  <c r="M5" i="6"/>
  <c r="M89" i="6"/>
  <c r="M48" i="6"/>
  <c r="M26" i="6"/>
  <c r="M49" i="6"/>
  <c r="D3" i="6"/>
  <c r="M3" i="6" s="1"/>
  <c r="D47" i="5"/>
  <c r="M47" i="5" s="1"/>
  <c r="D90" i="6"/>
  <c r="D49" i="5"/>
  <c r="M49" i="5" s="1"/>
  <c r="D22" i="6"/>
  <c r="D51" i="5"/>
  <c r="D58" i="6"/>
  <c r="D53" i="5"/>
  <c r="M53" i="5" s="1"/>
  <c r="D16" i="6"/>
  <c r="D55" i="5"/>
  <c r="D27" i="6"/>
  <c r="D57" i="5"/>
  <c r="M57" i="5" s="1"/>
  <c r="D152" i="6"/>
  <c r="D59" i="5"/>
  <c r="D92" i="6"/>
  <c r="D61" i="5"/>
  <c r="M61" i="5" s="1"/>
  <c r="D83" i="6"/>
  <c r="D63" i="5"/>
  <c r="D17" i="6"/>
  <c r="D65" i="5"/>
  <c r="M65" i="5" s="1"/>
  <c r="D20" i="6"/>
  <c r="D67" i="5"/>
  <c r="D21" i="6"/>
  <c r="D69" i="5"/>
  <c r="M69" i="5" s="1"/>
  <c r="D18" i="6"/>
  <c r="D71" i="5"/>
  <c r="D33" i="6"/>
  <c r="D73" i="5"/>
  <c r="M73" i="5" s="1"/>
  <c r="D72" i="6"/>
  <c r="D75" i="5"/>
  <c r="D141" i="6"/>
  <c r="D77" i="5"/>
  <c r="M77" i="5" s="1"/>
  <c r="D109" i="6"/>
  <c r="D79" i="5"/>
  <c r="M79" i="5" s="1"/>
  <c r="D7" i="6"/>
  <c r="D81" i="5"/>
  <c r="M81" i="5" s="1"/>
  <c r="D79" i="6"/>
  <c r="D83" i="5"/>
  <c r="M83" i="5" s="1"/>
  <c r="D65" i="6"/>
  <c r="D85" i="5"/>
  <c r="M85" i="5" s="1"/>
  <c r="D119" i="6"/>
  <c r="D87" i="5"/>
  <c r="M87" i="5" s="1"/>
  <c r="D101" i="6"/>
  <c r="D89" i="5"/>
  <c r="M89" i="5" s="1"/>
  <c r="D142" i="6"/>
  <c r="D91" i="5"/>
  <c r="M91" i="5" s="1"/>
  <c r="D153" i="6"/>
  <c r="D93" i="5"/>
  <c r="M93" i="5" s="1"/>
  <c r="D75" i="6"/>
  <c r="D95" i="5"/>
  <c r="M95" i="5" s="1"/>
  <c r="D120" i="6"/>
  <c r="D97" i="5"/>
  <c r="M97" i="5" s="1"/>
  <c r="D154" i="6"/>
  <c r="D99" i="5"/>
  <c r="M99" i="5" s="1"/>
  <c r="D94" i="6"/>
  <c r="D101" i="5"/>
  <c r="M101" i="5" s="1"/>
  <c r="D46" i="6"/>
  <c r="D103" i="5"/>
  <c r="M103" i="5" s="1"/>
  <c r="D143" i="6"/>
  <c r="D105" i="5"/>
  <c r="M105" i="5" s="1"/>
  <c r="D61" i="6"/>
  <c r="D107" i="5"/>
  <c r="M107" i="5" s="1"/>
  <c r="D34" i="6"/>
  <c r="D109" i="5"/>
  <c r="M109" i="5" s="1"/>
  <c r="D80" i="6"/>
  <c r="D111" i="5"/>
  <c r="M111" i="5" s="1"/>
  <c r="D124" i="6"/>
  <c r="D113" i="5"/>
  <c r="M113" i="5" s="1"/>
  <c r="D87" i="6"/>
  <c r="D115" i="5"/>
  <c r="M115" i="5" s="1"/>
  <c r="D102" i="6"/>
  <c r="D117" i="5"/>
  <c r="M117" i="5" s="1"/>
  <c r="D155" i="6"/>
  <c r="D119" i="5"/>
  <c r="M119" i="5" s="1"/>
  <c r="D129" i="6"/>
  <c r="D121" i="5"/>
  <c r="M121" i="5" s="1"/>
  <c r="D19" i="6"/>
  <c r="M19" i="6" s="1"/>
  <c r="D123" i="5"/>
  <c r="D76" i="6"/>
  <c r="D125" i="5"/>
  <c r="M125" i="5" s="1"/>
  <c r="D136" i="6"/>
  <c r="D127" i="5"/>
  <c r="M127" i="5" s="1"/>
  <c r="D40" i="6"/>
  <c r="D129" i="5"/>
  <c r="M129" i="5" s="1"/>
  <c r="D10" i="6"/>
  <c r="D131" i="5"/>
  <c r="M131" i="5" s="1"/>
  <c r="D77" i="6"/>
  <c r="D133" i="5"/>
  <c r="M133" i="5" s="1"/>
  <c r="D30" i="6"/>
  <c r="M30" i="6" s="1"/>
  <c r="D135" i="5"/>
  <c r="D31" i="6"/>
  <c r="D137" i="5"/>
  <c r="M137" i="5" s="1"/>
  <c r="D156" i="6"/>
  <c r="D139" i="5"/>
  <c r="M139" i="5" s="1"/>
  <c r="D32" i="6"/>
  <c r="D141" i="5"/>
  <c r="M141" i="5" s="1"/>
  <c r="D137" i="6"/>
  <c r="D143" i="5"/>
  <c r="M143" i="5" s="1"/>
  <c r="D116" i="6"/>
  <c r="D145" i="5"/>
  <c r="M145" i="5" s="1"/>
  <c r="D144" i="6"/>
  <c r="D147" i="5"/>
  <c r="M147" i="5" s="1"/>
  <c r="D117" i="6"/>
  <c r="D149" i="5"/>
  <c r="M149" i="5" s="1"/>
  <c r="D130" i="6"/>
  <c r="D151" i="5"/>
  <c r="M151" i="5" s="1"/>
  <c r="D95" i="6"/>
  <c r="D153" i="5"/>
  <c r="M153" i="5" s="1"/>
  <c r="D14" i="6"/>
  <c r="D155" i="5"/>
  <c r="M155" i="5" s="1"/>
  <c r="IT3" i="3"/>
  <c r="H48" i="6"/>
  <c r="H37" i="5"/>
  <c r="H26" i="6"/>
  <c r="N26" i="6" s="1"/>
  <c r="H41" i="5"/>
  <c r="H49" i="6"/>
  <c r="H45" i="5"/>
  <c r="H90" i="6"/>
  <c r="H49" i="5"/>
  <c r="G53" i="6"/>
  <c r="G50" i="5"/>
  <c r="H58" i="6"/>
  <c r="H53" i="5"/>
  <c r="G118" i="6"/>
  <c r="G54" i="5"/>
  <c r="H27" i="6"/>
  <c r="H57" i="5"/>
  <c r="G99" i="6"/>
  <c r="G58" i="5"/>
  <c r="H92" i="6"/>
  <c r="H61" i="5"/>
  <c r="G112" i="6"/>
  <c r="G62" i="5"/>
  <c r="H17" i="6"/>
  <c r="H65" i="5"/>
  <c r="G28" i="6"/>
  <c r="G66" i="5"/>
  <c r="H21" i="6"/>
  <c r="H69" i="5"/>
  <c r="G84" i="6"/>
  <c r="G70" i="5"/>
  <c r="H33" i="6"/>
  <c r="H73" i="5"/>
  <c r="G93" i="6"/>
  <c r="G74" i="5"/>
  <c r="H141" i="6"/>
  <c r="H77" i="5"/>
  <c r="G39" i="6"/>
  <c r="G78" i="5"/>
  <c r="H7" i="6"/>
  <c r="H81" i="5"/>
  <c r="G78" i="6"/>
  <c r="G82" i="5"/>
  <c r="H65" i="6"/>
  <c r="H85" i="5"/>
  <c r="G85" i="6"/>
  <c r="G86" i="5"/>
  <c r="H101" i="6"/>
  <c r="H89" i="5"/>
  <c r="G66" i="6"/>
  <c r="G90" i="5"/>
  <c r="H153" i="6"/>
  <c r="H93" i="5"/>
  <c r="G74" i="6"/>
  <c r="G94" i="5"/>
  <c r="H120" i="6"/>
  <c r="H97" i="5"/>
  <c r="G135" i="6"/>
  <c r="G98" i="5"/>
  <c r="H94" i="6"/>
  <c r="H101" i="5"/>
  <c r="G60" i="6"/>
  <c r="G102" i="5"/>
  <c r="H143" i="6"/>
  <c r="H105" i="5"/>
  <c r="G122" i="6"/>
  <c r="G106" i="5"/>
  <c r="H34" i="6"/>
  <c r="H109" i="5"/>
  <c r="G111" i="6"/>
  <c r="G110" i="5"/>
  <c r="H124" i="6"/>
  <c r="H113" i="5"/>
  <c r="G81" i="6"/>
  <c r="G114" i="5"/>
  <c r="H102" i="6"/>
  <c r="H117" i="5"/>
  <c r="G103" i="6"/>
  <c r="G118" i="5"/>
  <c r="H129" i="6"/>
  <c r="H121" i="5"/>
  <c r="G8" i="6"/>
  <c r="G122" i="5"/>
  <c r="H76" i="6"/>
  <c r="H125" i="5"/>
  <c r="G35" i="6"/>
  <c r="G126" i="5"/>
  <c r="H40" i="6"/>
  <c r="H129" i="5"/>
  <c r="G55" i="6"/>
  <c r="G130" i="5"/>
  <c r="H77" i="6"/>
  <c r="H133" i="5"/>
  <c r="G126" i="6"/>
  <c r="G134" i="5"/>
  <c r="H31" i="6"/>
  <c r="H137" i="5"/>
  <c r="G104" i="6"/>
  <c r="G138" i="5"/>
  <c r="H32" i="6"/>
  <c r="H141" i="5"/>
  <c r="G62" i="6"/>
  <c r="G142" i="5"/>
  <c r="H116" i="6"/>
  <c r="H145" i="5"/>
  <c r="G69" i="6"/>
  <c r="G146" i="5"/>
  <c r="H117" i="6"/>
  <c r="H149" i="5"/>
  <c r="G145" i="6"/>
  <c r="G150" i="5"/>
  <c r="H95" i="6"/>
  <c r="H153" i="5"/>
  <c r="G25" i="6"/>
  <c r="G154" i="5"/>
  <c r="J3" i="6"/>
  <c r="J47" i="5"/>
  <c r="K53" i="6"/>
  <c r="K50" i="5"/>
  <c r="J22" i="6"/>
  <c r="J51" i="5"/>
  <c r="K118" i="6"/>
  <c r="K54" i="5"/>
  <c r="J16" i="6"/>
  <c r="J55" i="5"/>
  <c r="K99" i="6"/>
  <c r="K58" i="5"/>
  <c r="J152" i="6"/>
  <c r="J59" i="5"/>
  <c r="K112" i="6"/>
  <c r="K62" i="5"/>
  <c r="J83" i="6"/>
  <c r="J63" i="5"/>
  <c r="K28" i="6"/>
  <c r="K66" i="5"/>
  <c r="J20" i="6"/>
  <c r="J67" i="5"/>
  <c r="K84" i="6"/>
  <c r="K70" i="5"/>
  <c r="J18" i="6"/>
  <c r="J71" i="5"/>
  <c r="K93" i="6"/>
  <c r="K74" i="5"/>
  <c r="J72" i="6"/>
  <c r="J75" i="5"/>
  <c r="K39" i="6"/>
  <c r="K78" i="5"/>
  <c r="J109" i="6"/>
  <c r="J79" i="5"/>
  <c r="K78" i="6"/>
  <c r="K82" i="5"/>
  <c r="J79" i="6"/>
  <c r="J83" i="5"/>
  <c r="K85" i="6"/>
  <c r="K86" i="5"/>
  <c r="J119" i="6"/>
  <c r="J87" i="5"/>
  <c r="K66" i="6"/>
  <c r="K90" i="5"/>
  <c r="J142" i="6"/>
  <c r="J91" i="5"/>
  <c r="K74" i="6"/>
  <c r="K94" i="5"/>
  <c r="J75" i="6"/>
  <c r="J95" i="5"/>
  <c r="K135" i="6"/>
  <c r="K98" i="5"/>
  <c r="B35" i="1" s="1"/>
  <c r="J154" i="6"/>
  <c r="J99" i="5"/>
  <c r="K60" i="6"/>
  <c r="K102" i="5"/>
  <c r="J46" i="6"/>
  <c r="J103" i="5"/>
  <c r="K122" i="6"/>
  <c r="K106" i="5"/>
  <c r="J61" i="6"/>
  <c r="J107" i="5"/>
  <c r="K111" i="6"/>
  <c r="K110" i="5"/>
  <c r="J80" i="6"/>
  <c r="J111" i="5"/>
  <c r="K81" i="6"/>
  <c r="K114" i="5"/>
  <c r="J87" i="6"/>
  <c r="J115" i="5"/>
  <c r="K103" i="6"/>
  <c r="K118" i="5"/>
  <c r="J155" i="6"/>
  <c r="J119" i="5"/>
  <c r="K8" i="6"/>
  <c r="K122" i="5"/>
  <c r="J19" i="6"/>
  <c r="J123" i="5"/>
  <c r="K35" i="6"/>
  <c r="K126" i="5"/>
  <c r="J136" i="6"/>
  <c r="J127" i="5"/>
  <c r="K55" i="6"/>
  <c r="K130" i="5"/>
  <c r="J10" i="6"/>
  <c r="J131" i="5"/>
  <c r="K126" i="6"/>
  <c r="K134" i="5"/>
  <c r="J30" i="6"/>
  <c r="J135" i="5"/>
  <c r="K104" i="6"/>
  <c r="K138" i="5"/>
  <c r="J156" i="6"/>
  <c r="J139" i="5"/>
  <c r="K62" i="6"/>
  <c r="K142" i="5"/>
  <c r="J137" i="6"/>
  <c r="J143" i="5"/>
  <c r="K69" i="6"/>
  <c r="K146" i="5"/>
  <c r="J144" i="6"/>
  <c r="J147" i="5"/>
  <c r="K145" i="6"/>
  <c r="K150" i="5"/>
  <c r="J130" i="6"/>
  <c r="J151" i="5"/>
  <c r="K154" i="5"/>
  <c r="K25" i="6"/>
  <c r="J14" i="6"/>
  <c r="J155" i="5"/>
  <c r="K3" i="5"/>
  <c r="H5" i="5"/>
  <c r="J6" i="5"/>
  <c r="K7" i="5"/>
  <c r="H9" i="5"/>
  <c r="J10" i="5"/>
  <c r="K11" i="5"/>
  <c r="H13" i="5"/>
  <c r="J14" i="5"/>
  <c r="K15" i="5"/>
  <c r="H17" i="5"/>
  <c r="J18" i="5"/>
  <c r="E19" i="5"/>
  <c r="K19" i="5"/>
  <c r="H21" i="5"/>
  <c r="N21" i="5" s="1"/>
  <c r="J22" i="5"/>
  <c r="E23" i="5"/>
  <c r="K23" i="5"/>
  <c r="H25" i="5"/>
  <c r="N25" i="5" s="1"/>
  <c r="J26" i="5"/>
  <c r="E27" i="5"/>
  <c r="K27" i="5"/>
  <c r="H29" i="5"/>
  <c r="N29" i="5" s="1"/>
  <c r="J30" i="5"/>
  <c r="E31" i="5"/>
  <c r="K31" i="5"/>
  <c r="H33" i="5"/>
  <c r="N33" i="5" s="1"/>
  <c r="J34" i="5"/>
  <c r="E35" i="5"/>
  <c r="K35" i="5"/>
  <c r="D37" i="5"/>
  <c r="M37" i="5" s="1"/>
  <c r="K37" i="5"/>
  <c r="K38" i="5"/>
  <c r="E40" i="5"/>
  <c r="D41" i="5"/>
  <c r="M41" i="5" s="1"/>
  <c r="K41" i="5"/>
  <c r="K42" i="5"/>
  <c r="E44" i="5"/>
  <c r="D45" i="5"/>
  <c r="M45" i="5" s="1"/>
  <c r="K45" i="5"/>
  <c r="G47" i="5"/>
  <c r="N151" i="6"/>
  <c r="N15" i="6"/>
  <c r="N134" i="6"/>
  <c r="N64" i="6"/>
  <c r="N48" i="6"/>
  <c r="E11" i="6"/>
  <c r="N11" i="6" s="1"/>
  <c r="E39" i="5"/>
  <c r="E71" i="6"/>
  <c r="E43" i="5"/>
  <c r="N43" i="5" s="1"/>
  <c r="N49" i="6"/>
  <c r="E3" i="6"/>
  <c r="E47" i="5"/>
  <c r="E90" i="6"/>
  <c r="N90" i="6" s="1"/>
  <c r="E49" i="5"/>
  <c r="N49" i="5" s="1"/>
  <c r="E22" i="6"/>
  <c r="E51" i="5"/>
  <c r="E58" i="6"/>
  <c r="N58" i="6" s="1"/>
  <c r="E53" i="5"/>
  <c r="N53" i="5" s="1"/>
  <c r="E16" i="6"/>
  <c r="E55" i="5"/>
  <c r="E27" i="6"/>
  <c r="N27" i="6" s="1"/>
  <c r="E57" i="5"/>
  <c r="N57" i="5" s="1"/>
  <c r="E152" i="6"/>
  <c r="E59" i="5"/>
  <c r="E92" i="6"/>
  <c r="N92" i="6" s="1"/>
  <c r="E61" i="5"/>
  <c r="N61" i="5" s="1"/>
  <c r="E83" i="6"/>
  <c r="E63" i="5"/>
  <c r="E17" i="6"/>
  <c r="N17" i="6" s="1"/>
  <c r="E65" i="5"/>
  <c r="N65" i="5" s="1"/>
  <c r="E20" i="6"/>
  <c r="E67" i="5"/>
  <c r="E21" i="6"/>
  <c r="N21" i="6" s="1"/>
  <c r="E69" i="5"/>
  <c r="N69" i="5" s="1"/>
  <c r="E18" i="6"/>
  <c r="E71" i="5"/>
  <c r="E33" i="6"/>
  <c r="N33" i="6" s="1"/>
  <c r="E73" i="5"/>
  <c r="N73" i="5" s="1"/>
  <c r="E72" i="6"/>
  <c r="E75" i="5"/>
  <c r="E141" i="6"/>
  <c r="N141" i="6" s="1"/>
  <c r="E77" i="5"/>
  <c r="N77" i="5" s="1"/>
  <c r="E109" i="6"/>
  <c r="E79" i="5"/>
  <c r="E7" i="6"/>
  <c r="N7" i="6" s="1"/>
  <c r="E81" i="5"/>
  <c r="N81" i="5" s="1"/>
  <c r="E79" i="6"/>
  <c r="E83" i="5"/>
  <c r="E65" i="6"/>
  <c r="N65" i="6" s="1"/>
  <c r="E85" i="5"/>
  <c r="N85" i="5" s="1"/>
  <c r="E119" i="6"/>
  <c r="E87" i="5"/>
  <c r="E101" i="6"/>
  <c r="N101" i="6" s="1"/>
  <c r="E89" i="5"/>
  <c r="N89" i="5" s="1"/>
  <c r="E142" i="6"/>
  <c r="E91" i="5"/>
  <c r="E153" i="6"/>
  <c r="N153" i="6" s="1"/>
  <c r="E93" i="5"/>
  <c r="N93" i="5" s="1"/>
  <c r="E75" i="6"/>
  <c r="E95" i="5"/>
  <c r="E120" i="6"/>
  <c r="N120" i="6" s="1"/>
  <c r="E97" i="5"/>
  <c r="N97" i="5" s="1"/>
  <c r="E154" i="6"/>
  <c r="E99" i="5"/>
  <c r="E94" i="6"/>
  <c r="N94" i="6" s="1"/>
  <c r="E101" i="5"/>
  <c r="N101" i="5" s="1"/>
  <c r="E46" i="6"/>
  <c r="E103" i="5"/>
  <c r="E143" i="6"/>
  <c r="N143" i="6" s="1"/>
  <c r="E105" i="5"/>
  <c r="N105" i="5" s="1"/>
  <c r="E61" i="6"/>
  <c r="E107" i="5"/>
  <c r="E34" i="6"/>
  <c r="N34" i="6" s="1"/>
  <c r="E109" i="5"/>
  <c r="N109" i="5" s="1"/>
  <c r="E80" i="6"/>
  <c r="E111" i="5"/>
  <c r="E124" i="6"/>
  <c r="N124" i="6" s="1"/>
  <c r="E113" i="5"/>
  <c r="N113" i="5" s="1"/>
  <c r="E87" i="6"/>
  <c r="E115" i="5"/>
  <c r="E102" i="6"/>
  <c r="N102" i="6" s="1"/>
  <c r="E117" i="5"/>
  <c r="N117" i="5" s="1"/>
  <c r="E155" i="6"/>
  <c r="E119" i="5"/>
  <c r="E129" i="6"/>
  <c r="N129" i="6" s="1"/>
  <c r="E121" i="5"/>
  <c r="N121" i="5" s="1"/>
  <c r="E19" i="6"/>
  <c r="E123" i="5"/>
  <c r="E76" i="6"/>
  <c r="N76" i="6" s="1"/>
  <c r="E125" i="5"/>
  <c r="N125" i="5" s="1"/>
  <c r="E136" i="6"/>
  <c r="E127" i="5"/>
  <c r="E40" i="6"/>
  <c r="N40" i="6" s="1"/>
  <c r="E129" i="5"/>
  <c r="N129" i="5" s="1"/>
  <c r="E10" i="6"/>
  <c r="E131" i="5"/>
  <c r="E77" i="6"/>
  <c r="N77" i="6" s="1"/>
  <c r="E133" i="5"/>
  <c r="N133" i="5" s="1"/>
  <c r="E30" i="6"/>
  <c r="E135" i="5"/>
  <c r="E31" i="6"/>
  <c r="N31" i="6" s="1"/>
  <c r="E137" i="5"/>
  <c r="N137" i="5" s="1"/>
  <c r="E156" i="6"/>
  <c r="E139" i="5"/>
  <c r="E32" i="6"/>
  <c r="N32" i="6" s="1"/>
  <c r="E141" i="5"/>
  <c r="N141" i="5" s="1"/>
  <c r="E137" i="6"/>
  <c r="E143" i="5"/>
  <c r="E116" i="6"/>
  <c r="N116" i="6" s="1"/>
  <c r="E145" i="5"/>
  <c r="N145" i="5" s="1"/>
  <c r="E144" i="6"/>
  <c r="E147" i="5"/>
  <c r="E117" i="6"/>
  <c r="N117" i="6" s="1"/>
  <c r="E149" i="5"/>
  <c r="N149" i="5" s="1"/>
  <c r="E130" i="6"/>
  <c r="E151" i="5"/>
  <c r="E95" i="6"/>
  <c r="N95" i="6" s="1"/>
  <c r="E153" i="5"/>
  <c r="N153" i="5" s="1"/>
  <c r="E14" i="6"/>
  <c r="E155" i="5"/>
  <c r="H57" i="6"/>
  <c r="N57" i="6" s="1"/>
  <c r="H46" i="5"/>
  <c r="H53" i="6"/>
  <c r="H50" i="5"/>
  <c r="G22" i="6"/>
  <c r="G51" i="5"/>
  <c r="H118" i="6"/>
  <c r="H54" i="5"/>
  <c r="G16" i="6"/>
  <c r="G55" i="5"/>
  <c r="H99" i="6"/>
  <c r="H58" i="5"/>
  <c r="G152" i="6"/>
  <c r="G59" i="5"/>
  <c r="H112" i="6"/>
  <c r="H62" i="5"/>
  <c r="G83" i="6"/>
  <c r="G63" i="5"/>
  <c r="H28" i="6"/>
  <c r="H66" i="5"/>
  <c r="G20" i="6"/>
  <c r="G67" i="5"/>
  <c r="H84" i="6"/>
  <c r="H70" i="5"/>
  <c r="G18" i="6"/>
  <c r="G71" i="5"/>
  <c r="H93" i="6"/>
  <c r="H74" i="5"/>
  <c r="G72" i="6"/>
  <c r="G75" i="5"/>
  <c r="H39" i="6"/>
  <c r="H78" i="5"/>
  <c r="G109" i="6"/>
  <c r="G79" i="5"/>
  <c r="H78" i="6"/>
  <c r="H82" i="5"/>
  <c r="G79" i="6"/>
  <c r="G83" i="5"/>
  <c r="H85" i="6"/>
  <c r="H86" i="5"/>
  <c r="G119" i="6"/>
  <c r="G87" i="5"/>
  <c r="H66" i="6"/>
  <c r="H90" i="5"/>
  <c r="G142" i="6"/>
  <c r="G91" i="5"/>
  <c r="H74" i="6"/>
  <c r="H94" i="5"/>
  <c r="G75" i="6"/>
  <c r="G95" i="5"/>
  <c r="H135" i="6"/>
  <c r="H98" i="5"/>
  <c r="B27" i="1" s="1"/>
  <c r="G154" i="6"/>
  <c r="G99" i="5"/>
  <c r="H60" i="6"/>
  <c r="H102" i="5"/>
  <c r="G46" i="6"/>
  <c r="G103" i="5"/>
  <c r="H122" i="6"/>
  <c r="H106" i="5"/>
  <c r="G61" i="6"/>
  <c r="G107" i="5"/>
  <c r="H111" i="6"/>
  <c r="H110" i="5"/>
  <c r="G80" i="6"/>
  <c r="G111" i="5"/>
  <c r="H81" i="6"/>
  <c r="H114" i="5"/>
  <c r="G87" i="6"/>
  <c r="G115" i="5"/>
  <c r="H103" i="6"/>
  <c r="H118" i="5"/>
  <c r="G155" i="6"/>
  <c r="G119" i="5"/>
  <c r="H8" i="6"/>
  <c r="H122" i="5"/>
  <c r="G123" i="5"/>
  <c r="G19" i="6"/>
  <c r="H35" i="6"/>
  <c r="H126" i="5"/>
  <c r="G136" i="6"/>
  <c r="G127" i="5"/>
  <c r="H55" i="6"/>
  <c r="H130" i="5"/>
  <c r="G10" i="6"/>
  <c r="G131" i="5"/>
  <c r="H126" i="6"/>
  <c r="H134" i="5"/>
  <c r="G135" i="5"/>
  <c r="G30" i="6"/>
  <c r="H104" i="6"/>
  <c r="H138" i="5"/>
  <c r="G156" i="6"/>
  <c r="G139" i="5"/>
  <c r="H62" i="6"/>
  <c r="H142" i="5"/>
  <c r="G137" i="6"/>
  <c r="G143" i="5"/>
  <c r="H69" i="6"/>
  <c r="H146" i="5"/>
  <c r="G144" i="6"/>
  <c r="G147" i="5"/>
  <c r="H145" i="6"/>
  <c r="H150" i="5"/>
  <c r="G130" i="6"/>
  <c r="G151" i="5"/>
  <c r="H25" i="6"/>
  <c r="H154" i="5"/>
  <c r="G14" i="6"/>
  <c r="G155" i="5"/>
  <c r="K11" i="6"/>
  <c r="K39" i="5"/>
  <c r="K71" i="6"/>
  <c r="K43" i="5"/>
  <c r="K3" i="6"/>
  <c r="K47" i="5"/>
  <c r="J52" i="6"/>
  <c r="J48" i="5"/>
  <c r="K22" i="6"/>
  <c r="K51" i="5"/>
  <c r="J54" i="6"/>
  <c r="J52" i="5"/>
  <c r="K16" i="6"/>
  <c r="K55" i="5"/>
  <c r="B34" i="1" s="1"/>
  <c r="J91" i="6"/>
  <c r="J56" i="5"/>
  <c r="K152" i="6"/>
  <c r="K59" i="5"/>
  <c r="J100" i="6"/>
  <c r="J60" i="5"/>
  <c r="K83" i="6"/>
  <c r="K63" i="5"/>
  <c r="J37" i="6"/>
  <c r="J64" i="5"/>
  <c r="K20" i="6"/>
  <c r="K67" i="5"/>
  <c r="J13" i="6"/>
  <c r="J68" i="5"/>
  <c r="K18" i="6"/>
  <c r="K71" i="5"/>
  <c r="J24" i="6"/>
  <c r="J72" i="5"/>
  <c r="K72" i="6"/>
  <c r="K75" i="5"/>
  <c r="J73" i="6"/>
  <c r="J76" i="5"/>
  <c r="K109" i="6"/>
  <c r="K79" i="5"/>
  <c r="J110" i="6"/>
  <c r="J80" i="5"/>
  <c r="K79" i="6"/>
  <c r="K83" i="5"/>
  <c r="J59" i="6"/>
  <c r="J84" i="5"/>
  <c r="K119" i="6"/>
  <c r="K87" i="5"/>
  <c r="J86" i="6"/>
  <c r="J88" i="5"/>
  <c r="K142" i="6"/>
  <c r="K91" i="5"/>
  <c r="J113" i="6"/>
  <c r="J92" i="5"/>
  <c r="K75" i="6"/>
  <c r="K95" i="5"/>
  <c r="J45" i="6"/>
  <c r="J96" i="5"/>
  <c r="K154" i="6"/>
  <c r="K99" i="5"/>
  <c r="J128" i="6"/>
  <c r="J100" i="5"/>
  <c r="K46" i="6"/>
  <c r="K103" i="5"/>
  <c r="J121" i="6"/>
  <c r="J104" i="5"/>
  <c r="K61" i="6"/>
  <c r="K107" i="5"/>
  <c r="J67" i="6"/>
  <c r="J108" i="5"/>
  <c r="K80" i="6"/>
  <c r="K111" i="5"/>
  <c r="J123" i="6"/>
  <c r="J112" i="5"/>
  <c r="K87" i="6"/>
  <c r="K115" i="5"/>
  <c r="J88" i="6"/>
  <c r="J116" i="5"/>
  <c r="K155" i="6"/>
  <c r="K119" i="5"/>
  <c r="J114" i="6"/>
  <c r="J120" i="5"/>
  <c r="K19" i="6"/>
  <c r="K123" i="5"/>
  <c r="J125" i="6"/>
  <c r="J124" i="5"/>
  <c r="K136" i="6"/>
  <c r="K127" i="5"/>
  <c r="J68" i="6"/>
  <c r="J128" i="5"/>
  <c r="K10" i="6"/>
  <c r="K131" i="5"/>
  <c r="J9" i="6"/>
  <c r="J132" i="5"/>
  <c r="K30" i="6"/>
  <c r="K135" i="5"/>
  <c r="J115" i="6"/>
  <c r="J136" i="5"/>
  <c r="K156" i="6"/>
  <c r="K139" i="5"/>
  <c r="J140" i="5"/>
  <c r="J4" i="6"/>
  <c r="K137" i="6"/>
  <c r="K143" i="5"/>
  <c r="J56" i="6"/>
  <c r="J144" i="5"/>
  <c r="K144" i="6"/>
  <c r="K147" i="5"/>
  <c r="J138" i="6"/>
  <c r="J148" i="5"/>
  <c r="K130" i="6"/>
  <c r="K151" i="5"/>
  <c r="J50" i="6"/>
  <c r="J152" i="5"/>
  <c r="K14" i="6"/>
  <c r="K155" i="5"/>
  <c r="J29" i="6"/>
  <c r="J156" i="5"/>
  <c r="G3" i="5"/>
  <c r="H4" i="5"/>
  <c r="B24" i="1" s="1"/>
  <c r="D5" i="5"/>
  <c r="M5" i="5" s="1"/>
  <c r="E6" i="5"/>
  <c r="N6" i="5" s="1"/>
  <c r="K6" i="5"/>
  <c r="G7" i="5"/>
  <c r="H8" i="5"/>
  <c r="D9" i="5"/>
  <c r="M9" i="5" s="1"/>
  <c r="E10" i="5"/>
  <c r="K10" i="5"/>
  <c r="G11" i="5"/>
  <c r="H12" i="5"/>
  <c r="D13" i="5"/>
  <c r="M13" i="5" s="1"/>
  <c r="E14" i="5"/>
  <c r="N14" i="5" s="1"/>
  <c r="K14" i="5"/>
  <c r="G15" i="5"/>
  <c r="H16" i="5"/>
  <c r="D17" i="5"/>
  <c r="M17" i="5" s="1"/>
  <c r="E18" i="5"/>
  <c r="N18" i="5" s="1"/>
  <c r="K18" i="5"/>
  <c r="G19" i="5"/>
  <c r="H20" i="5"/>
  <c r="D21" i="5"/>
  <c r="M21" i="5" s="1"/>
  <c r="E22" i="5"/>
  <c r="N22" i="5" s="1"/>
  <c r="K22" i="5"/>
  <c r="G23" i="5"/>
  <c r="H24" i="5"/>
  <c r="D25" i="5"/>
  <c r="M25" i="5" s="1"/>
  <c r="E26" i="5"/>
  <c r="K26" i="5"/>
  <c r="G27" i="5"/>
  <c r="H28" i="5"/>
  <c r="D29" i="5"/>
  <c r="M29" i="5" s="1"/>
  <c r="E30" i="5"/>
  <c r="N30" i="5" s="1"/>
  <c r="K30" i="5"/>
  <c r="G31" i="5"/>
  <c r="H32" i="5"/>
  <c r="D33" i="5"/>
  <c r="M33" i="5" s="1"/>
  <c r="E34" i="5"/>
  <c r="N34" i="5" s="1"/>
  <c r="K34" i="5"/>
  <c r="G35" i="5"/>
  <c r="H36" i="5"/>
  <c r="E37" i="5"/>
  <c r="N37" i="5" s="1"/>
  <c r="E38" i="5"/>
  <c r="J39" i="5"/>
  <c r="H40" i="5"/>
  <c r="B25" i="1" s="1"/>
  <c r="E41" i="5"/>
  <c r="N41" i="5" s="1"/>
  <c r="E42" i="5"/>
  <c r="N42" i="5" s="1"/>
  <c r="J43" i="5"/>
  <c r="H44" i="5"/>
  <c r="E45" i="5"/>
  <c r="N45" i="5" s="1"/>
  <c r="E46" i="5"/>
  <c r="B36" i="1" l="1"/>
  <c r="N155" i="5"/>
  <c r="N147" i="5"/>
  <c r="N135" i="5"/>
  <c r="B20" i="1"/>
  <c r="N123" i="5"/>
  <c r="N111" i="5"/>
  <c r="N99" i="5"/>
  <c r="N87" i="5"/>
  <c r="N75" i="5"/>
  <c r="N63" i="5"/>
  <c r="N55" i="5"/>
  <c r="B18" i="1"/>
  <c r="N71" i="6"/>
  <c r="M144" i="6"/>
  <c r="M156" i="6"/>
  <c r="M87" i="6"/>
  <c r="M46" i="6"/>
  <c r="M142" i="6"/>
  <c r="M109" i="6"/>
  <c r="M20" i="6"/>
  <c r="M22" i="6"/>
  <c r="N110" i="5"/>
  <c r="N46" i="5"/>
  <c r="N38" i="5"/>
  <c r="N39" i="5"/>
  <c r="M95" i="6"/>
  <c r="M117" i="6"/>
  <c r="M116" i="6"/>
  <c r="M32" i="6"/>
  <c r="M31" i="6"/>
  <c r="M77" i="6"/>
  <c r="M40" i="6"/>
  <c r="M76" i="6"/>
  <c r="M129" i="6"/>
  <c r="M102" i="6"/>
  <c r="M124" i="6"/>
  <c r="M34" i="6"/>
  <c r="M143" i="6"/>
  <c r="M94" i="6"/>
  <c r="M120" i="6"/>
  <c r="M153" i="6"/>
  <c r="M101" i="6"/>
  <c r="M65" i="6"/>
  <c r="M7" i="6"/>
  <c r="M141" i="6"/>
  <c r="M33" i="6"/>
  <c r="M21" i="6"/>
  <c r="M17" i="6"/>
  <c r="M92" i="6"/>
  <c r="M27" i="6"/>
  <c r="M58" i="6"/>
  <c r="M90" i="6"/>
  <c r="N32" i="5"/>
  <c r="M23" i="5"/>
  <c r="N16" i="5"/>
  <c r="M7" i="5"/>
  <c r="N156" i="5"/>
  <c r="N152" i="5"/>
  <c r="N148" i="5"/>
  <c r="N144" i="5"/>
  <c r="N140" i="5"/>
  <c r="N136" i="5"/>
  <c r="N132" i="5"/>
  <c r="N128" i="5"/>
  <c r="N124" i="5"/>
  <c r="N120" i="5"/>
  <c r="N116" i="5"/>
  <c r="N112" i="5"/>
  <c r="N108" i="5"/>
  <c r="N104" i="5"/>
  <c r="N100" i="5"/>
  <c r="N96" i="5"/>
  <c r="N92" i="5"/>
  <c r="N88" i="5"/>
  <c r="N84" i="5"/>
  <c r="N80" i="5"/>
  <c r="N76" i="5"/>
  <c r="N72" i="5"/>
  <c r="N68" i="5"/>
  <c r="N64" i="5"/>
  <c r="N60" i="5"/>
  <c r="N56" i="5"/>
  <c r="N52" i="5"/>
  <c r="N48" i="5"/>
  <c r="M8" i="5"/>
  <c r="N15" i="5"/>
  <c r="N7" i="5"/>
  <c r="N146" i="6"/>
  <c r="M62" i="6"/>
  <c r="M35" i="6"/>
  <c r="M111" i="6"/>
  <c r="M74" i="6"/>
  <c r="M39" i="6"/>
  <c r="M99" i="6"/>
  <c r="M23" i="6"/>
  <c r="M152" i="5"/>
  <c r="M4" i="6"/>
  <c r="M122" i="5"/>
  <c r="M106" i="5"/>
  <c r="M92" i="5"/>
  <c r="M76" i="5"/>
  <c r="M62" i="5"/>
  <c r="M44" i="5"/>
  <c r="M10" i="5"/>
  <c r="B28" i="1"/>
  <c r="B26" i="1"/>
  <c r="M146" i="5"/>
  <c r="M132" i="5"/>
  <c r="M116" i="5"/>
  <c r="M100" i="5"/>
  <c r="M82" i="5"/>
  <c r="M68" i="5"/>
  <c r="M52" i="5"/>
  <c r="M32" i="5"/>
  <c r="N9" i="5"/>
  <c r="M144" i="5"/>
  <c r="M128" i="5"/>
  <c r="M112" i="5"/>
  <c r="M96" i="5"/>
  <c r="M80" i="5"/>
  <c r="M64" i="5"/>
  <c r="M48" i="5"/>
  <c r="M34" i="5"/>
  <c r="M20" i="5"/>
  <c r="M135" i="5"/>
  <c r="M123" i="5"/>
  <c r="M75" i="5"/>
  <c r="M71" i="5"/>
  <c r="M67" i="5"/>
  <c r="M63" i="5"/>
  <c r="M59" i="5"/>
  <c r="M55" i="5"/>
  <c r="M51" i="5"/>
  <c r="M35" i="5"/>
  <c r="N28" i="5"/>
  <c r="M19" i="5"/>
  <c r="N12" i="5"/>
  <c r="M3" i="5"/>
  <c r="N4" i="6"/>
  <c r="N9" i="6"/>
  <c r="M154" i="5"/>
  <c r="M134" i="5"/>
  <c r="M118" i="5"/>
  <c r="M102" i="5"/>
  <c r="M86" i="5"/>
  <c r="M66" i="5"/>
  <c r="M50" i="5"/>
  <c r="M36" i="5"/>
  <c r="M22" i="5"/>
  <c r="M6" i="5"/>
  <c r="M50" i="6"/>
  <c r="M140" i="5"/>
  <c r="M8" i="6"/>
  <c r="M122" i="6"/>
  <c r="M113" i="6"/>
  <c r="M73" i="6"/>
  <c r="M112" i="6"/>
  <c r="M69" i="6"/>
  <c r="M9" i="6"/>
  <c r="M88" i="6"/>
  <c r="M128" i="6"/>
  <c r="M78" i="6"/>
  <c r="M13" i="6"/>
  <c r="M54" i="6"/>
  <c r="M12" i="6"/>
  <c r="N5" i="5"/>
  <c r="M56" i="6"/>
  <c r="M68" i="6"/>
  <c r="M123" i="6"/>
  <c r="M45" i="6"/>
  <c r="M110" i="6"/>
  <c r="M37" i="6"/>
  <c r="M52" i="6"/>
  <c r="M36" i="6"/>
  <c r="N151" i="5"/>
  <c r="N139" i="5"/>
  <c r="N127" i="5"/>
  <c r="N119" i="5"/>
  <c r="N107" i="5"/>
  <c r="N95" i="5"/>
  <c r="N83" i="5"/>
  <c r="N71" i="5"/>
  <c r="N59" i="5"/>
  <c r="N47" i="5"/>
  <c r="N44" i="5"/>
  <c r="M14" i="6"/>
  <c r="M137" i="6"/>
  <c r="M10" i="6"/>
  <c r="M155" i="6"/>
  <c r="M61" i="6"/>
  <c r="M75" i="6"/>
  <c r="M79" i="6"/>
  <c r="M18" i="6"/>
  <c r="M152" i="6"/>
  <c r="N24" i="5"/>
  <c r="N25" i="6"/>
  <c r="N150" i="5"/>
  <c r="N146" i="5"/>
  <c r="N142" i="5"/>
  <c r="N138" i="5"/>
  <c r="N134" i="5"/>
  <c r="N130" i="5"/>
  <c r="N126" i="5"/>
  <c r="N122" i="5"/>
  <c r="N118" i="5"/>
  <c r="N114" i="5"/>
  <c r="N106" i="5"/>
  <c r="N102" i="5"/>
  <c r="N98" i="5"/>
  <c r="B19" i="1"/>
  <c r="N94" i="5"/>
  <c r="N90" i="5"/>
  <c r="N86" i="5"/>
  <c r="N82" i="5"/>
  <c r="N78" i="5"/>
  <c r="N70" i="5"/>
  <c r="N66" i="5"/>
  <c r="N62" i="5"/>
  <c r="N58" i="5"/>
  <c r="N54" i="5"/>
  <c r="N50" i="5"/>
  <c r="N11" i="5"/>
  <c r="B33" i="1"/>
  <c r="M148" i="5"/>
  <c r="M130" i="5"/>
  <c r="M114" i="5"/>
  <c r="M98" i="5"/>
  <c r="M84" i="5"/>
  <c r="M70" i="5"/>
  <c r="M54" i="5"/>
  <c r="M18" i="5"/>
  <c r="M156" i="5"/>
  <c r="M138" i="5"/>
  <c r="M124" i="5"/>
  <c r="M108" i="5"/>
  <c r="M90" i="5"/>
  <c r="M74" i="5"/>
  <c r="M60" i="5"/>
  <c r="N17" i="5"/>
  <c r="M150" i="5"/>
  <c r="M136" i="5"/>
  <c r="M120" i="5"/>
  <c r="M104" i="5"/>
  <c r="M88" i="5"/>
  <c r="M72" i="5"/>
  <c r="M56" i="5"/>
  <c r="M40" i="5"/>
  <c r="M26" i="5"/>
  <c r="N143" i="5"/>
  <c r="N131" i="5"/>
  <c r="N115" i="5"/>
  <c r="N103" i="5"/>
  <c r="N91" i="5"/>
  <c r="N79" i="5"/>
  <c r="N67" i="5"/>
  <c r="N51" i="5"/>
  <c r="N40" i="5"/>
  <c r="B17" i="1"/>
  <c r="M130" i="6"/>
  <c r="M136" i="6"/>
  <c r="M80" i="6"/>
  <c r="M154" i="6"/>
  <c r="M119" i="6"/>
  <c r="M72" i="6"/>
  <c r="M83" i="6"/>
  <c r="M16" i="6"/>
  <c r="N8" i="5"/>
  <c r="N74" i="5"/>
  <c r="N26" i="5"/>
  <c r="N10" i="5"/>
  <c r="N14" i="6"/>
  <c r="N130" i="6"/>
  <c r="N144" i="6"/>
  <c r="N137" i="6"/>
  <c r="N156" i="6"/>
  <c r="N30" i="6"/>
  <c r="N10" i="6"/>
  <c r="N136" i="6"/>
  <c r="N19" i="6"/>
  <c r="N155" i="6"/>
  <c r="N87" i="6"/>
  <c r="N80" i="6"/>
  <c r="N61" i="6"/>
  <c r="N46" i="6"/>
  <c r="N154" i="6"/>
  <c r="N75" i="6"/>
  <c r="N142" i="6"/>
  <c r="N119" i="6"/>
  <c r="N79" i="6"/>
  <c r="N109" i="6"/>
  <c r="N72" i="6"/>
  <c r="N18" i="6"/>
  <c r="N20" i="6"/>
  <c r="N83" i="6"/>
  <c r="N152" i="6"/>
  <c r="N16" i="6"/>
  <c r="N22" i="6"/>
  <c r="N3" i="6"/>
  <c r="N35" i="5"/>
  <c r="N31" i="5"/>
  <c r="N27" i="5"/>
  <c r="N23" i="5"/>
  <c r="N19" i="5"/>
  <c r="B32" i="1"/>
  <c r="N36" i="5"/>
  <c r="M27" i="5"/>
  <c r="N20" i="5"/>
  <c r="M11" i="5"/>
  <c r="N4" i="5"/>
  <c r="N154" i="5"/>
  <c r="N145" i="6"/>
  <c r="N69" i="6"/>
  <c r="N62" i="6"/>
  <c r="N104" i="6"/>
  <c r="N126" i="6"/>
  <c r="N55" i="6"/>
  <c r="N35" i="6"/>
  <c r="N8" i="6"/>
  <c r="N103" i="6"/>
  <c r="N81" i="6"/>
  <c r="N111" i="6"/>
  <c r="N122" i="6"/>
  <c r="N60" i="6"/>
  <c r="N135" i="6"/>
  <c r="N74" i="6"/>
  <c r="N66" i="6"/>
  <c r="N85" i="6"/>
  <c r="N78" i="6"/>
  <c r="N39" i="6"/>
  <c r="N93" i="6"/>
  <c r="N84" i="6"/>
  <c r="N28" i="6"/>
  <c r="N112" i="6"/>
  <c r="N99" i="6"/>
  <c r="N118" i="6"/>
  <c r="N53" i="6"/>
  <c r="N3" i="5"/>
  <c r="B16" i="1"/>
  <c r="M142" i="5"/>
  <c r="M126" i="5"/>
  <c r="M110" i="5"/>
  <c r="M94" i="5"/>
  <c r="M78" i="5"/>
  <c r="M58" i="5"/>
  <c r="M42" i="5"/>
  <c r="M30" i="5"/>
  <c r="M14" i="5"/>
  <c r="M138" i="6"/>
  <c r="M55" i="6"/>
  <c r="M81" i="6"/>
  <c r="M135" i="6"/>
  <c r="M59" i="6"/>
  <c r="M84" i="6"/>
  <c r="M118" i="6"/>
  <c r="M6" i="6"/>
  <c r="M29" i="6"/>
  <c r="M104" i="6"/>
  <c r="M125" i="6"/>
  <c r="M67" i="6"/>
  <c r="M66" i="6"/>
  <c r="M93" i="6"/>
  <c r="M100" i="6"/>
  <c r="M57" i="6"/>
  <c r="M133" i="6"/>
  <c r="N13" i="5"/>
  <c r="M145" i="6"/>
  <c r="M115" i="6"/>
  <c r="M114" i="6"/>
  <c r="M121" i="6"/>
  <c r="M86" i="6"/>
  <c r="M24" i="6"/>
  <c r="M91" i="6"/>
  <c r="M44" i="6"/>
  <c r="C26" i="1" l="1"/>
  <c r="C33" i="1"/>
  <c r="C28" i="1"/>
  <c r="B43" i="1"/>
  <c r="C43" i="1" s="1"/>
  <c r="C18" i="1"/>
  <c r="B45" i="1"/>
  <c r="C45" i="1" s="1"/>
  <c r="C20" i="1"/>
  <c r="C36" i="1"/>
  <c r="B44" i="1"/>
  <c r="C44" i="1" s="1"/>
  <c r="C19" i="1"/>
  <c r="C27" i="1"/>
  <c r="C25" i="1"/>
  <c r="B41" i="1"/>
  <c r="C41" i="1" s="1"/>
  <c r="C16" i="1"/>
  <c r="C32" i="1"/>
  <c r="C34" i="1"/>
  <c r="C24" i="1"/>
  <c r="B42" i="1"/>
  <c r="C42" i="1" s="1"/>
  <c r="C17" i="1"/>
  <c r="C35" i="1"/>
</calcChain>
</file>

<file path=xl/sharedStrings.xml><?xml version="1.0" encoding="utf-8"?>
<sst xmlns="http://schemas.openxmlformats.org/spreadsheetml/2006/main" count="1714" uniqueCount="917">
  <si>
    <t>GCSE Maths Higher Paper Analysis</t>
  </si>
  <si>
    <t>Process</t>
  </si>
  <si>
    <t>Why is this useful?</t>
  </si>
  <si>
    <t>PAPER 1</t>
  </si>
  <si>
    <t>Observations</t>
  </si>
  <si>
    <t>Topic</t>
  </si>
  <si>
    <t>Marks</t>
  </si>
  <si>
    <t>Actual Weighting</t>
  </si>
  <si>
    <t>Specification Weighting</t>
  </si>
  <si>
    <t>Proportional reasoning is the most commonly occuring topic, and it appears in a variety of contexts.</t>
  </si>
  <si>
    <t>Number</t>
  </si>
  <si>
    <t>22% - 28%</t>
  </si>
  <si>
    <t xml:space="preserve">Around a third of questions are multi-disciplinary, these are indicated on the analysis sheets with a darker grey column colour. </t>
  </si>
  <si>
    <t>Ratio , Proportion, Rates of Change</t>
  </si>
  <si>
    <t>The most difficult questions are not always on the most difficult topics, they are often easier topics but the question is asked in a non-standard way.</t>
  </si>
  <si>
    <t>Algebra</t>
  </si>
  <si>
    <t>17% - 23%</t>
  </si>
  <si>
    <t>Geometry and Measure</t>
  </si>
  <si>
    <t>12% - 18%</t>
  </si>
  <si>
    <t>Stats and Probability</t>
  </si>
  <si>
    <t>12% -18%</t>
  </si>
  <si>
    <t>PAPER 2</t>
  </si>
  <si>
    <t>PAPER 3</t>
  </si>
  <si>
    <t>TOTAL</t>
  </si>
  <si>
    <t>Note:</t>
  </si>
  <si>
    <t>The difference between the actual weightings of the papers and the specification weightings is due to differences in classification of topics.</t>
  </si>
  <si>
    <t>November 2021 1MA1/1H</t>
  </si>
  <si>
    <t>June 2020 1MA1/1H</t>
  </si>
  <si>
    <t>November 2019 1MA1/1H</t>
  </si>
  <si>
    <t>June 2019 1MA1/1H</t>
  </si>
  <si>
    <t>November 2018 1MA1/1H</t>
  </si>
  <si>
    <t>June 2018 1MA1/1H</t>
  </si>
  <si>
    <t>November 2017 1MA1/1H</t>
  </si>
  <si>
    <t>June 2017 1MA1/1H</t>
  </si>
  <si>
    <t>Strand</t>
  </si>
  <si>
    <t>Question number</t>
  </si>
  <si>
    <t>1a</t>
  </si>
  <si>
    <t>1b</t>
  </si>
  <si>
    <t>9a</t>
  </si>
  <si>
    <t>9b</t>
  </si>
  <si>
    <t>9c</t>
  </si>
  <si>
    <t>9d</t>
  </si>
  <si>
    <t>10a</t>
  </si>
  <si>
    <t>10b</t>
  </si>
  <si>
    <t>12a</t>
  </si>
  <si>
    <t>12b</t>
  </si>
  <si>
    <t>21a</t>
  </si>
  <si>
    <t>21b</t>
  </si>
  <si>
    <t>11a</t>
  </si>
  <si>
    <t>11b</t>
  </si>
  <si>
    <t>11c</t>
  </si>
  <si>
    <t>12c</t>
  </si>
  <si>
    <t>16a</t>
  </si>
  <si>
    <t>16b</t>
  </si>
  <si>
    <t>19a</t>
  </si>
  <si>
    <t>19b</t>
  </si>
  <si>
    <t>19c</t>
  </si>
  <si>
    <t>7a</t>
  </si>
  <si>
    <t>7b</t>
  </si>
  <si>
    <t>10c</t>
  </si>
  <si>
    <t>13a</t>
  </si>
  <si>
    <t>13b</t>
  </si>
  <si>
    <t>18a</t>
  </si>
  <si>
    <t>18b</t>
  </si>
  <si>
    <t>20a</t>
  </si>
  <si>
    <t>20b</t>
  </si>
  <si>
    <t>2a</t>
  </si>
  <si>
    <t>2b</t>
  </si>
  <si>
    <t>8a</t>
  </si>
  <si>
    <t>8b</t>
  </si>
  <si>
    <t>8c</t>
  </si>
  <si>
    <t>19i</t>
  </si>
  <si>
    <t>19ii</t>
  </si>
  <si>
    <t>4a</t>
  </si>
  <si>
    <t>4b</t>
  </si>
  <si>
    <t>5a</t>
  </si>
  <si>
    <t>5b</t>
  </si>
  <si>
    <t>14a</t>
  </si>
  <si>
    <t>14b</t>
  </si>
  <si>
    <t>15a</t>
  </si>
  <si>
    <t>15b</t>
  </si>
  <si>
    <t>1c</t>
  </si>
  <si>
    <t>1d</t>
  </si>
  <si>
    <t>Q</t>
  </si>
  <si>
    <t>MARKS</t>
  </si>
  <si>
    <t>Question notes</t>
  </si>
  <si>
    <t>Multiplying decimals</t>
  </si>
  <si>
    <t>Dividing decimals</t>
  </si>
  <si>
    <t>Complete a Venn diagram (set notation)</t>
  </si>
  <si>
    <t>Subtracting mixed numbers</t>
  </si>
  <si>
    <t>Percentage increase &amp; decrease</t>
  </si>
  <si>
    <t>3 part ratio problem</t>
  </si>
  <si>
    <t>Volume of a prism - find a side length</t>
  </si>
  <si>
    <t>SA cube and sphere</t>
  </si>
  <si>
    <t>Solve a quadratic (factorises)</t>
  </si>
  <si>
    <t>Index law - power zero</t>
  </si>
  <si>
    <t>Index law - multiply</t>
  </si>
  <si>
    <t>Index law - negative power</t>
  </si>
  <si>
    <t>Index law - fraction power</t>
  </si>
  <si>
    <t>Rounding to estimate</t>
  </si>
  <si>
    <t>Overestimate or underestimate?</t>
  </si>
  <si>
    <t>Forming an equation and making a new subject</t>
  </si>
  <si>
    <t>Draw a cumulative frequency graph</t>
  </si>
  <si>
    <t>Estimate the median from a CF graph</t>
  </si>
  <si>
    <t>Recurring decimal to a fraction</t>
  </si>
  <si>
    <t>Area of a compound shape (with algebra)</t>
  </si>
  <si>
    <t>Adding algebraic fractions</t>
  </si>
  <si>
    <t>Tree diagram (without replacement)</t>
  </si>
  <si>
    <t>Graphical inequalities</t>
  </si>
  <si>
    <t>SOHCAHTOA in area of a trapezium question with ratio</t>
  </si>
  <si>
    <t>Rationalising the denominator</t>
  </si>
  <si>
    <t>Graphical solutions to simultaneous equations</t>
  </si>
  <si>
    <t>Functions: composite</t>
  </si>
  <si>
    <t>Functions: inverse</t>
  </si>
  <si>
    <t>Turning point from completing the square</t>
  </si>
  <si>
    <t>Linear nth term</t>
  </si>
  <si>
    <t>Multipy mixed numbers</t>
  </si>
  <si>
    <t>Recognising graphs</t>
  </si>
  <si>
    <t xml:space="preserve">Recognise congruence </t>
  </si>
  <si>
    <t>Percentage profit</t>
  </si>
  <si>
    <t>Missing angle, parallel lines</t>
  </si>
  <si>
    <t>Stem &amp; leaf, comparing distributions</t>
  </si>
  <si>
    <t>Pressure (substitution)</t>
  </si>
  <si>
    <t>Ordering in standard form</t>
  </si>
  <si>
    <t>Expressing fractions as ratios</t>
  </si>
  <si>
    <t>Simplify with multiple index laws</t>
  </si>
  <si>
    <t>Negative fractional index laws</t>
  </si>
  <si>
    <t>Unknown power, change of base</t>
  </si>
  <si>
    <t>Cumulative frequency: complete table</t>
  </si>
  <si>
    <t>Cumulative frequency: draw graph</t>
  </si>
  <si>
    <t>Cumulative frequency: reasoning</t>
  </si>
  <si>
    <t>Density of mixed substance</t>
  </si>
  <si>
    <t>Probability (OR rule) tree not given</t>
  </si>
  <si>
    <t>Perpendicular lines find equation</t>
  </si>
  <si>
    <t xml:space="preserve">Capture / recapture </t>
  </si>
  <si>
    <t>Proportional reasoning</t>
  </si>
  <si>
    <t>Rearrange formula multi-step</t>
  </si>
  <si>
    <t>Algebraic manipulation</t>
  </si>
  <si>
    <t>Functions: substituting</t>
  </si>
  <si>
    <t>Functions: compound</t>
  </si>
  <si>
    <t>Simplify and rationalise surds in a fraction</t>
  </si>
  <si>
    <t>Vectors: prove parallel, involving midpoints</t>
  </si>
  <si>
    <t>Sector area with algebra (quadratics)</t>
  </si>
  <si>
    <t>Card game with shapes &amp; ratio context</t>
  </si>
  <si>
    <t>LCM of 108 and 120</t>
  </si>
  <si>
    <t>Word problem with proportion and simple ratio</t>
  </si>
  <si>
    <t>Multiply mixed numbers &amp; simplify</t>
  </si>
  <si>
    <t>Construct perpendicular from point to line</t>
  </si>
  <si>
    <t>Angles in a triangle with ratio</t>
  </si>
  <si>
    <t xml:space="preserve">Mean </t>
  </si>
  <si>
    <t>Index laws power to a power</t>
  </si>
  <si>
    <t>Index laws division</t>
  </si>
  <si>
    <t>Bearnings, with SDT</t>
  </si>
  <si>
    <r>
      <rPr>
        <sz val="10"/>
        <color theme="1"/>
        <rFont val="Arial"/>
      </rPr>
      <t>S</t>
    </r>
    <r>
      <rPr>
        <b/>
        <sz val="10"/>
        <color theme="1"/>
        <rFont val="Arial"/>
      </rPr>
      <t>D</t>
    </r>
    <r>
      <rPr>
        <sz val="10"/>
        <color theme="1"/>
        <rFont val="Arial"/>
      </rPr>
      <t>T</t>
    </r>
  </si>
  <si>
    <t>Metric conversion: speed</t>
  </si>
  <si>
    <t>Draw cumulative frequency graph</t>
  </si>
  <si>
    <t>Use CF graph to estimate IQR</t>
  </si>
  <si>
    <t xml:space="preserve">Use CF graph to estimate probability </t>
  </si>
  <si>
    <t>Capture/ recapture</t>
  </si>
  <si>
    <t>Change the subject - find mistake</t>
  </si>
  <si>
    <t>Add &amp; simplify algebraic fractions</t>
  </si>
  <si>
    <t>Factorise quadratic</t>
  </si>
  <si>
    <t>Reverse area of triangle with algebra</t>
  </si>
  <si>
    <t>Recurring decimal to fraction</t>
  </si>
  <si>
    <t>Rationalise surd</t>
  </si>
  <si>
    <t>Manipulating surds</t>
  </si>
  <si>
    <t>Volume of cylinders given surface area ratio</t>
  </si>
  <si>
    <t>Functions: Inverse</t>
  </si>
  <si>
    <t>Fractional &amp; negative &amp; algebraic indices</t>
  </si>
  <si>
    <t>Graph transformations: translation</t>
  </si>
  <si>
    <t>Graph transformations: reflection</t>
  </si>
  <si>
    <t>Sketch a quadratic</t>
  </si>
  <si>
    <t>Circle theorem: prove congruent triangles</t>
  </si>
  <si>
    <t>Complete a probability table</t>
  </si>
  <si>
    <t>Reverse fractions/decimals</t>
  </si>
  <si>
    <t>Recipe ratio</t>
  </si>
  <si>
    <t>HCF</t>
  </si>
  <si>
    <t>Plans &amp; elevations (cylinder)</t>
  </si>
  <si>
    <t>Transformations</t>
  </si>
  <si>
    <t>Sharing into a ratio</t>
  </si>
  <si>
    <t>Area &amp; perimeter rectangles</t>
  </si>
  <si>
    <t>Powers</t>
  </si>
  <si>
    <t>Powers and reciprocals</t>
  </si>
  <si>
    <t>Multiplying mixed numbers</t>
  </si>
  <si>
    <t>Reading solutions from a graph</t>
  </si>
  <si>
    <t>Median and quartiles from discrete data</t>
  </si>
  <si>
    <t>Comparing distributions - median</t>
  </si>
  <si>
    <t>Comparing distributions - range/IQR</t>
  </si>
  <si>
    <t>Successive percentages</t>
  </si>
  <si>
    <t>Algebraic proof</t>
  </si>
  <si>
    <t>Exact values of trig ratios</t>
  </si>
  <si>
    <t>Volume cone and hemisphere</t>
  </si>
  <si>
    <t>Product rule</t>
  </si>
  <si>
    <t>Product rule with conditions</t>
  </si>
  <si>
    <t>Solving a quadratic from a ratio</t>
  </si>
  <si>
    <t>Adding surds</t>
  </si>
  <si>
    <t>Completing the square</t>
  </si>
  <si>
    <t>Turning point from completed square form</t>
  </si>
  <si>
    <t>Direct and inverse proportion</t>
  </si>
  <si>
    <t>Inverse function</t>
  </si>
  <si>
    <t>Composite functions</t>
  </si>
  <si>
    <t>Probability</t>
  </si>
  <si>
    <t>Index laws</t>
  </si>
  <si>
    <t>Substitution</t>
  </si>
  <si>
    <t>Make a new subject</t>
  </si>
  <si>
    <t>Fractions and % of amounts</t>
  </si>
  <si>
    <t>Proportional reasoning worded explanation</t>
  </si>
  <si>
    <t>SDT (find time)</t>
  </si>
  <si>
    <t>Deciding over/under estimate</t>
  </si>
  <si>
    <t>Solving simultaneous 2 linear</t>
  </si>
  <si>
    <t>Area of sectors</t>
  </si>
  <si>
    <t>Exact value of tan</t>
  </si>
  <si>
    <t>SOHCAHTOA</t>
  </si>
  <si>
    <t>Drawing box plot from CF graph</t>
  </si>
  <si>
    <t>Comparing 2 box plots</t>
  </si>
  <si>
    <t>Understanding box plots</t>
  </si>
  <si>
    <t>Simplifying algebraic fractions</t>
  </si>
  <si>
    <t>Factorising a linear &amp; DOTS</t>
  </si>
  <si>
    <t>Percentage increase/decrease problem solving</t>
  </si>
  <si>
    <t>Circle theorems</t>
  </si>
  <si>
    <t>Powers and roots</t>
  </si>
  <si>
    <t>Index laws &amp; surds</t>
  </si>
  <si>
    <t>Similar solids and ratios</t>
  </si>
  <si>
    <t>Recurring decimal back to a fraction</t>
  </si>
  <si>
    <t>Transformations of graphs f(x - 2)</t>
  </si>
  <si>
    <t>Transformations of graphs g(-x)</t>
  </si>
  <si>
    <t>Inverse functions</t>
  </si>
  <si>
    <t>Vectors with a ratio</t>
  </si>
  <si>
    <t>Probability tree with algebra</t>
  </si>
  <si>
    <t>Adding mixed numbers</t>
  </si>
  <si>
    <t>Dividing mixed numbers</t>
  </si>
  <si>
    <t>Double ratio</t>
  </si>
  <si>
    <t>Rounding to estimate with SDT</t>
  </si>
  <si>
    <t>Reasoning with SDT</t>
  </si>
  <si>
    <t>Plan and elevation</t>
  </si>
  <si>
    <t>SA square based pyramid</t>
  </si>
  <si>
    <t>Coordinates (pattern)</t>
  </si>
  <si>
    <t>Reflections and rotations</t>
  </si>
  <si>
    <t>Area triangle with ratios</t>
  </si>
  <si>
    <t>Index law - fractional power</t>
  </si>
  <si>
    <t>Index law - power of zero</t>
  </si>
  <si>
    <t>Index laws - negative fraction power</t>
  </si>
  <si>
    <t>Draw a box plot from given quartiles</t>
  </si>
  <si>
    <t>Interpreting a box plot</t>
  </si>
  <si>
    <t>Simplifying surds</t>
  </si>
  <si>
    <t>Direct and inverse proportion (double problem)</t>
  </si>
  <si>
    <t>Factorise DOTS</t>
  </si>
  <si>
    <t>Simplifying algebra with brackets</t>
  </si>
  <si>
    <t>Probability with ratio</t>
  </si>
  <si>
    <t>Simplifying algebraic fractions by factorising</t>
  </si>
  <si>
    <t>Transformation of a graph f(x) - 2</t>
  </si>
  <si>
    <t>Perpendicular lines</t>
  </si>
  <si>
    <t>Inequalities</t>
  </si>
  <si>
    <t>Product of prime factors</t>
  </si>
  <si>
    <t>Forming equations and ratio</t>
  </si>
  <si>
    <t>Angles in parallel lines</t>
  </si>
  <si>
    <t>Area circle</t>
  </si>
  <si>
    <t>Mean from a frequency table</t>
  </si>
  <si>
    <t>Choosing a suitable average</t>
  </si>
  <si>
    <t>Area of a rectangle with algebra</t>
  </si>
  <si>
    <t>Shape of a quadratic graph</t>
  </si>
  <si>
    <t>Ordering recurring decimals</t>
  </si>
  <si>
    <t>SDT problem solving</t>
  </si>
  <si>
    <t>Linear simultaneous equations (worded)</t>
  </si>
  <si>
    <t>Drawing box plot (values given)</t>
  </si>
  <si>
    <t>Proportional reasoning (stratified sample)</t>
  </si>
  <si>
    <t>Error bounds with probability</t>
  </si>
  <si>
    <t>Equivalent ratios with algebra</t>
  </si>
  <si>
    <t>Direct proportion</t>
  </si>
  <si>
    <t>Enlargement</t>
  </si>
  <si>
    <t>Coordinate geometry straight lines</t>
  </si>
  <si>
    <t>Simultaneous equations with exact trig values</t>
  </si>
  <si>
    <t>Rationalise the denominator</t>
  </si>
  <si>
    <t>Similar triangles</t>
  </si>
  <si>
    <t xml:space="preserve">Quadratic inequality </t>
  </si>
  <si>
    <t>Scatter diagrams - outliers</t>
  </si>
  <si>
    <t>Scatter diagrams - correlation</t>
  </si>
  <si>
    <t>Scatter diagrams - interpolating</t>
  </si>
  <si>
    <t>Scatter diagrams - interpreting</t>
  </si>
  <si>
    <t>Prime factor decomposition</t>
  </si>
  <si>
    <t>Multiplying out double brackets</t>
  </si>
  <si>
    <t>Pythagoras in context</t>
  </si>
  <si>
    <t>Proving two lines are parallel</t>
  </si>
  <si>
    <t>Mean problem solving</t>
  </si>
  <si>
    <t>Standard form - writing ordinary number</t>
  </si>
  <si>
    <t>Standard form - calculating</t>
  </si>
  <si>
    <t>Reverse percentage</t>
  </si>
  <si>
    <t>Multiplying out a cubic</t>
  </si>
  <si>
    <t>Identifying turning point of a quadratic</t>
  </si>
  <si>
    <t>Identifying roots of a quadratic</t>
  </si>
  <si>
    <t>Using quadratic graph to find f(x)</t>
  </si>
  <si>
    <t>Index laws - negative half</t>
  </si>
  <si>
    <t>Index laws - fraction power</t>
  </si>
  <si>
    <t>Inverse proportion - find an equation</t>
  </si>
  <si>
    <t>Inverse proportion - substitution</t>
  </si>
  <si>
    <t>Multiple ratios &amp; fractions</t>
  </si>
  <si>
    <t>Rounding to estimate - volume of a cone</t>
  </si>
  <si>
    <t>Rounding to estimate - under/over estimate</t>
  </si>
  <si>
    <t>Tree diagram</t>
  </si>
  <si>
    <t>Perpendicular line y=mx+c (diagonals rhombus)</t>
  </si>
  <si>
    <t>Geometric vectors with a ratio</t>
  </si>
  <si>
    <t>Solving simultaneous circle and a line</t>
  </si>
  <si>
    <t>Proving congruent triangles SAS</t>
  </si>
  <si>
    <t>Trigonometry proof</t>
  </si>
  <si>
    <t>Understanding Number</t>
  </si>
  <si>
    <t>Place value</t>
  </si>
  <si>
    <t>Using a calculator</t>
  </si>
  <si>
    <t>Negative numbers</t>
  </si>
  <si>
    <t>Adding / subtracting negatives</t>
  </si>
  <si>
    <t>Ordering numbers</t>
  </si>
  <si>
    <t>Rounding to powers of 10</t>
  </si>
  <si>
    <t>Four Operations</t>
  </si>
  <si>
    <t>Procedural arithmetic (+, –, ×, ÷)</t>
  </si>
  <si>
    <t>BIDMAS</t>
  </si>
  <si>
    <t>Working with Fractions</t>
  </si>
  <si>
    <t>Comparing / ordering fractions</t>
  </si>
  <si>
    <t>Adding / subtracting fractions</t>
  </si>
  <si>
    <t>Multiplying / Dividing fractions</t>
  </si>
  <si>
    <t>Equivalent / simplifying fractions</t>
  </si>
  <si>
    <t>Mixed / improper conversions</t>
  </si>
  <si>
    <t>Fractions of Amounts &amp; increase / decrease</t>
  </si>
  <si>
    <t>Reverse fractions</t>
  </si>
  <si>
    <t>Reciprocals</t>
  </si>
  <si>
    <t>Factors, Multiples &amp; Primes</t>
  </si>
  <si>
    <t>Factors, multiples, primes, odd and even</t>
  </si>
  <si>
    <t>HCF &amp; LCM &amp; prime factorisation</t>
  </si>
  <si>
    <t>Working with Decimals</t>
  </si>
  <si>
    <t>Decimal calculations (+, –, ×, ÷)</t>
  </si>
  <si>
    <t>Introduction to Percentages (NC)</t>
  </si>
  <si>
    <t>Finding percentages</t>
  </si>
  <si>
    <t>Comparing percentages</t>
  </si>
  <si>
    <t>FDP</t>
  </si>
  <si>
    <t>Fractions, decimals and percentages</t>
  </si>
  <si>
    <t>Recurring Decimals</t>
  </si>
  <si>
    <t>Recurring decimals</t>
  </si>
  <si>
    <t>Rounding</t>
  </si>
  <si>
    <t>Rounding decimal places</t>
  </si>
  <si>
    <t>Rounding significant figures</t>
  </si>
  <si>
    <t>Estimations</t>
  </si>
  <si>
    <t>Bounds / error intervals</t>
  </si>
  <si>
    <t>Percentages (NC or C)</t>
  </si>
  <si>
    <t>Percentages increase / decrease</t>
  </si>
  <si>
    <t>Simple interest</t>
  </si>
  <si>
    <t>Percentages (C)</t>
  </si>
  <si>
    <t>Compound interest, depreciation, growth / decay</t>
  </si>
  <si>
    <t>Reverse percentages</t>
  </si>
  <si>
    <t>Percentage change / error</t>
  </si>
  <si>
    <t>Powers &amp; Roots</t>
  </si>
  <si>
    <t>Powers and roots (numbers)</t>
  </si>
  <si>
    <t>Surds</t>
  </si>
  <si>
    <t>Simplifying and manipulating</t>
  </si>
  <si>
    <t>Rationalising</t>
  </si>
  <si>
    <t>Indices</t>
  </si>
  <si>
    <t>Standard Form</t>
  </si>
  <si>
    <t>Standard form</t>
  </si>
  <si>
    <t>Ratio</t>
  </si>
  <si>
    <t>Ratio: simple equivalence &amp; expressing</t>
  </si>
  <si>
    <t>Ratio: sharing</t>
  </si>
  <si>
    <t>Ratio: multi-step problems</t>
  </si>
  <si>
    <t>Ratio &amp; Proportion</t>
  </si>
  <si>
    <t>Recipes</t>
  </si>
  <si>
    <t>Best buys</t>
  </si>
  <si>
    <t>Inverse proportion</t>
  </si>
  <si>
    <t>Proportional reasoning: numerical / algebraic</t>
  </si>
  <si>
    <t>Compound Measure</t>
  </si>
  <si>
    <t>Velocity time graphs</t>
  </si>
  <si>
    <t>Measure</t>
  </si>
  <si>
    <t>Conversion graphs</t>
  </si>
  <si>
    <t>Time &amp; Money</t>
  </si>
  <si>
    <t>Currency conversion</t>
  </si>
  <si>
    <t>Speed distance time</t>
  </si>
  <si>
    <t>Compound units (not SDT)</t>
  </si>
  <si>
    <t>Distance time graphs</t>
  </si>
  <si>
    <t>Scale Drawings &amp; Bearings</t>
  </si>
  <si>
    <t>Scale drawings</t>
  </si>
  <si>
    <t>Introduction to Algebra</t>
  </si>
  <si>
    <t>Forming expressions / formulae</t>
  </si>
  <si>
    <t>Simplifying algebraic terms (+ – ⨉ ÷)</t>
  </si>
  <si>
    <t>Substituting into expressions / formulae</t>
  </si>
  <si>
    <t>Algebraic reasoning / manipulation</t>
  </si>
  <si>
    <t>Function machines</t>
  </si>
  <si>
    <t>Expanding &amp; Factorising</t>
  </si>
  <si>
    <t>Expanding single brackets</t>
  </si>
  <si>
    <t>Factorising single brackets</t>
  </si>
  <si>
    <t>Expanding double brackets</t>
  </si>
  <si>
    <t>Factorising double brackets</t>
  </si>
  <si>
    <t>Expanding a cubic</t>
  </si>
  <si>
    <t>Solving Linear Equations</t>
  </si>
  <si>
    <t>Solving linear equations</t>
  </si>
  <si>
    <t>Solving linear simultaneous equations</t>
  </si>
  <si>
    <t>Iteration</t>
  </si>
  <si>
    <t>Solving Quadratic Equations</t>
  </si>
  <si>
    <t>Solving quadratic equations</t>
  </si>
  <si>
    <t>Solving quadratic simultaneous equations</t>
  </si>
  <si>
    <t>Completing the Square</t>
  </si>
  <si>
    <t>Algebraic Fractions</t>
  </si>
  <si>
    <t>Algebraic fractions</t>
  </si>
  <si>
    <t>Formulae</t>
  </si>
  <si>
    <t>Rearranging formulae</t>
  </si>
  <si>
    <t>Algbraic Proof</t>
  </si>
  <si>
    <t>Functions</t>
  </si>
  <si>
    <t>Functions: substitute</t>
  </si>
  <si>
    <t>Sequences</t>
  </si>
  <si>
    <t>Linear sequences</t>
  </si>
  <si>
    <t>Quadratic sequences</t>
  </si>
  <si>
    <t>Other sequences</t>
  </si>
  <si>
    <t>Straight Line Graphs</t>
  </si>
  <si>
    <t>Coordinates (inc. plotting)</t>
  </si>
  <si>
    <t>Straight Line Graphs (y = mx + c)</t>
  </si>
  <si>
    <t>Parallel and perpendicular lines</t>
  </si>
  <si>
    <t>Tangents</t>
  </si>
  <si>
    <t>Solving using graphs</t>
  </si>
  <si>
    <t>Quadratic and Other Graphs</t>
  </si>
  <si>
    <t>Plotting / understanding shape of quadratic</t>
  </si>
  <si>
    <t>Turning points / roots / lines of symmetry</t>
  </si>
  <si>
    <t>Recognising trigonometric graphs</t>
  </si>
  <si>
    <t>Recognising reciprocal / exponential / etc</t>
  </si>
  <si>
    <t>Equation of a circle</t>
  </si>
  <si>
    <t>Graph transformations</t>
  </si>
  <si>
    <t>Area under graphs (trapezium rule)</t>
  </si>
  <si>
    <t>Misc. graph problems</t>
  </si>
  <si>
    <t>Inequalities on a numberline (drawing)</t>
  </si>
  <si>
    <t>Inequalities possible integers</t>
  </si>
  <si>
    <t>Inequalities solving: linear</t>
  </si>
  <si>
    <t>Inequalities solving: quadratic</t>
  </si>
  <si>
    <t>Regions</t>
  </si>
  <si>
    <t>Introduction to Geometry</t>
  </si>
  <si>
    <t>2D Shapes: naming &amp; properites</t>
  </si>
  <si>
    <t>3D Shapes: naming &amp; properties</t>
  </si>
  <si>
    <t>Types of angle: drawing / measuring</t>
  </si>
  <si>
    <t>Angles</t>
  </si>
  <si>
    <t>Angles on a straight line / around a point</t>
  </si>
  <si>
    <t>Angles in Polygons</t>
  </si>
  <si>
    <t>Angles in a triangle</t>
  </si>
  <si>
    <t>Angles in a polygon</t>
  </si>
  <si>
    <t>Interior / exterior angles</t>
  </si>
  <si>
    <t>2D Shapes</t>
  </si>
  <si>
    <t>Symmetry / rotational symmetry</t>
  </si>
  <si>
    <t>Congruence (SAS etc)</t>
  </si>
  <si>
    <t>Perimeter</t>
  </si>
  <si>
    <t>Area</t>
  </si>
  <si>
    <t>Circles</t>
  </si>
  <si>
    <t>Circles: labelling / circumference / area</t>
  </si>
  <si>
    <t>Arc length</t>
  </si>
  <si>
    <t>Sector area</t>
  </si>
  <si>
    <t>3D Shapes</t>
  </si>
  <si>
    <t>Plans and elevations</t>
  </si>
  <si>
    <t>Nets</t>
  </si>
  <si>
    <t>Volume</t>
  </si>
  <si>
    <t>Volume: prisms (inc. cylinders)</t>
  </si>
  <si>
    <t>Volume: cone, pyramid, sphere</t>
  </si>
  <si>
    <t>Surface Area</t>
  </si>
  <si>
    <t>Surface area: prisms (inc. cylinders)</t>
  </si>
  <si>
    <t>Surface area: one, pyramid, sphere</t>
  </si>
  <si>
    <t>Converting metric units &amp; metric to imperial</t>
  </si>
  <si>
    <t>Time conversions</t>
  </si>
  <si>
    <t>Bearings</t>
  </si>
  <si>
    <t>Circle Theorems</t>
  </si>
  <si>
    <t>Vectors</t>
  </si>
  <si>
    <t>Vectors (F): column</t>
  </si>
  <si>
    <t>Vectors (H): geometric simple (expressing)</t>
  </si>
  <si>
    <t>Vectors (H): geometric harder (midpoints &amp; ratios)</t>
  </si>
  <si>
    <t>Construction and Loci</t>
  </si>
  <si>
    <t>Construction and loci</t>
  </si>
  <si>
    <t>Similarity</t>
  </si>
  <si>
    <t>Similarity: length</t>
  </si>
  <si>
    <t>Similarity: SA &amp; vol</t>
  </si>
  <si>
    <t>Pythagoras</t>
  </si>
  <si>
    <t>Right-Angled Trigonometry</t>
  </si>
  <si>
    <t>Right-angled trigonometry</t>
  </si>
  <si>
    <t>Advanced Trigonometry</t>
  </si>
  <si>
    <t>Sine rule, cosine rule, sine rule for area</t>
  </si>
  <si>
    <t>3D Trigonometry</t>
  </si>
  <si>
    <t>3D Pythagoras &amp; trigonometry</t>
  </si>
  <si>
    <t>Trigonometry</t>
  </si>
  <si>
    <t>Exact values of sin cos tan</t>
  </si>
  <si>
    <t>Basics: listing, scale, table, sample space</t>
  </si>
  <si>
    <t>Two way tables</t>
  </si>
  <si>
    <t>Product rule for counting</t>
  </si>
  <si>
    <t>Relative frequency &amp; expected frequency</t>
  </si>
  <si>
    <t>Frequency trees</t>
  </si>
  <si>
    <t>Probability trees</t>
  </si>
  <si>
    <t>Sets and Venn Diagrams</t>
  </si>
  <si>
    <t>Draw, complete &amp; interpret Venn Diagrams</t>
  </si>
  <si>
    <t>Probability from a Venn Diagram</t>
  </si>
  <si>
    <t>Collecting Data</t>
  </si>
  <si>
    <t>Collecting data &amp; sampling</t>
  </si>
  <si>
    <t>Analysing Data</t>
  </si>
  <si>
    <t>Mean, median, mode : discrete</t>
  </si>
  <si>
    <t>Median, Mode : continuous</t>
  </si>
  <si>
    <t>Estimated mean (grouped data)</t>
  </si>
  <si>
    <t>Range</t>
  </si>
  <si>
    <t>Comparing distributions (no box plots)</t>
  </si>
  <si>
    <t>Displaying Data</t>
  </si>
  <si>
    <t>Interpret basic data in charts &amp; 2 way tables</t>
  </si>
  <si>
    <t>Represent basic data in charts &amp; 2 way tables</t>
  </si>
  <si>
    <t>Pie charts</t>
  </si>
  <si>
    <t>Scatter graphs</t>
  </si>
  <si>
    <t>Frequency polygons</t>
  </si>
  <si>
    <t>Cumulative Frequency &amp; Box Plots</t>
  </si>
  <si>
    <t>Cumulative frequency</t>
  </si>
  <si>
    <t>Box plots (including comparing)</t>
  </si>
  <si>
    <t>Histograms</t>
  </si>
  <si>
    <t>November 2021 1MA1/2H</t>
  </si>
  <si>
    <t>June 2020 1MA1/2H</t>
  </si>
  <si>
    <t>November 2019 1MA1/2H</t>
  </si>
  <si>
    <t>June 2019 1MA1/2H</t>
  </si>
  <si>
    <t>November 2018 1MA1/2H</t>
  </si>
  <si>
    <t>June 2018 1MA1/2H</t>
  </si>
  <si>
    <t>November 2017 1MA1/2H</t>
  </si>
  <si>
    <t>June 2017 1MA1/2H</t>
  </si>
  <si>
    <t>3a</t>
  </si>
  <si>
    <t>3b</t>
  </si>
  <si>
    <t>4c</t>
  </si>
  <si>
    <t>6a</t>
  </si>
  <si>
    <t>6b</t>
  </si>
  <si>
    <t>18c</t>
  </si>
  <si>
    <t>4i</t>
  </si>
  <si>
    <t>4ii</t>
  </si>
  <si>
    <t>22a</t>
  </si>
  <si>
    <t>22b</t>
  </si>
  <si>
    <t>23a</t>
  </si>
  <si>
    <t>23b</t>
  </si>
  <si>
    <t>3i</t>
  </si>
  <si>
    <t>3ii</t>
  </si>
  <si>
    <t>14ai</t>
  </si>
  <si>
    <t>14aii</t>
  </si>
  <si>
    <t>17a</t>
  </si>
  <si>
    <t>17b</t>
  </si>
  <si>
    <t>5c</t>
  </si>
  <si>
    <t>6c</t>
  </si>
  <si>
    <t>Write an equality from a number line</t>
  </si>
  <si>
    <t>Show an inequality on a number line</t>
  </si>
  <si>
    <t>LCM</t>
  </si>
  <si>
    <t>Calculate speed from a distance time graph</t>
  </si>
  <si>
    <t>Complete a travel graph</t>
  </si>
  <si>
    <t>Complete table of values for a quadratic</t>
  </si>
  <si>
    <t>Plot a quadratic</t>
  </si>
  <si>
    <t>Solve simultaneous graphically</t>
  </si>
  <si>
    <t>Perimeter using Pythagoras</t>
  </si>
  <si>
    <t>SOHCAHTOA - find a side length</t>
  </si>
  <si>
    <t>SOHCAHTOA - find an angle</t>
  </si>
  <si>
    <t>Density of a mixed liquid</t>
  </si>
  <si>
    <t>Complete a cumulative frequency table</t>
  </si>
  <si>
    <t>IQR from a box plot</t>
  </si>
  <si>
    <t>Understanding the median as 50% of the data</t>
  </si>
  <si>
    <t>Comparing distributions</t>
  </si>
  <si>
    <t>Compound interest</t>
  </si>
  <si>
    <t>Ratio problem using co-ordinates</t>
  </si>
  <si>
    <t>Equation of a perpendicular line</t>
  </si>
  <si>
    <t>Circle theorems with ratio</t>
  </si>
  <si>
    <t>Cosine rule</t>
  </si>
  <si>
    <t>Sine rule for area</t>
  </si>
  <si>
    <t>Iteration - finding first 3 values</t>
  </si>
  <si>
    <t>Iteration - rearranging the formula</t>
  </si>
  <si>
    <t>Histogram - finding 20th percentile</t>
  </si>
  <si>
    <t>Graphical solutions on a sine graph</t>
  </si>
  <si>
    <t>Graph transformations - reflection</t>
  </si>
  <si>
    <t>Graph transformations - translation</t>
  </si>
  <si>
    <t>Ratio of similar solids</t>
  </si>
  <si>
    <t>Bounds</t>
  </si>
  <si>
    <t>Expressing as a product of prime factors</t>
  </si>
  <si>
    <t>Complete a Venn diagram</t>
  </si>
  <si>
    <t>Find probability of A∩B</t>
  </si>
  <si>
    <t>Ratio, proportion, percentage problem</t>
  </si>
  <si>
    <t>Substituting into a cubic (table of values)</t>
  </si>
  <si>
    <t>Plotting and drawing a cubic</t>
  </si>
  <si>
    <t>SOHCAHTOA - finding side length</t>
  </si>
  <si>
    <t>Multiplying and subtracting column vectors</t>
  </si>
  <si>
    <t>Pythagoras then area of sector</t>
  </si>
  <si>
    <t>Reverse Percentages</t>
  </si>
  <si>
    <t>Box Plot (identifying errors)</t>
  </si>
  <si>
    <t>Power of 0</t>
  </si>
  <si>
    <t>Simplify algebraic Fraction (cancel binomial)</t>
  </si>
  <si>
    <t>Power of Power</t>
  </si>
  <si>
    <t>Product rule for counting, finding a factor</t>
  </si>
  <si>
    <t>Finding gradient</t>
  </si>
  <si>
    <t>Interpreting gradient as a rate of change</t>
  </si>
  <si>
    <t>Sine rule</t>
  </si>
  <si>
    <t>Forming and solving equation - then find area</t>
  </si>
  <si>
    <t>Negative enlargement</t>
  </si>
  <si>
    <t>nth term of quadratic sequence</t>
  </si>
  <si>
    <t>Turning point - completing the square</t>
  </si>
  <si>
    <t>Curved surface of cone &amp; similarity</t>
  </si>
  <si>
    <t>Forming and solving then iteration</t>
  </si>
  <si>
    <t>Forming and solving in probability context</t>
  </si>
  <si>
    <t>Forming and solving quadratic in probability context</t>
  </si>
  <si>
    <t xml:space="preserve">Graph transformation y=f(-x) </t>
  </si>
  <si>
    <t>Graph transformation - translation working backwards</t>
  </si>
  <si>
    <t>Equation of a circle - use trig and tangent</t>
  </si>
  <si>
    <t>Frequency Polygon - find the mistakes</t>
  </si>
  <si>
    <t>Error Interval</t>
  </si>
  <si>
    <t>Sharing in a ratio twice and comparing</t>
  </si>
  <si>
    <t>Proportional resoning (stratified sample)</t>
  </si>
  <si>
    <t>Sampling assumptions</t>
  </si>
  <si>
    <t>Multi-choice cubic graph</t>
  </si>
  <si>
    <t>Multi-choice reciprocal graph</t>
  </si>
  <si>
    <t>Generating two quadratic sequences</t>
  </si>
  <si>
    <t>Dividing with standard form</t>
  </si>
  <si>
    <t>Substituting into formula</t>
  </si>
  <si>
    <t>Surface area of cuboid to cube and volume reasoning</t>
  </si>
  <si>
    <t>Changing the subject of the formula</t>
  </si>
  <si>
    <t>Box plots median is 50% of data</t>
  </si>
  <si>
    <t>Comparing box plots</t>
  </si>
  <si>
    <t>Trigonometry find side then angle</t>
  </si>
  <si>
    <t>Compound interest then find multiplier</t>
  </si>
  <si>
    <t>Product rule for counting (backwards)</t>
  </si>
  <si>
    <t>Expand a cubic</t>
  </si>
  <si>
    <t>Probability tree (no replacement)</t>
  </si>
  <si>
    <t>Tangent is 90° to radius, isosceles triangle, angles in triangle</t>
  </si>
  <si>
    <t>Completing a histogram</t>
  </si>
  <si>
    <t>Volume of hemisphere, round to 3sf</t>
  </si>
  <si>
    <t>Finding a value to an appropriate degree of accuracy</t>
  </si>
  <si>
    <t>Finding distance travelled</t>
  </si>
  <si>
    <t>Comparing acceleration and decleration</t>
  </si>
  <si>
    <t>Reasoning that a decreasing function will tend towards 0</t>
  </si>
  <si>
    <t>Area of parallelogram using trig</t>
  </si>
  <si>
    <t>Solving quadratic inequality</t>
  </si>
  <si>
    <t>Finding the centre of rotation</t>
  </si>
  <si>
    <t>Perpendicular lines, intersection points, area problem</t>
  </si>
  <si>
    <t>Solving an inequality</t>
  </si>
  <si>
    <t>Solving then drawing a double inequality</t>
  </si>
  <si>
    <t>Plotting a straight line graph</t>
  </si>
  <si>
    <t>Assumptions within a stratified sample</t>
  </si>
  <si>
    <t xml:space="preserve">Volume </t>
  </si>
  <si>
    <t>Error interval of a truncated number</t>
  </si>
  <si>
    <t>Sharing in 4 part ratio - find 2 parts using proportion</t>
  </si>
  <si>
    <t>Ordinary to standard form</t>
  </si>
  <si>
    <t>Standard form to ordinary</t>
  </si>
  <si>
    <t xml:space="preserve">Linear to area scale factor </t>
  </si>
  <si>
    <t>Area to linear scale factor</t>
  </si>
  <si>
    <t>Completing a probability tree</t>
  </si>
  <si>
    <t>Calculating probability from a probability tree</t>
  </si>
  <si>
    <t>Complete cumulative frequency table</t>
  </si>
  <si>
    <t>Draw cumulative frequency curve</t>
  </si>
  <si>
    <t>Estimate from cumulative frequency and find percentage</t>
  </si>
  <si>
    <t>Sector area given - find angle, then find perimeter</t>
  </si>
  <si>
    <t xml:space="preserve">Estimating gradient on a velocity time graph </t>
  </si>
  <si>
    <t>Interpreting gradient of a velocity graph</t>
  </si>
  <si>
    <t>Area under curve of velocity time graph</t>
  </si>
  <si>
    <t>Rearranging formulae requiring factorisation</t>
  </si>
  <si>
    <t>Find a perpendicular line that goes through a certain point</t>
  </si>
  <si>
    <t>Explain the minimum total value in two linked 2-part ratios</t>
  </si>
  <si>
    <t>Multistep ratio problem</t>
  </si>
  <si>
    <t>Coordinate geometry</t>
  </si>
  <si>
    <t>3D trig with ratio and Pythagoras</t>
  </si>
  <si>
    <t>Simple adding vectors</t>
  </si>
  <si>
    <t>Finding a ratio of vectors - involving a midpoint</t>
  </si>
  <si>
    <t>Fill in a 3-part Venn Diagram</t>
  </si>
  <si>
    <t>Find probability</t>
  </si>
  <si>
    <t>Find what is wrong with the scatter graph</t>
  </si>
  <si>
    <t>Angles on transversal with reasoning</t>
  </si>
  <si>
    <t>Compound interest twice and compare interest</t>
  </si>
  <si>
    <t>Reasoning for increase in interest rate</t>
  </si>
  <si>
    <t>Area of trapezium - proportion problem solving</t>
  </si>
  <si>
    <t>Gradient question - find x coordinate given gradient</t>
  </si>
  <si>
    <t xml:space="preserve">Add then divide standard form </t>
  </si>
  <si>
    <t>Successive transformations</t>
  </si>
  <si>
    <t>Truncation error interval</t>
  </si>
  <si>
    <t>Multiplying algebraic fractions</t>
  </si>
  <si>
    <t>Area of equilateral triangle using trig</t>
  </si>
  <si>
    <t>Sketch an exponential graph</t>
  </si>
  <si>
    <t>Equation of circle</t>
  </si>
  <si>
    <t>AND rule probability</t>
  </si>
  <si>
    <t>Probability and reverse percentage</t>
  </si>
  <si>
    <t>Forming and solving simultaneous equations</t>
  </si>
  <si>
    <t>Forming y=mx+c from two points</t>
  </si>
  <si>
    <t>Solving double inequality with squared variable</t>
  </si>
  <si>
    <t>Volume of frustrum and hemisphere - average density</t>
  </si>
  <si>
    <t>Proof in circle theorems</t>
  </si>
  <si>
    <t>Index law (power to power)</t>
  </si>
  <si>
    <t>Index law - division</t>
  </si>
  <si>
    <t>HCF from product of primes</t>
  </si>
  <si>
    <t>y = mx + c</t>
  </si>
  <si>
    <t>Fractions, percentages &amp; ratio mixed problem</t>
  </si>
  <si>
    <t>Table of values for quadratic</t>
  </si>
  <si>
    <t>Plotting a quadratic</t>
  </si>
  <si>
    <t>Estimating a solution from a graph</t>
  </si>
  <si>
    <t>Pressure</t>
  </si>
  <si>
    <t>Construct a 2 way table and find probability</t>
  </si>
  <si>
    <t>Percentage increase</t>
  </si>
  <si>
    <t>Geometric vectors</t>
  </si>
  <si>
    <t>Column vectors</t>
  </si>
  <si>
    <t>Functions - substitute</t>
  </si>
  <si>
    <t>Functions - composite</t>
  </si>
  <si>
    <t>Matching graphs - proportionality</t>
  </si>
  <si>
    <t>Distance time graph - estimating speed from tangent</t>
  </si>
  <si>
    <t>Tree diagram - complete</t>
  </si>
  <si>
    <t>Tree diagram - use to calculate</t>
  </si>
  <si>
    <t>Draw graph of a circle</t>
  </si>
  <si>
    <t>Graphical solution to simultaneous equations</t>
  </si>
  <si>
    <t>Finding frequencies from a histogram</t>
  </si>
  <si>
    <t>LQ from a histogram</t>
  </si>
  <si>
    <t>Trig problem in a cuboid</t>
  </si>
  <si>
    <t>Volume and SA quarter sphere</t>
  </si>
  <si>
    <t>Error bounds with density</t>
  </si>
  <si>
    <t>Solving a linear equation</t>
  </si>
  <si>
    <t>Circumference of a circle</t>
  </si>
  <si>
    <t>Mean</t>
  </si>
  <si>
    <t>Rotation</t>
  </si>
  <si>
    <t>Translation</t>
  </si>
  <si>
    <t>Index laws - combined</t>
  </si>
  <si>
    <t>Pythag and trig</t>
  </si>
  <si>
    <t>Distance time graph - interpreting gradient</t>
  </si>
  <si>
    <t>Distance time graph - calculating gradient</t>
  </si>
  <si>
    <t>Proportional pie charts</t>
  </si>
  <si>
    <t>Angles in a dodecagon</t>
  </si>
  <si>
    <t>Compound interest unknown rate</t>
  </si>
  <si>
    <t>Solving a quadratic</t>
  </si>
  <si>
    <t>Draw a histogram</t>
  </si>
  <si>
    <t>Interpret histogram</t>
  </si>
  <si>
    <t>Percentage decrease</t>
  </si>
  <si>
    <t>Parallel lines proof</t>
  </si>
  <si>
    <t>Area of sector and sine rule for area</t>
  </si>
  <si>
    <t>Probability combined events</t>
  </si>
  <si>
    <t>Simultaneous equations with functions</t>
  </si>
  <si>
    <t>Geometric sequence - find r</t>
  </si>
  <si>
    <t>Geometric sequence - find a term</t>
  </si>
  <si>
    <t>Expected frequency from a table</t>
  </si>
  <si>
    <t>Reverse fractions, ratio, percentage</t>
  </si>
  <si>
    <t>Average speed - calculating</t>
  </si>
  <si>
    <t>Average speed - reasoning</t>
  </si>
  <si>
    <t>Error bounds</t>
  </si>
  <si>
    <t>Reading off a cumulative frequency graph</t>
  </si>
  <si>
    <t>Calculations with standard form</t>
  </si>
  <si>
    <t>Solving equation with algebraic fraction</t>
  </si>
  <si>
    <t>Tree diagrams</t>
  </si>
  <si>
    <t>Probability AND rule</t>
  </si>
  <si>
    <t>Matching graphs to equations</t>
  </si>
  <si>
    <t>Area of a sector &amp; sine rule for area</t>
  </si>
  <si>
    <t>Solving an equation with indices</t>
  </si>
  <si>
    <t>Gradient of a tangent to a quadratic</t>
  </si>
  <si>
    <t>Pythagoras to find area rectangle</t>
  </si>
  <si>
    <t>nth term quadratic sequence</t>
  </si>
  <si>
    <t>Equation of a tangent to a circle</t>
  </si>
  <si>
    <t xml:space="preserve"> </t>
  </si>
  <si>
    <t>November 2021 1MA1/3H</t>
  </si>
  <si>
    <t>June 2020 1MA1/3H</t>
  </si>
  <si>
    <t>November 2019 1MA1/3H</t>
  </si>
  <si>
    <t>June 2019 1MA1/3H</t>
  </si>
  <si>
    <t>November 2018 1MA1/3H</t>
  </si>
  <si>
    <t>June 2018 1MA1/3H</t>
  </si>
  <si>
    <t>November 2017 1MA1/3H</t>
  </si>
  <si>
    <t>June 2017 1MA1/3H</t>
  </si>
  <si>
    <t>3c</t>
  </si>
  <si>
    <t>16c</t>
  </si>
  <si>
    <t>7c</t>
  </si>
  <si>
    <t>15c</t>
  </si>
  <si>
    <t>15d</t>
  </si>
  <si>
    <t>Scatter graph - find outlier</t>
  </si>
  <si>
    <t>Scatter graph - interpolating</t>
  </si>
  <si>
    <t>Scatter graphs - reasoning</t>
  </si>
  <si>
    <t>Ratio - recipe</t>
  </si>
  <si>
    <t>Standard form to ordinary number</t>
  </si>
  <si>
    <t>Ordinary number to standard form</t>
  </si>
  <si>
    <t>Adding with standard form</t>
  </si>
  <si>
    <t>Volume flow rates</t>
  </si>
  <si>
    <t xml:space="preserve">Complete probability table </t>
  </si>
  <si>
    <t>Area segment</t>
  </si>
  <si>
    <t>Direct proportion - sketch graph</t>
  </si>
  <si>
    <t>Inverse proportion - sketch graph</t>
  </si>
  <si>
    <t>Similar triangles inc. Pythagoras</t>
  </si>
  <si>
    <t>Error intervals</t>
  </si>
  <si>
    <t>Linear simultaneous equations</t>
  </si>
  <si>
    <t>Drawing a tangent to estimate a gradient</t>
  </si>
  <si>
    <t>Solve simultaneous quadratic and line</t>
  </si>
  <si>
    <t>Geometric vectors inc. ratios</t>
  </si>
  <si>
    <t>Geometric sequence</t>
  </si>
  <si>
    <t>Speed time graph - trapezium rule</t>
  </si>
  <si>
    <t>Dividing algebraic fractions</t>
  </si>
  <si>
    <t>Geometric proof applying the sine rule</t>
  </si>
  <si>
    <t>Index laws - multiply</t>
  </si>
  <si>
    <t>Index laws - divide</t>
  </si>
  <si>
    <t>Linear inequality</t>
  </si>
  <si>
    <t>Average speed</t>
  </si>
  <si>
    <t>Error interval 1dp</t>
  </si>
  <si>
    <t>Area (proportional reasoning)</t>
  </si>
  <si>
    <t>Worded proportional reasoning</t>
  </si>
  <si>
    <t>Tree diagram (independent events)</t>
  </si>
  <si>
    <t>Reading solutions off a graph</t>
  </si>
  <si>
    <t>Roots of a quadratic from a graph</t>
  </si>
  <si>
    <t>Expected frequency</t>
  </si>
  <si>
    <t>Volume of a prism</t>
  </si>
  <si>
    <t>Standard form -  multiply</t>
  </si>
  <si>
    <t>Standard form - divide</t>
  </si>
  <si>
    <t>Transformations (invariant point)</t>
  </si>
  <si>
    <t>Expand &amp; simplify a cubic</t>
  </si>
  <si>
    <t>Speed time graph trapezium rule</t>
  </si>
  <si>
    <t>Speed time graph acceleration</t>
  </si>
  <si>
    <t>Mean from a histogram</t>
  </si>
  <si>
    <t>Area shaded region</t>
  </si>
  <si>
    <t>LCM using indices</t>
  </si>
  <si>
    <t>Ratio with algebra</t>
  </si>
  <si>
    <t>Expand a quadratic</t>
  </si>
  <si>
    <t>Linear factorising</t>
  </si>
  <si>
    <t>Rounding to sig fig</t>
  </si>
  <si>
    <t>Scatter graph</t>
  </si>
  <si>
    <t>Metric conversion (volume)</t>
  </si>
  <si>
    <t>Standard form (converting to)</t>
  </si>
  <si>
    <t>Standard form (converting from)</t>
  </si>
  <si>
    <t>Standard form (comparing 2 numbers)</t>
  </si>
  <si>
    <t>Angles in polygons</t>
  </si>
  <si>
    <t>Enlargement SF 2.5</t>
  </si>
  <si>
    <t>Solving linear equation</t>
  </si>
  <si>
    <t>Simplifying an algebraic expression</t>
  </si>
  <si>
    <t>Box plot</t>
  </si>
  <si>
    <t>DMV with a ratio</t>
  </si>
  <si>
    <t>Proof</t>
  </si>
  <si>
    <t>Solving equations graphically</t>
  </si>
  <si>
    <t>Sine and cosine rule</t>
  </si>
  <si>
    <t>Distance time graph</t>
  </si>
  <si>
    <t>Area sector</t>
  </si>
  <si>
    <t>Venn diagram - sets</t>
  </si>
  <si>
    <t>Venn diagram - AND rule</t>
  </si>
  <si>
    <t>Grouped frequency table - median class</t>
  </si>
  <si>
    <t>Frequency polygon</t>
  </si>
  <si>
    <t>Misleading graph</t>
  </si>
  <si>
    <t>Surface area of a cylinder</t>
  </si>
  <si>
    <t>Using a calculator &amp; rounding to sig fig</t>
  </si>
  <si>
    <t>Proportion</t>
  </si>
  <si>
    <t>Percentages</t>
  </si>
  <si>
    <t>SDT with standard form</t>
  </si>
  <si>
    <t xml:space="preserve">SDT </t>
  </si>
  <si>
    <t>Density</t>
  </si>
  <si>
    <t>Identifying graph types</t>
  </si>
  <si>
    <t>Solving a quadratic inequality</t>
  </si>
  <si>
    <t>Solving simlutaneous linear &amp; quadratic</t>
  </si>
  <si>
    <t>Histograms and pie charts</t>
  </si>
  <si>
    <t>Circles and trig</t>
  </si>
  <si>
    <t>Rounding to 3sf</t>
  </si>
  <si>
    <t>Use of a calculator</t>
  </si>
  <si>
    <t>Percentage change</t>
  </si>
  <si>
    <t>Complete table of values - quadratic</t>
  </si>
  <si>
    <t>Plotting values on a graph</t>
  </si>
  <si>
    <t>Reading roots from a quadratic graph</t>
  </si>
  <si>
    <t>Finding a percentage from a bar chart</t>
  </si>
  <si>
    <t>Estimated mean from a bar chart</t>
  </si>
  <si>
    <t>Speed proportional reasoning</t>
  </si>
  <si>
    <t>Volume cuboid</t>
  </si>
  <si>
    <t>Solving an equation with index laws</t>
  </si>
  <si>
    <t>Quadratic formula</t>
  </si>
  <si>
    <t>Substituting into a function</t>
  </si>
  <si>
    <t>Sketch tan graph</t>
  </si>
  <si>
    <t>Angle in a pyramid</t>
  </si>
  <si>
    <t>Population growth</t>
  </si>
  <si>
    <t>Perimeter compound shape inc. arc</t>
  </si>
  <si>
    <t>Draw histogram</t>
  </si>
  <si>
    <t>Median from a histogram</t>
  </si>
  <si>
    <t>Bounds with speed calculation</t>
  </si>
  <si>
    <t>Solving simultaneous line &amp; circle</t>
  </si>
  <si>
    <t>Scatter diagram</t>
  </si>
  <si>
    <t>Expand linear brackets</t>
  </si>
  <si>
    <t>Area trapezium and triangle</t>
  </si>
  <si>
    <t>Equation with algebraic fraction</t>
  </si>
  <si>
    <t>Angles in a pentagon</t>
  </si>
  <si>
    <t>Finding the gradient</t>
  </si>
  <si>
    <t>Interpreting gradient</t>
  </si>
  <si>
    <t>Interpreting y-intercept</t>
  </si>
  <si>
    <t>Similar solids</t>
  </si>
  <si>
    <t>Trapezium rule</t>
  </si>
  <si>
    <t>Trapezium rule (over/under estimate)</t>
  </si>
  <si>
    <t>Simultaneous equation</t>
  </si>
  <si>
    <t>Quadratic sequence</t>
  </si>
  <si>
    <t>Solving equations with algebraic fractions</t>
  </si>
  <si>
    <t>Venn diagram</t>
  </si>
  <si>
    <t>Congruency proof</t>
  </si>
  <si>
    <t>Geometry proof</t>
  </si>
  <si>
    <t>Median class interval</t>
  </si>
  <si>
    <t>Currency and volume conversion</t>
  </si>
  <si>
    <t>Two ratios</t>
  </si>
  <si>
    <t>Reciprocal</t>
  </si>
  <si>
    <t>Error interval</t>
  </si>
  <si>
    <t>Area and perimeter</t>
  </si>
  <si>
    <t>Relaive frequency</t>
  </si>
  <si>
    <t>Depreciation</t>
  </si>
  <si>
    <t>Interest rates</t>
  </si>
  <si>
    <t>Simple probability in a table</t>
  </si>
  <si>
    <t>Cumulative frequency graph - median</t>
  </si>
  <si>
    <t>Cumulative frequency graph - range</t>
  </si>
  <si>
    <t xml:space="preserve">Cumulative frequency graph </t>
  </si>
  <si>
    <t>Iteration - roots</t>
  </si>
  <si>
    <t>Iteration - rearranging</t>
  </si>
  <si>
    <t>Iteration calculations</t>
  </si>
  <si>
    <t>Trapezium rule - calculation</t>
  </si>
  <si>
    <t>Trapezium rule - over/under estimate</t>
  </si>
  <si>
    <t>Solving simultaneous (tangent)</t>
  </si>
  <si>
    <t>Geometric proof circle theorem</t>
  </si>
  <si>
    <t>Geometric vectors (proof co-linear)</t>
  </si>
  <si>
    <t>Venn diagram - completing</t>
  </si>
  <si>
    <t>Venn diagram - OR rule</t>
  </si>
  <si>
    <t>Median from a frequency table</t>
  </si>
  <si>
    <t>Mutually exclusive events</t>
  </si>
  <si>
    <t>Mixed FDPR of amount</t>
  </si>
  <si>
    <t>Box plot - IQR</t>
  </si>
  <si>
    <t>Box plot - drawing</t>
  </si>
  <si>
    <t>Box plots - comparing</t>
  </si>
  <si>
    <t>Compound interest - find rate</t>
  </si>
  <si>
    <t>Combine two ratios</t>
  </si>
  <si>
    <t>Simplifying algebraic fraction</t>
  </si>
  <si>
    <t>Rearranging a formula</t>
  </si>
  <si>
    <t>Sine rule for area with algebra</t>
  </si>
  <si>
    <t>Iteration - calculating values</t>
  </si>
  <si>
    <t>Iteration - explain</t>
  </si>
  <si>
    <t>Circle geometry</t>
  </si>
  <si>
    <t>Quadratic inequality</t>
  </si>
  <si>
    <t>y-intercept pf exponential graph</t>
  </si>
  <si>
    <t>Translating a circle</t>
  </si>
  <si>
    <t>No. questions</t>
  </si>
  <si>
    <t>No. marks</t>
  </si>
  <si>
    <t>Grade boundaries</t>
  </si>
  <si>
    <t>It shows to which topic the marks for each question are awarded, with summaries of the most popular topics.</t>
  </si>
  <si>
    <t>This spreadsheet contains a breakdown of all the questions in the Edexcel Mathematics Higher Tier exams.</t>
  </si>
  <si>
    <t>Each question and sub-question was broken down into each of the topics with a summary of the question provided.</t>
  </si>
  <si>
    <t>Each question paper and the corresponding markscheme and examiner's report was used in creating this document.</t>
  </si>
  <si>
    <t>This data is then all collated onto the summary sides with information on the number of marks awarded for each question along with the frequency with which each question comes up.</t>
  </si>
  <si>
    <t xml:space="preserve">This data can be used to inform which topics to target when running intervention classes or in the run up to the GCSE exam.
</t>
  </si>
  <si>
    <t>Accurate mock assessments can also be created by using a combination of the most frequently assessed topics and the topics that have the greatest number of marks associated with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</si>
</sst>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mmmm\ yyyy"/>
    <numFmt numFmtId="166" formatCode="0.0"/>
    <numFmt numFmtId="167" formatCode="mmmm\ d"/>
    <numFmt numFmtId="168" formatCode="mmm\ d"/>
  </numFmts>
  <fonts count="22" x14ac:knownFonts="1">
    <font>
      <sz val="10"/>
      <color rgb="FF000000"/>
      <name val="Arial"/>
    </font>
    <font>
      <b/>
      <sz val="10"/>
      <color theme="1"/>
      <name val="Arial"/>
    </font>
    <font>
      <sz val="10"/>
      <color theme="1"/>
      <name val="Arial"/>
    </font>
    <font>
      <u/>
      <sz val="10"/>
      <color theme="1"/>
      <name val="Arial"/>
    </font>
    <font>
      <sz val="10"/>
      <color rgb="FFB6D7A8"/>
      <name val="Arial"/>
    </font>
    <font>
      <sz val="10"/>
      <color rgb="FF38761D"/>
      <name val="Arial"/>
    </font>
    <font>
      <sz val="10"/>
      <color rgb="FFFF9900"/>
      <name val="Arial"/>
    </font>
    <font>
      <sz val="10"/>
      <color rgb="FF3C78D8"/>
      <name val="Arial"/>
    </font>
    <font>
      <sz val="10"/>
      <color rgb="FFCC0000"/>
      <name val="Arial"/>
    </font>
    <font>
      <b/>
      <sz val="10"/>
      <color theme="1"/>
      <name val="Arial"/>
    </font>
    <font>
      <sz val="10"/>
      <color theme="1"/>
      <name val="Arial"/>
    </font>
    <font>
      <sz val="10"/>
      <name val="Arial"/>
    </font>
    <font>
      <sz val="10"/>
      <color rgb="FF6FA8DC"/>
      <name val="Arial"/>
    </font>
    <font>
      <sz val="10"/>
      <color rgb="FF38761D"/>
      <name val="Arial"/>
    </font>
    <font>
      <sz val="10"/>
      <color rgb="FFFF9900"/>
      <name val="Arial"/>
    </font>
    <font>
      <sz val="10"/>
      <color rgb="FFFF0000"/>
      <name val="Arial"/>
    </font>
    <font>
      <sz val="10"/>
      <color rgb="FF3C78D8"/>
      <name val="Arial"/>
    </font>
    <font>
      <sz val="10"/>
      <color rgb="FFCC0000"/>
      <name val="Arial"/>
    </font>
    <font>
      <sz val="11"/>
      <color theme="1"/>
      <name val="Arial"/>
    </font>
    <font>
      <sz val="10"/>
      <color rgb="FF6FA8DC"/>
      <name val="Arial"/>
    </font>
    <font>
      <sz val="10"/>
      <color theme="1"/>
      <name val="Inconsolata"/>
    </font>
    <font>
      <sz val="10"/>
      <color theme="1"/>
      <name val="Arial"/>
      <family val="2"/>
    </font>
  </fonts>
  <fills count="13">
    <fill>
      <patternFill patternType="none"/>
    </fill>
    <fill>
      <patternFill patternType="gray125"/>
    </fill>
    <fill>
      <patternFill patternType="solid">
        <fgColor rgb="FFF3F3F3"/>
        <bgColor rgb="FFF3F3F3"/>
      </patternFill>
    </fill>
    <fill>
      <patternFill patternType="solid">
        <fgColor rgb="FFD9D9D9"/>
        <bgColor rgb="FFD9D9D9"/>
      </patternFill>
    </fill>
    <fill>
      <patternFill patternType="solid">
        <fgColor rgb="FFD9EAD3"/>
        <bgColor rgb="FFD9EAD3"/>
      </patternFill>
    </fill>
    <fill>
      <patternFill patternType="solid">
        <fgColor rgb="FFFFE599"/>
        <bgColor rgb="FFFFE599"/>
      </patternFill>
    </fill>
    <fill>
      <patternFill patternType="solid">
        <fgColor rgb="FFCFE2F3"/>
        <bgColor rgb="FFCFE2F3"/>
      </patternFill>
    </fill>
    <fill>
      <patternFill patternType="solid">
        <fgColor rgb="FFE6B8AF"/>
        <bgColor rgb="FFE6B8AF"/>
      </patternFill>
    </fill>
    <fill>
      <patternFill patternType="solid">
        <fgColor rgb="FFF4CCCC"/>
        <bgColor rgb="FFF4CCCC"/>
      </patternFill>
    </fill>
    <fill>
      <patternFill patternType="solid">
        <fgColor rgb="FFD0E0E3"/>
        <bgColor rgb="FFD0E0E3"/>
      </patternFill>
    </fill>
    <fill>
      <patternFill patternType="solid">
        <fgColor rgb="FFC9DAF8"/>
        <bgColor rgb="FFC9DAF8"/>
      </patternFill>
    </fill>
    <fill>
      <patternFill patternType="solid">
        <fgColor theme="5"/>
        <bgColor theme="5"/>
      </patternFill>
    </fill>
    <fill>
      <patternFill patternType="solid">
        <fgColor rgb="FFFFFFFF"/>
        <bgColor rgb="FFFFFFFF"/>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s>
  <cellStyleXfs count="1">
    <xf numFmtId="0" fontId="0" fillId="0" borderId="0"/>
  </cellStyleXfs>
  <cellXfs count="133">
    <xf numFmtId="0" fontId="0" fillId="0" borderId="0" xfId="0" applyFont="1" applyAlignment="1"/>
    <xf numFmtId="0" fontId="1" fillId="0" borderId="0" xfId="0" applyFont="1" applyAlignment="1"/>
    <xf numFmtId="0" fontId="2" fillId="0" borderId="0" xfId="0" applyFont="1" applyAlignment="1"/>
    <xf numFmtId="0" fontId="2" fillId="0" borderId="1" xfId="0" applyFont="1" applyBorder="1" applyAlignment="1"/>
    <xf numFmtId="0" fontId="3" fillId="0" borderId="0" xfId="0" applyFont="1" applyAlignment="1"/>
    <xf numFmtId="0" fontId="2" fillId="0" borderId="1" xfId="0" applyFont="1" applyBorder="1" applyAlignment="1">
      <alignment horizontal="center"/>
    </xf>
    <xf numFmtId="0" fontId="4" fillId="0" borderId="1" xfId="0" applyFont="1" applyBorder="1" applyAlignment="1"/>
    <xf numFmtId="164" fontId="1" fillId="0" borderId="1" xfId="0" applyNumberFormat="1" applyFont="1" applyBorder="1" applyAlignment="1">
      <alignment horizontal="center"/>
    </xf>
    <xf numFmtId="0" fontId="5" fillId="0" borderId="1" xfId="0" applyFont="1" applyBorder="1" applyAlignment="1"/>
    <xf numFmtId="0" fontId="6" fillId="0" borderId="1" xfId="0" applyFont="1" applyBorder="1" applyAlignment="1"/>
    <xf numFmtId="0" fontId="7" fillId="0" borderId="1" xfId="0" applyFont="1" applyBorder="1" applyAlignment="1"/>
    <xf numFmtId="0" fontId="8" fillId="0" borderId="1" xfId="0" applyFont="1" applyBorder="1" applyAlignment="1"/>
    <xf numFmtId="0" fontId="2" fillId="0" borderId="0" xfId="0" applyFont="1" applyAlignment="1"/>
    <xf numFmtId="0" fontId="2" fillId="0" borderId="1" xfId="0" applyFont="1" applyBorder="1" applyAlignment="1"/>
    <xf numFmtId="0" fontId="9" fillId="0" borderId="0" xfId="0" applyFont="1" applyAlignment="1"/>
    <xf numFmtId="165" fontId="10" fillId="0" borderId="0" xfId="0" applyNumberFormat="1" applyFont="1" applyAlignment="1">
      <alignment horizontal="center"/>
    </xf>
    <xf numFmtId="0" fontId="10" fillId="0" borderId="0" xfId="0" applyFont="1" applyAlignment="1">
      <alignment horizontal="center"/>
    </xf>
    <xf numFmtId="0" fontId="10" fillId="0" borderId="5" xfId="0" applyFont="1" applyBorder="1" applyAlignment="1">
      <alignment horizontal="center"/>
    </xf>
    <xf numFmtId="0" fontId="10" fillId="0" borderId="0" xfId="0" applyFont="1" applyAlignment="1">
      <alignment horizontal="center"/>
    </xf>
    <xf numFmtId="0" fontId="10" fillId="0" borderId="6" xfId="0" applyFont="1" applyBorder="1" applyAlignment="1">
      <alignment horizontal="center"/>
    </xf>
    <xf numFmtId="0" fontId="10" fillId="0" borderId="0" xfId="0" applyFont="1" applyAlignment="1">
      <alignment horizontal="center"/>
    </xf>
    <xf numFmtId="0" fontId="10" fillId="0" borderId="5"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9" xfId="0" applyFont="1" applyBorder="1" applyAlignment="1">
      <alignment horizontal="center"/>
    </xf>
    <xf numFmtId="0" fontId="9" fillId="0" borderId="1" xfId="0" applyFont="1" applyBorder="1" applyAlignment="1">
      <alignment horizontal="center"/>
    </xf>
    <xf numFmtId="0" fontId="12" fillId="0" borderId="5" xfId="0" applyFont="1" applyBorder="1" applyAlignment="1">
      <alignment horizontal="center"/>
    </xf>
    <xf numFmtId="0" fontId="12" fillId="0" borderId="0" xfId="0" applyFont="1" applyAlignment="1">
      <alignment horizontal="center"/>
    </xf>
    <xf numFmtId="0" fontId="12" fillId="0" borderId="6" xfId="0" applyFont="1" applyBorder="1" applyAlignment="1">
      <alignment horizontal="center"/>
    </xf>
    <xf numFmtId="0" fontId="12" fillId="0" borderId="0" xfId="0" applyFont="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0" fillId="0" borderId="0" xfId="0" applyFont="1" applyAlignment="1">
      <alignment horizontal="right" textRotation="90"/>
    </xf>
    <xf numFmtId="0" fontId="9" fillId="0" borderId="0" xfId="0" applyFont="1" applyAlignment="1">
      <alignment horizontal="right" textRotation="90"/>
    </xf>
    <xf numFmtId="0" fontId="10" fillId="0" borderId="5" xfId="0" applyFont="1" applyBorder="1" applyAlignment="1">
      <alignment horizontal="center" textRotation="90"/>
    </xf>
    <xf numFmtId="0" fontId="10" fillId="0" borderId="0" xfId="0" applyFont="1" applyAlignment="1">
      <alignment horizontal="center" textRotation="90"/>
    </xf>
    <xf numFmtId="0" fontId="10" fillId="0" borderId="6" xfId="0" applyFont="1" applyBorder="1" applyAlignment="1">
      <alignment horizontal="center" textRotation="90"/>
    </xf>
    <xf numFmtId="0" fontId="10" fillId="0" borderId="0" xfId="0" applyFont="1" applyAlignment="1">
      <alignment horizontal="center" textRotation="90"/>
    </xf>
    <xf numFmtId="0" fontId="10" fillId="0" borderId="5" xfId="0" applyFont="1" applyBorder="1" applyAlignment="1">
      <alignment horizontal="center" textRotation="90"/>
    </xf>
    <xf numFmtId="0" fontId="10" fillId="0" borderId="6" xfId="0" applyFont="1" applyBorder="1" applyAlignment="1">
      <alignment horizontal="center" textRotation="90"/>
    </xf>
    <xf numFmtId="0" fontId="10" fillId="0" borderId="0" xfId="0" applyFont="1" applyAlignment="1">
      <alignment horizontal="center" textRotation="90"/>
    </xf>
    <xf numFmtId="0" fontId="10" fillId="0" borderId="1" xfId="0" applyFont="1" applyBorder="1" applyAlignment="1">
      <alignment horizontal="center" textRotation="90"/>
    </xf>
    <xf numFmtId="0" fontId="13" fillId="0" borderId="0" xfId="0" applyFont="1" applyAlignment="1"/>
    <xf numFmtId="0" fontId="10" fillId="2" borderId="5" xfId="0" applyFont="1" applyFill="1" applyBorder="1" applyAlignment="1"/>
    <xf numFmtId="0" fontId="10" fillId="2" borderId="0" xfId="0" applyFont="1" applyFill="1" applyAlignment="1"/>
    <xf numFmtId="0" fontId="10" fillId="3" borderId="0" xfId="0" applyFont="1" applyFill="1" applyAlignment="1"/>
    <xf numFmtId="0" fontId="10" fillId="3" borderId="6" xfId="0" applyFont="1" applyFill="1" applyBorder="1" applyAlignment="1"/>
    <xf numFmtId="0" fontId="10" fillId="0" borderId="6" xfId="0" applyFont="1" applyBorder="1" applyAlignment="1">
      <alignment horizontal="center"/>
    </xf>
    <xf numFmtId="0" fontId="10" fillId="0" borderId="5" xfId="0" applyFont="1" applyBorder="1" applyAlignment="1">
      <alignment horizontal="center"/>
    </xf>
    <xf numFmtId="0" fontId="10" fillId="0" borderId="1" xfId="0" applyFont="1" applyBorder="1" applyAlignment="1">
      <alignment horizontal="center"/>
    </xf>
    <xf numFmtId="0" fontId="10" fillId="2" borderId="5" xfId="0" applyFont="1" applyFill="1" applyBorder="1" applyAlignment="1"/>
    <xf numFmtId="0" fontId="10" fillId="2" borderId="0" xfId="0" applyFont="1" applyFill="1" applyAlignment="1"/>
    <xf numFmtId="0" fontId="10" fillId="3" borderId="0" xfId="0" applyFont="1" applyFill="1" applyAlignment="1"/>
    <xf numFmtId="0" fontId="10" fillId="3" borderId="6" xfId="0" applyFont="1" applyFill="1" applyBorder="1" applyAlignment="1"/>
    <xf numFmtId="0" fontId="10" fillId="4" borderId="0" xfId="0" applyFont="1" applyFill="1" applyAlignment="1">
      <alignment horizontal="center"/>
    </xf>
    <xf numFmtId="0" fontId="10" fillId="4" borderId="5" xfId="0" applyFont="1" applyFill="1" applyBorder="1" applyAlignment="1">
      <alignment horizontal="center"/>
    </xf>
    <xf numFmtId="0" fontId="10" fillId="4" borderId="0" xfId="0" applyFont="1" applyFill="1" applyAlignment="1">
      <alignment horizontal="center"/>
    </xf>
    <xf numFmtId="0" fontId="14" fillId="0" borderId="0" xfId="0" applyFont="1" applyAlignment="1"/>
    <xf numFmtId="0" fontId="10" fillId="5" borderId="0" xfId="0" applyFont="1" applyFill="1" applyAlignment="1">
      <alignment horizontal="center"/>
    </xf>
    <xf numFmtId="0" fontId="10" fillId="5" borderId="6" xfId="0" applyFont="1" applyFill="1" applyBorder="1" applyAlignment="1">
      <alignment horizontal="center"/>
    </xf>
    <xf numFmtId="0" fontId="15" fillId="0" borderId="5" xfId="0" applyFont="1" applyBorder="1" applyAlignment="1">
      <alignment horizontal="center"/>
    </xf>
    <xf numFmtId="0" fontId="14" fillId="0" borderId="0" xfId="0" applyFont="1"/>
    <xf numFmtId="0" fontId="16" fillId="0" borderId="0" xfId="0" applyFont="1" applyAlignment="1"/>
    <xf numFmtId="0" fontId="16" fillId="0" borderId="0" xfId="0" applyFont="1"/>
    <xf numFmtId="0" fontId="10" fillId="6" borderId="0" xfId="0" applyFont="1" applyFill="1" applyAlignment="1">
      <alignment horizontal="center"/>
    </xf>
    <xf numFmtId="0" fontId="16" fillId="0" borderId="0" xfId="0" applyFont="1"/>
    <xf numFmtId="0" fontId="17" fillId="0" borderId="0" xfId="0" applyFont="1" applyAlignment="1"/>
    <xf numFmtId="0" fontId="10" fillId="7" borderId="0" xfId="0" applyFont="1" applyFill="1" applyAlignment="1">
      <alignment horizontal="center"/>
    </xf>
    <xf numFmtId="0" fontId="10" fillId="8" borderId="0" xfId="0" applyFont="1" applyFill="1" applyAlignment="1">
      <alignment horizontal="center"/>
    </xf>
    <xf numFmtId="0" fontId="10" fillId="0" borderId="0" xfId="0" applyFont="1"/>
    <xf numFmtId="0" fontId="10" fillId="0" borderId="5" xfId="0" applyFont="1" applyBorder="1" applyAlignment="1"/>
    <xf numFmtId="0" fontId="10" fillId="0" borderId="0" xfId="0" applyFont="1" applyAlignment="1"/>
    <xf numFmtId="0" fontId="10" fillId="0" borderId="6" xfId="0" applyFont="1" applyBorder="1" applyAlignment="1"/>
    <xf numFmtId="0" fontId="10" fillId="0" borderId="0" xfId="0" applyFont="1" applyAlignment="1"/>
    <xf numFmtId="0" fontId="10" fillId="0" borderId="0" xfId="0" applyFont="1" applyAlignment="1">
      <alignment textRotation="90"/>
    </xf>
    <xf numFmtId="0" fontId="10" fillId="0" borderId="0" xfId="0" applyFont="1" applyAlignment="1">
      <alignment textRotation="90"/>
    </xf>
    <xf numFmtId="0" fontId="10" fillId="4" borderId="5" xfId="0" applyFont="1" applyFill="1" applyBorder="1" applyAlignment="1">
      <alignment horizontal="center"/>
    </xf>
    <xf numFmtId="0" fontId="10" fillId="9" borderId="0" xfId="0" applyFont="1" applyFill="1" applyAlignment="1">
      <alignment horizontal="center"/>
    </xf>
    <xf numFmtId="0" fontId="10" fillId="10" borderId="0" xfId="0" applyFont="1" applyFill="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6" xfId="0" applyFont="1" applyBorder="1" applyAlignment="1">
      <alignment horizontal="center"/>
    </xf>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9" fillId="0" borderId="6" xfId="0" applyFont="1" applyBorder="1" applyAlignment="1">
      <alignment horizontal="right" textRotation="90"/>
    </xf>
    <xf numFmtId="0" fontId="2" fillId="0" borderId="5" xfId="0" applyFont="1" applyBorder="1" applyAlignment="1">
      <alignment horizontal="center" textRotation="90"/>
    </xf>
    <xf numFmtId="0" fontId="2" fillId="0" borderId="0" xfId="0" applyFont="1" applyAlignment="1">
      <alignment horizontal="center" textRotation="90"/>
    </xf>
    <xf numFmtId="0" fontId="2" fillId="0" borderId="6" xfId="0" applyFont="1" applyBorder="1" applyAlignment="1">
      <alignment horizontal="center" textRotation="90"/>
    </xf>
    <xf numFmtId="0" fontId="2" fillId="2" borderId="5" xfId="0" applyFont="1" applyFill="1" applyBorder="1" applyAlignment="1"/>
    <xf numFmtId="0" fontId="2" fillId="2" borderId="0" xfId="0" applyFont="1" applyFill="1" applyAlignment="1"/>
    <xf numFmtId="0" fontId="2" fillId="3" borderId="0" xfId="0" applyFont="1" applyFill="1" applyAlignment="1"/>
    <xf numFmtId="0" fontId="2" fillId="2" borderId="6" xfId="0" applyFont="1" applyFill="1" applyBorder="1" applyAlignment="1"/>
    <xf numFmtId="0" fontId="10" fillId="11" borderId="0" xfId="0" applyFont="1" applyFill="1" applyAlignment="1">
      <alignment horizontal="center"/>
    </xf>
    <xf numFmtId="0" fontId="2" fillId="2" borderId="5" xfId="0" applyFont="1" applyFill="1" applyBorder="1" applyAlignment="1"/>
    <xf numFmtId="0" fontId="2" fillId="2" borderId="0" xfId="0" applyFont="1" applyFill="1" applyAlignment="1"/>
    <xf numFmtId="0" fontId="2" fillId="3" borderId="0" xfId="0" applyFont="1" applyFill="1" applyAlignment="1"/>
    <xf numFmtId="0" fontId="2" fillId="2" borderId="6" xfId="0" applyFont="1" applyFill="1" applyBorder="1" applyAlignment="1"/>
    <xf numFmtId="0" fontId="10" fillId="11" borderId="0" xfId="0" applyFont="1" applyFill="1" applyAlignment="1">
      <alignment horizontal="center"/>
    </xf>
    <xf numFmtId="0" fontId="2" fillId="4" borderId="0" xfId="0" applyFont="1" applyFill="1" applyAlignment="1">
      <alignment horizontal="center"/>
    </xf>
    <xf numFmtId="0" fontId="2" fillId="4" borderId="0" xfId="0" applyFont="1" applyFill="1" applyAlignment="1">
      <alignment horizontal="center"/>
    </xf>
    <xf numFmtId="0" fontId="2" fillId="5" borderId="0" xfId="0" applyFont="1" applyFill="1" applyAlignment="1">
      <alignment horizontal="center"/>
    </xf>
    <xf numFmtId="0" fontId="2" fillId="6" borderId="0" xfId="0" applyFont="1" applyFill="1" applyAlignment="1">
      <alignment horizontal="center"/>
    </xf>
    <xf numFmtId="0" fontId="2" fillId="10" borderId="0" xfId="0" applyFont="1" applyFill="1" applyAlignment="1">
      <alignment horizontal="center"/>
    </xf>
    <xf numFmtId="0" fontId="2" fillId="6" borderId="6" xfId="0" applyFont="1" applyFill="1" applyBorder="1" applyAlignment="1">
      <alignment horizontal="center"/>
    </xf>
    <xf numFmtId="0" fontId="2" fillId="7" borderId="0" xfId="0" applyFont="1" applyFill="1" applyAlignment="1">
      <alignment horizontal="center"/>
    </xf>
    <xf numFmtId="0" fontId="2" fillId="8" borderId="5" xfId="0" applyFont="1" applyFill="1" applyBorder="1" applyAlignment="1">
      <alignment horizontal="center"/>
    </xf>
    <xf numFmtId="0" fontId="2" fillId="8" borderId="0" xfId="0" applyFont="1" applyFill="1" applyAlignment="1">
      <alignment horizontal="center"/>
    </xf>
    <xf numFmtId="0" fontId="2" fillId="0" borderId="5" xfId="0" applyFont="1" applyBorder="1" applyAlignment="1"/>
    <xf numFmtId="0" fontId="2" fillId="0" borderId="6" xfId="0" applyFont="1" applyBorder="1" applyAlignment="1"/>
    <xf numFmtId="166" fontId="10" fillId="0" borderId="0" xfId="0" applyNumberFormat="1" applyFont="1" applyAlignment="1">
      <alignment horizontal="center"/>
    </xf>
    <xf numFmtId="0" fontId="10" fillId="0" borderId="10" xfId="0" applyFont="1" applyBorder="1"/>
    <xf numFmtId="0" fontId="10" fillId="0" borderId="4" xfId="0" applyFont="1" applyBorder="1" applyAlignment="1">
      <alignment horizontal="center"/>
    </xf>
    <xf numFmtId="0" fontId="20" fillId="12" borderId="4" xfId="0" applyFont="1" applyFill="1" applyBorder="1" applyAlignment="1">
      <alignment horizontal="center"/>
    </xf>
    <xf numFmtId="0" fontId="10" fillId="0" borderId="0" xfId="0" applyFont="1"/>
    <xf numFmtId="0" fontId="1" fillId="0" borderId="1" xfId="0" applyFont="1" applyBorder="1" applyAlignment="1">
      <alignment horizontal="right"/>
    </xf>
    <xf numFmtId="167" fontId="2" fillId="0" borderId="1" xfId="0" applyNumberFormat="1" applyFont="1" applyBorder="1" applyAlignment="1">
      <alignment horizontal="right"/>
    </xf>
    <xf numFmtId="0" fontId="2" fillId="0" borderId="1" xfId="0" applyFont="1" applyBorder="1" applyAlignment="1">
      <alignment horizontal="right"/>
    </xf>
    <xf numFmtId="168" fontId="2" fillId="0" borderId="1" xfId="0" applyNumberFormat="1" applyFont="1" applyBorder="1" applyAlignment="1">
      <alignment horizontal="right"/>
    </xf>
    <xf numFmtId="0" fontId="2" fillId="0" borderId="1" xfId="0" applyFont="1" applyBorder="1" applyAlignment="1">
      <alignment horizontal="right"/>
    </xf>
    <xf numFmtId="0" fontId="10" fillId="0" borderId="2" xfId="0" applyFont="1" applyBorder="1" applyAlignment="1">
      <alignment horizontal="center"/>
    </xf>
    <xf numFmtId="0" fontId="11" fillId="0" borderId="3" xfId="0" applyFont="1" applyBorder="1"/>
    <xf numFmtId="0" fontId="11" fillId="0" borderId="4" xfId="0" applyFont="1" applyBorder="1"/>
    <xf numFmtId="0" fontId="0" fillId="0" borderId="2" xfId="0" applyFont="1" applyBorder="1" applyAlignment="1">
      <alignment horizontal="center"/>
    </xf>
    <xf numFmtId="0" fontId="10" fillId="0" borderId="0" xfId="0" applyFont="1" applyAlignment="1">
      <alignment horizontal="center"/>
    </xf>
    <xf numFmtId="0" fontId="0" fillId="0" borderId="0" xfId="0" applyFont="1" applyAlignment="1"/>
    <xf numFmtId="0" fontId="18" fillId="0" borderId="2" xfId="0" applyFont="1" applyBorder="1" applyAlignment="1">
      <alignment horizontal="center"/>
    </xf>
    <xf numFmtId="0" fontId="0" fillId="0" borderId="3" xfId="0" applyFont="1" applyBorder="1" applyAlignment="1">
      <alignment horizontal="center"/>
    </xf>
    <xf numFmtId="0" fontId="9" fillId="0" borderId="2" xfId="0" applyFont="1" applyBorder="1" applyAlignment="1">
      <alignment horizontal="center"/>
    </xf>
    <xf numFmtId="0" fontId="9" fillId="12" borderId="2" xfId="0" applyFont="1" applyFill="1" applyBorder="1" applyAlignment="1">
      <alignment horizontal="center"/>
    </xf>
    <xf numFmtId="0" fontId="1" fillId="0" borderId="2" xfId="0" applyFont="1" applyBorder="1" applyAlignment="1">
      <alignment horizontal="center"/>
    </xf>
    <xf numFmtId="0" fontId="21" fillId="0" borderId="0" xfId="0" applyFont="1" applyAlignment="1"/>
  </cellXfs>
  <cellStyles count="1">
    <cellStyle name="Normal" xfId="0" builtinId="0"/>
  </cellStyles>
  <dxfs count="27">
    <dxf>
      <fill>
        <patternFill patternType="solid">
          <fgColor rgb="FFD9D9D9"/>
          <bgColor rgb="FFD9D9D9"/>
        </patternFill>
      </fill>
    </dxf>
    <dxf>
      <fill>
        <patternFill patternType="solid">
          <fgColor rgb="FFF3F3F3"/>
          <bgColor rgb="FFF3F3F3"/>
        </patternFill>
      </fill>
    </dxf>
    <dxf>
      <fill>
        <patternFill patternType="solid">
          <fgColor rgb="FFF4CCCC"/>
          <bgColor rgb="FFF4CCCC"/>
        </patternFill>
      </fill>
    </dxf>
    <dxf>
      <fill>
        <patternFill patternType="solid">
          <fgColor rgb="FFE6B8AF"/>
          <bgColor rgb="FFE6B8AF"/>
        </patternFill>
      </fill>
    </dxf>
    <dxf>
      <fill>
        <patternFill patternType="solid">
          <fgColor rgb="FFD0E0E3"/>
          <bgColor rgb="FFD0E0E3"/>
        </patternFill>
      </fill>
    </dxf>
    <dxf>
      <fill>
        <patternFill patternType="solid">
          <fgColor rgb="FFC9DAF8"/>
          <bgColor rgb="FFC9DAF8"/>
        </patternFill>
      </fill>
    </dxf>
    <dxf>
      <fill>
        <patternFill patternType="solid">
          <fgColor rgb="FFCFE2F3"/>
          <bgColor rgb="FFCFE2F3"/>
        </patternFill>
      </fill>
    </dxf>
    <dxf>
      <fill>
        <patternFill patternType="solid">
          <fgColor rgb="FFFFE599"/>
          <bgColor rgb="FFFFE599"/>
        </patternFill>
      </fill>
    </dxf>
    <dxf>
      <fill>
        <patternFill patternType="solid">
          <fgColor rgb="FFD9EAD3"/>
          <bgColor rgb="FFD9EAD3"/>
        </patternFill>
      </fill>
    </dxf>
    <dxf>
      <fill>
        <patternFill patternType="solid">
          <fgColor rgb="FFD9D9D9"/>
          <bgColor rgb="FFD9D9D9"/>
        </patternFill>
      </fill>
    </dxf>
    <dxf>
      <fill>
        <patternFill patternType="solid">
          <fgColor rgb="FFF3F3F3"/>
          <bgColor rgb="FFF3F3F3"/>
        </patternFill>
      </fill>
    </dxf>
    <dxf>
      <fill>
        <patternFill patternType="solid">
          <fgColor rgb="FFF4CCCC"/>
          <bgColor rgb="FFF4CCCC"/>
        </patternFill>
      </fill>
    </dxf>
    <dxf>
      <fill>
        <patternFill patternType="solid">
          <fgColor rgb="FFE6B8AF"/>
          <bgColor rgb="FFE6B8AF"/>
        </patternFill>
      </fill>
    </dxf>
    <dxf>
      <fill>
        <patternFill patternType="solid">
          <fgColor rgb="FFD0E0E3"/>
          <bgColor rgb="FFD0E0E3"/>
        </patternFill>
      </fill>
    </dxf>
    <dxf>
      <fill>
        <patternFill patternType="solid">
          <fgColor rgb="FFC9DAF8"/>
          <bgColor rgb="FFC9DAF8"/>
        </patternFill>
      </fill>
    </dxf>
    <dxf>
      <fill>
        <patternFill patternType="solid">
          <fgColor rgb="FFCFE2F3"/>
          <bgColor rgb="FFCFE2F3"/>
        </patternFill>
      </fill>
    </dxf>
    <dxf>
      <fill>
        <patternFill patternType="solid">
          <fgColor rgb="FFFFE599"/>
          <bgColor rgb="FFFFE599"/>
        </patternFill>
      </fill>
    </dxf>
    <dxf>
      <fill>
        <patternFill patternType="solid">
          <fgColor rgb="FFD9EAD3"/>
          <bgColor rgb="FFD9EAD3"/>
        </patternFill>
      </fill>
    </dxf>
    <dxf>
      <fill>
        <patternFill patternType="solid">
          <fgColor rgb="FFD9D9D9"/>
          <bgColor rgb="FFD9D9D9"/>
        </patternFill>
      </fill>
    </dxf>
    <dxf>
      <fill>
        <patternFill patternType="solid">
          <fgColor rgb="FFF3F3F3"/>
          <bgColor rgb="FFF3F3F3"/>
        </patternFill>
      </fill>
    </dxf>
    <dxf>
      <fill>
        <patternFill patternType="solid">
          <fgColor rgb="FFF4CCCC"/>
          <bgColor rgb="FFF4CCCC"/>
        </patternFill>
      </fill>
    </dxf>
    <dxf>
      <fill>
        <patternFill patternType="solid">
          <fgColor rgb="FFE6B8AF"/>
          <bgColor rgb="FFE6B8AF"/>
        </patternFill>
      </fill>
    </dxf>
    <dxf>
      <fill>
        <patternFill patternType="solid">
          <fgColor rgb="FFD0E0E3"/>
          <bgColor rgb="FFD0E0E3"/>
        </patternFill>
      </fill>
    </dxf>
    <dxf>
      <fill>
        <patternFill patternType="solid">
          <fgColor rgb="FFC9DAF8"/>
          <bgColor rgb="FFC9DAF8"/>
        </patternFill>
      </fill>
    </dxf>
    <dxf>
      <fill>
        <patternFill patternType="solid">
          <fgColor rgb="FFCFE2F3"/>
          <bgColor rgb="FFCFE2F3"/>
        </patternFill>
      </fill>
    </dxf>
    <dxf>
      <fill>
        <patternFill patternType="solid">
          <fgColor rgb="FFFFE599"/>
          <bgColor rgb="FFFFE599"/>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F48"/>
  <sheetViews>
    <sheetView tabSelected="1" workbookViewId="0">
      <selection activeCell="A2" sqref="A2:XFD2"/>
    </sheetView>
  </sheetViews>
  <sheetFormatPr defaultColWidth="14.453125" defaultRowHeight="15.75" customHeight="1" x14ac:dyDescent="0.25"/>
  <cols>
    <col min="3" max="3" width="18.453125" customWidth="1"/>
    <col min="4" max="4" width="23.26953125" customWidth="1"/>
  </cols>
  <sheetData>
    <row r="1" spans="1:6" x14ac:dyDescent="0.3">
      <c r="A1" s="1" t="s">
        <v>0</v>
      </c>
    </row>
    <row r="2" spans="1:6" ht="12.5" x14ac:dyDescent="0.25">
      <c r="A2" s="132" t="s">
        <v>911</v>
      </c>
    </row>
    <row r="3" spans="1:6" ht="15.5" customHeight="1" x14ac:dyDescent="0.25">
      <c r="A3" s="12" t="s">
        <v>910</v>
      </c>
    </row>
    <row r="5" spans="1:6" x14ac:dyDescent="0.3">
      <c r="A5" s="1" t="s">
        <v>1</v>
      </c>
    </row>
    <row r="6" spans="1:6" ht="15.75" customHeight="1" x14ac:dyDescent="0.25">
      <c r="A6" s="132" t="s">
        <v>913</v>
      </c>
    </row>
    <row r="7" spans="1:6" ht="15.75" customHeight="1" x14ac:dyDescent="0.25">
      <c r="A7" s="132" t="s">
        <v>912</v>
      </c>
    </row>
    <row r="8" spans="1:6" ht="15.75" customHeight="1" x14ac:dyDescent="0.25">
      <c r="A8" t="s">
        <v>914</v>
      </c>
    </row>
    <row r="10" spans="1:6" x14ac:dyDescent="0.3">
      <c r="A10" s="1" t="s">
        <v>2</v>
      </c>
    </row>
    <row r="11" spans="1:6" ht="12.5" x14ac:dyDescent="0.25">
      <c r="A11" s="132" t="s">
        <v>915</v>
      </c>
    </row>
    <row r="12" spans="1:6" ht="15.75" customHeight="1" x14ac:dyDescent="0.25">
      <c r="A12" s="12" t="s">
        <v>916</v>
      </c>
    </row>
    <row r="14" spans="1:6" ht="15.75" customHeight="1" x14ac:dyDescent="0.25">
      <c r="A14" s="3" t="s">
        <v>3</v>
      </c>
      <c r="B14" s="3"/>
      <c r="C14" s="3"/>
      <c r="D14" s="3"/>
      <c r="F14" s="4" t="s">
        <v>4</v>
      </c>
    </row>
    <row r="15" spans="1:6" ht="15.75" customHeight="1" x14ac:dyDescent="0.25">
      <c r="A15" s="3" t="s">
        <v>5</v>
      </c>
      <c r="B15" s="3" t="s">
        <v>6</v>
      </c>
      <c r="C15" s="5" t="s">
        <v>7</v>
      </c>
      <c r="D15" s="5" t="s">
        <v>8</v>
      </c>
      <c r="F15" s="2" t="s">
        <v>9</v>
      </c>
    </row>
    <row r="16" spans="1:6" x14ac:dyDescent="0.3">
      <c r="A16" s="6" t="s">
        <v>10</v>
      </c>
      <c r="B16" s="5">
        <f>SUMIF(Summary!A$3:A$156,A16,Summary!E$3:E$156)</f>
        <v>163</v>
      </c>
      <c r="C16" s="7">
        <f t="shared" ref="C16:C20" si="0">B16/SUM(B$16:B$20)</f>
        <v>0.25468750000000001</v>
      </c>
      <c r="D16" s="5" t="s">
        <v>11</v>
      </c>
      <c r="F16" s="2" t="s">
        <v>12</v>
      </c>
    </row>
    <row r="17" spans="1:6" x14ac:dyDescent="0.3">
      <c r="A17" s="8" t="s">
        <v>13</v>
      </c>
      <c r="B17" s="5">
        <f>SUMIF(Summary!A$3:A$156,A17,Summary!E$3:E$156)</f>
        <v>85</v>
      </c>
      <c r="C17" s="7">
        <f t="shared" si="0"/>
        <v>0.1328125</v>
      </c>
      <c r="D17" s="5" t="s">
        <v>11</v>
      </c>
      <c r="F17" s="2" t="s">
        <v>14</v>
      </c>
    </row>
    <row r="18" spans="1:6" x14ac:dyDescent="0.3">
      <c r="A18" s="9" t="s">
        <v>15</v>
      </c>
      <c r="B18" s="5">
        <f>SUMIF(Summary!A$3:A$156,A18,Summary!E$3:E$156)</f>
        <v>200</v>
      </c>
      <c r="C18" s="7">
        <f t="shared" si="0"/>
        <v>0.3125</v>
      </c>
      <c r="D18" s="5" t="s">
        <v>16</v>
      </c>
    </row>
    <row r="19" spans="1:6" x14ac:dyDescent="0.3">
      <c r="A19" s="10" t="s">
        <v>17</v>
      </c>
      <c r="B19" s="5">
        <f>SUMIF(Summary!A$3:A$156,A19,Summary!E$3:E$156)</f>
        <v>117</v>
      </c>
      <c r="C19" s="7">
        <f t="shared" si="0"/>
        <v>0.18281249999999999</v>
      </c>
      <c r="D19" s="5" t="s">
        <v>18</v>
      </c>
    </row>
    <row r="20" spans="1:6" x14ac:dyDescent="0.3">
      <c r="A20" s="11" t="s">
        <v>19</v>
      </c>
      <c r="B20" s="5">
        <f>SUMIF(Summary!A$3:A$156,A20,Summary!E$3:E$156)</f>
        <v>75</v>
      </c>
      <c r="C20" s="7">
        <f t="shared" si="0"/>
        <v>0.1171875</v>
      </c>
      <c r="D20" s="5" t="s">
        <v>20</v>
      </c>
    </row>
    <row r="21" spans="1:6" ht="15.75" customHeight="1" x14ac:dyDescent="0.25">
      <c r="A21" s="12"/>
      <c r="B21" s="12"/>
      <c r="C21" s="12"/>
      <c r="D21" s="12"/>
    </row>
    <row r="22" spans="1:6" ht="15.75" customHeight="1" x14ac:dyDescent="0.25">
      <c r="A22" s="3" t="s">
        <v>21</v>
      </c>
      <c r="B22" s="3"/>
      <c r="C22" s="3"/>
      <c r="D22" s="3"/>
    </row>
    <row r="23" spans="1:6" ht="15.75" customHeight="1" x14ac:dyDescent="0.25">
      <c r="A23" s="3" t="s">
        <v>5</v>
      </c>
      <c r="B23" s="3" t="s">
        <v>6</v>
      </c>
      <c r="C23" s="5" t="s">
        <v>7</v>
      </c>
      <c r="D23" s="5" t="s">
        <v>8</v>
      </c>
    </row>
    <row r="24" spans="1:6" x14ac:dyDescent="0.3">
      <c r="A24" s="6" t="s">
        <v>10</v>
      </c>
      <c r="B24" s="5">
        <f>SUMIF(Summary!A$3:A$156,A24,Summary!H$3:H$156)</f>
        <v>127</v>
      </c>
      <c r="C24" s="7">
        <f t="shared" ref="C24:C28" si="1">B24/SUM(B$24:B$28)</f>
        <v>0.19843749999999999</v>
      </c>
      <c r="D24" s="5" t="s">
        <v>11</v>
      </c>
    </row>
    <row r="25" spans="1:6" x14ac:dyDescent="0.3">
      <c r="A25" s="8" t="s">
        <v>13</v>
      </c>
      <c r="B25" s="5">
        <f>SUMIF(Summary!A$3:A$156,A25,Summary!H$3:H$156)</f>
        <v>82</v>
      </c>
      <c r="C25" s="7">
        <f t="shared" si="1"/>
        <v>0.12812499999999999</v>
      </c>
      <c r="D25" s="5" t="s">
        <v>11</v>
      </c>
    </row>
    <row r="26" spans="1:6" x14ac:dyDescent="0.3">
      <c r="A26" s="9" t="s">
        <v>15</v>
      </c>
      <c r="B26" s="5">
        <f>SUMIF(Summary!A$3:A$156,A26,Summary!H$3:H$156)</f>
        <v>188</v>
      </c>
      <c r="C26" s="7">
        <f t="shared" si="1"/>
        <v>0.29375000000000001</v>
      </c>
      <c r="D26" s="5" t="s">
        <v>16</v>
      </c>
    </row>
    <row r="27" spans="1:6" x14ac:dyDescent="0.3">
      <c r="A27" s="10" t="s">
        <v>17</v>
      </c>
      <c r="B27" s="5">
        <f>SUMIF(Summary!A$3:A$156,A27,Summary!H$3:H$156)</f>
        <v>143</v>
      </c>
      <c r="C27" s="7">
        <f t="shared" si="1"/>
        <v>0.22343750000000001</v>
      </c>
      <c r="D27" s="5" t="s">
        <v>18</v>
      </c>
    </row>
    <row r="28" spans="1:6" x14ac:dyDescent="0.3">
      <c r="A28" s="11" t="s">
        <v>19</v>
      </c>
      <c r="B28" s="5">
        <f>SUMIF(Summary!A$3:A$156,A28,Summary!H$3:H$156)</f>
        <v>100</v>
      </c>
      <c r="C28" s="7">
        <f t="shared" si="1"/>
        <v>0.15625</v>
      </c>
      <c r="D28" s="5" t="s">
        <v>20</v>
      </c>
    </row>
    <row r="30" spans="1:6" ht="12.5" x14ac:dyDescent="0.25">
      <c r="A30" s="3" t="s">
        <v>22</v>
      </c>
      <c r="B30" s="3"/>
      <c r="C30" s="3"/>
      <c r="D30" s="3"/>
    </row>
    <row r="31" spans="1:6" ht="12.5" x14ac:dyDescent="0.25">
      <c r="A31" s="3" t="s">
        <v>5</v>
      </c>
      <c r="B31" s="3" t="s">
        <v>6</v>
      </c>
      <c r="C31" s="5" t="s">
        <v>7</v>
      </c>
      <c r="D31" s="5" t="s">
        <v>8</v>
      </c>
    </row>
    <row r="32" spans="1:6" ht="13" x14ac:dyDescent="0.3">
      <c r="A32" s="6" t="s">
        <v>10</v>
      </c>
      <c r="B32" s="5">
        <f>SUMIF(Summary!A$3:A$156,A32,Summary!K$3:K$156)</f>
        <v>120</v>
      </c>
      <c r="C32" s="7">
        <f t="shared" ref="C32:C36" si="2">B32/SUM(B$32:B$36)</f>
        <v>0.1875</v>
      </c>
      <c r="D32" s="5" t="s">
        <v>11</v>
      </c>
    </row>
    <row r="33" spans="1:4" ht="13" x14ac:dyDescent="0.3">
      <c r="A33" s="8" t="s">
        <v>13</v>
      </c>
      <c r="B33" s="5">
        <f>SUMIF(Summary!A$3:A$156,A33,Summary!K$3:K$156)</f>
        <v>105</v>
      </c>
      <c r="C33" s="7">
        <f t="shared" si="2"/>
        <v>0.1640625</v>
      </c>
      <c r="D33" s="5" t="s">
        <v>11</v>
      </c>
    </row>
    <row r="34" spans="1:4" ht="13" x14ac:dyDescent="0.3">
      <c r="A34" s="9" t="s">
        <v>15</v>
      </c>
      <c r="B34" s="5">
        <f>SUMIF(Summary!A$3:A$156,A34,Summary!K$3:K$156)</f>
        <v>180</v>
      </c>
      <c r="C34" s="7">
        <f t="shared" si="2"/>
        <v>0.28125</v>
      </c>
      <c r="D34" s="5" t="s">
        <v>16</v>
      </c>
    </row>
    <row r="35" spans="1:4" ht="13" x14ac:dyDescent="0.3">
      <c r="A35" s="10" t="s">
        <v>17</v>
      </c>
      <c r="B35" s="5">
        <f>SUMIF(Summary!A$3:A$156,A35,Summary!K$3:K$156)</f>
        <v>136</v>
      </c>
      <c r="C35" s="7">
        <f t="shared" si="2"/>
        <v>0.21249999999999999</v>
      </c>
      <c r="D35" s="5" t="s">
        <v>18</v>
      </c>
    </row>
    <row r="36" spans="1:4" ht="13" x14ac:dyDescent="0.3">
      <c r="A36" s="11" t="s">
        <v>19</v>
      </c>
      <c r="B36" s="5">
        <f>SUMIF(Summary!A$3:A$156,A36,Summary!K$3:K$156)</f>
        <v>99</v>
      </c>
      <c r="C36" s="7">
        <f t="shared" si="2"/>
        <v>0.15468750000000001</v>
      </c>
      <c r="D36" s="5" t="s">
        <v>20</v>
      </c>
    </row>
    <row r="39" spans="1:4" ht="12.5" x14ac:dyDescent="0.25">
      <c r="A39" s="13" t="s">
        <v>23</v>
      </c>
      <c r="B39" s="3"/>
      <c r="C39" s="3"/>
      <c r="D39" s="3"/>
    </row>
    <row r="40" spans="1:4" ht="12.5" x14ac:dyDescent="0.25">
      <c r="A40" s="3" t="s">
        <v>5</v>
      </c>
      <c r="B40" s="3" t="s">
        <v>6</v>
      </c>
      <c r="C40" s="5" t="s">
        <v>7</v>
      </c>
      <c r="D40" s="5" t="s">
        <v>8</v>
      </c>
    </row>
    <row r="41" spans="1:4" ht="13" x14ac:dyDescent="0.3">
      <c r="A41" s="6" t="s">
        <v>10</v>
      </c>
      <c r="B41" s="5">
        <f t="shared" ref="B41:B45" si="3">B16+B24+B32</f>
        <v>410</v>
      </c>
      <c r="C41" s="7">
        <f t="shared" ref="C41:C45" si="4">B41/(640*3)</f>
        <v>0.21354166666666666</v>
      </c>
      <c r="D41" s="5" t="s">
        <v>11</v>
      </c>
    </row>
    <row r="42" spans="1:4" ht="13" x14ac:dyDescent="0.3">
      <c r="A42" s="8" t="s">
        <v>13</v>
      </c>
      <c r="B42" s="5">
        <f t="shared" si="3"/>
        <v>272</v>
      </c>
      <c r="C42" s="7">
        <f t="shared" si="4"/>
        <v>0.14166666666666666</v>
      </c>
      <c r="D42" s="5" t="s">
        <v>11</v>
      </c>
    </row>
    <row r="43" spans="1:4" ht="13" x14ac:dyDescent="0.3">
      <c r="A43" s="9" t="s">
        <v>15</v>
      </c>
      <c r="B43" s="5">
        <f t="shared" si="3"/>
        <v>568</v>
      </c>
      <c r="C43" s="7">
        <f t="shared" si="4"/>
        <v>0.29583333333333334</v>
      </c>
      <c r="D43" s="5" t="s">
        <v>16</v>
      </c>
    </row>
    <row r="44" spans="1:4" ht="13" x14ac:dyDescent="0.3">
      <c r="A44" s="10" t="s">
        <v>17</v>
      </c>
      <c r="B44" s="5">
        <f t="shared" si="3"/>
        <v>396</v>
      </c>
      <c r="C44" s="7">
        <f t="shared" si="4"/>
        <v>0.20624999999999999</v>
      </c>
      <c r="D44" s="5" t="s">
        <v>18</v>
      </c>
    </row>
    <row r="45" spans="1:4" ht="13" x14ac:dyDescent="0.3">
      <c r="A45" s="11" t="s">
        <v>19</v>
      </c>
      <c r="B45" s="5">
        <f t="shared" si="3"/>
        <v>274</v>
      </c>
      <c r="C45" s="7">
        <f t="shared" si="4"/>
        <v>0.14270833333333333</v>
      </c>
      <c r="D45" s="5" t="s">
        <v>20</v>
      </c>
    </row>
    <row r="47" spans="1:4" ht="12.5" x14ac:dyDescent="0.25">
      <c r="A47" s="2" t="s">
        <v>24</v>
      </c>
    </row>
    <row r="48" spans="1:4" ht="12.5" x14ac:dyDescent="0.25">
      <c r="A48" s="2" t="s">
        <v>25</v>
      </c>
    </row>
  </sheetData>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IK1087"/>
  <sheetViews>
    <sheetView zoomScale="75" zoomScaleNormal="75" workbookViewId="0">
      <pane xSplit="3" ySplit="4" topLeftCell="D7" activePane="bottomRight" state="frozen"/>
      <selection pane="topRight" activeCell="D1" sqref="D1"/>
      <selection pane="bottomLeft" activeCell="A5" sqref="A5"/>
      <selection pane="bottomRight" activeCell="A349" sqref="A349"/>
    </sheetView>
  </sheetViews>
  <sheetFormatPr defaultColWidth="14.453125" defaultRowHeight="15.75" customHeight="1" x14ac:dyDescent="0.25"/>
  <cols>
    <col min="1" max="1" width="33.54296875" customWidth="1"/>
    <col min="2" max="2" width="31.453125" customWidth="1"/>
    <col min="3" max="3" width="43.54296875" customWidth="1"/>
    <col min="4" max="242" width="4" customWidth="1"/>
    <col min="243" max="244" width="10.08984375" customWidth="1"/>
    <col min="245" max="245" width="4.54296875" customWidth="1"/>
  </cols>
  <sheetData>
    <row r="1" spans="1:245" x14ac:dyDescent="0.3">
      <c r="A1" s="14"/>
      <c r="B1" s="14"/>
      <c r="C1" s="14"/>
      <c r="D1" s="121" t="s">
        <v>26</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3"/>
      <c r="AG1" s="124" t="s">
        <v>27</v>
      </c>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3"/>
      <c r="BK1" s="124" t="s">
        <v>28</v>
      </c>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3"/>
      <c r="CO1" s="124" t="s">
        <v>29</v>
      </c>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3"/>
      <c r="DU1" s="121" t="s">
        <v>30</v>
      </c>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3"/>
      <c r="FA1" s="124" t="s">
        <v>31</v>
      </c>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3"/>
      <c r="GB1" s="121" t="s">
        <v>32</v>
      </c>
      <c r="GC1" s="122"/>
      <c r="GD1" s="122"/>
      <c r="GE1" s="122"/>
      <c r="GF1" s="122"/>
      <c r="GG1" s="122"/>
      <c r="GH1" s="122"/>
      <c r="GI1" s="122"/>
      <c r="GJ1" s="122"/>
      <c r="GK1" s="122"/>
      <c r="GL1" s="122"/>
      <c r="GM1" s="122"/>
      <c r="GN1" s="122"/>
      <c r="GO1" s="122"/>
      <c r="GP1" s="122"/>
      <c r="GQ1" s="122"/>
      <c r="GR1" s="122"/>
      <c r="GS1" s="122"/>
      <c r="GT1" s="122"/>
      <c r="GU1" s="122"/>
      <c r="GV1" s="122"/>
      <c r="GW1" s="122"/>
      <c r="GX1" s="122"/>
      <c r="GY1" s="122"/>
      <c r="GZ1" s="122"/>
      <c r="HA1" s="122"/>
      <c r="HB1" s="123"/>
      <c r="HC1" s="124" t="s">
        <v>33</v>
      </c>
      <c r="HD1" s="122"/>
      <c r="HE1" s="122"/>
      <c r="HF1" s="122"/>
      <c r="HG1" s="122"/>
      <c r="HH1" s="122"/>
      <c r="HI1" s="122"/>
      <c r="HJ1" s="122"/>
      <c r="HK1" s="122"/>
      <c r="HL1" s="122"/>
      <c r="HM1" s="122"/>
      <c r="HN1" s="122"/>
      <c r="HO1" s="122"/>
      <c r="HP1" s="122"/>
      <c r="HQ1" s="122"/>
      <c r="HR1" s="122"/>
      <c r="HS1" s="122"/>
      <c r="HT1" s="122"/>
      <c r="HU1" s="122"/>
      <c r="HV1" s="122"/>
      <c r="HW1" s="122"/>
      <c r="HX1" s="122"/>
      <c r="HY1" s="122"/>
      <c r="HZ1" s="122"/>
      <c r="IA1" s="122"/>
      <c r="IB1" s="122"/>
      <c r="IC1" s="122"/>
      <c r="ID1" s="122"/>
      <c r="IE1" s="122"/>
      <c r="IF1" s="122"/>
      <c r="IG1" s="123"/>
      <c r="IH1" s="15"/>
      <c r="II1" s="16"/>
      <c r="IJ1" s="15"/>
      <c r="IK1" s="15"/>
    </row>
    <row r="2" spans="1:245" x14ac:dyDescent="0.3">
      <c r="A2" s="14"/>
      <c r="B2" s="14" t="s">
        <v>34</v>
      </c>
      <c r="C2" s="14" t="s">
        <v>35</v>
      </c>
      <c r="D2" s="17" t="s">
        <v>36</v>
      </c>
      <c r="E2" s="18" t="s">
        <v>37</v>
      </c>
      <c r="F2" s="18">
        <v>2</v>
      </c>
      <c r="G2" s="18">
        <v>3</v>
      </c>
      <c r="H2" s="18">
        <v>4</v>
      </c>
      <c r="I2" s="18">
        <v>5</v>
      </c>
      <c r="J2" s="18">
        <v>6</v>
      </c>
      <c r="K2" s="18">
        <v>7</v>
      </c>
      <c r="L2" s="18">
        <v>8</v>
      </c>
      <c r="M2" s="18" t="s">
        <v>38</v>
      </c>
      <c r="N2" s="18" t="s">
        <v>39</v>
      </c>
      <c r="O2" s="18" t="s">
        <v>40</v>
      </c>
      <c r="P2" s="18" t="s">
        <v>41</v>
      </c>
      <c r="Q2" s="18" t="s">
        <v>42</v>
      </c>
      <c r="R2" s="18" t="s">
        <v>43</v>
      </c>
      <c r="S2" s="18">
        <v>11</v>
      </c>
      <c r="T2" s="18" t="s">
        <v>44</v>
      </c>
      <c r="U2" s="18" t="s">
        <v>45</v>
      </c>
      <c r="V2" s="18">
        <v>13</v>
      </c>
      <c r="W2" s="18">
        <v>14</v>
      </c>
      <c r="X2" s="18">
        <v>15</v>
      </c>
      <c r="Y2" s="18">
        <v>16</v>
      </c>
      <c r="Z2" s="18">
        <v>17</v>
      </c>
      <c r="AA2" s="18">
        <v>18</v>
      </c>
      <c r="AB2" s="18">
        <v>19</v>
      </c>
      <c r="AC2" s="18">
        <v>20</v>
      </c>
      <c r="AD2" s="18" t="s">
        <v>46</v>
      </c>
      <c r="AE2" s="18" t="s">
        <v>47</v>
      </c>
      <c r="AF2" s="19">
        <v>22</v>
      </c>
      <c r="AG2" s="20">
        <v>1</v>
      </c>
      <c r="AH2" s="20">
        <v>2</v>
      </c>
      <c r="AI2" s="20">
        <v>3</v>
      </c>
      <c r="AJ2" s="20">
        <v>4</v>
      </c>
      <c r="AK2" s="20">
        <v>5</v>
      </c>
      <c r="AL2" s="20">
        <v>6</v>
      </c>
      <c r="AM2" s="20">
        <v>7</v>
      </c>
      <c r="AN2" s="20">
        <v>8</v>
      </c>
      <c r="AO2" s="20">
        <v>9</v>
      </c>
      <c r="AP2" s="20">
        <v>10</v>
      </c>
      <c r="AQ2" s="20" t="s">
        <v>48</v>
      </c>
      <c r="AR2" s="20" t="s">
        <v>49</v>
      </c>
      <c r="AS2" s="20" t="s">
        <v>50</v>
      </c>
      <c r="AT2" s="20" t="s">
        <v>44</v>
      </c>
      <c r="AU2" s="20" t="s">
        <v>45</v>
      </c>
      <c r="AV2" s="20" t="s">
        <v>51</v>
      </c>
      <c r="AW2" s="20">
        <v>13</v>
      </c>
      <c r="AX2" s="20">
        <v>14</v>
      </c>
      <c r="AY2" s="20">
        <v>15</v>
      </c>
      <c r="AZ2" s="20" t="s">
        <v>52</v>
      </c>
      <c r="BA2" s="20" t="s">
        <v>53</v>
      </c>
      <c r="BB2" s="20">
        <v>17</v>
      </c>
      <c r="BC2" s="20">
        <v>18</v>
      </c>
      <c r="BD2" s="20" t="s">
        <v>54</v>
      </c>
      <c r="BE2" s="20" t="s">
        <v>55</v>
      </c>
      <c r="BF2" s="20" t="s">
        <v>56</v>
      </c>
      <c r="BG2" s="20">
        <v>20</v>
      </c>
      <c r="BH2" s="20">
        <v>21</v>
      </c>
      <c r="BI2" s="20">
        <v>22</v>
      </c>
      <c r="BJ2" s="20">
        <v>23</v>
      </c>
      <c r="BK2" s="21">
        <v>1</v>
      </c>
      <c r="BL2" s="20">
        <v>2</v>
      </c>
      <c r="BM2" s="20">
        <v>3</v>
      </c>
      <c r="BN2" s="20">
        <v>4</v>
      </c>
      <c r="BO2" s="20">
        <v>5</v>
      </c>
      <c r="BP2" s="20">
        <v>6</v>
      </c>
      <c r="BQ2" s="20" t="s">
        <v>57</v>
      </c>
      <c r="BR2" s="20" t="s">
        <v>58</v>
      </c>
      <c r="BS2" s="20">
        <v>8</v>
      </c>
      <c r="BT2" s="20" t="s">
        <v>38</v>
      </c>
      <c r="BU2" s="20" t="s">
        <v>39</v>
      </c>
      <c r="BV2" s="20" t="s">
        <v>42</v>
      </c>
      <c r="BW2" s="20" t="s">
        <v>43</v>
      </c>
      <c r="BX2" s="20" t="s">
        <v>59</v>
      </c>
      <c r="BY2" s="20">
        <v>11</v>
      </c>
      <c r="BZ2" s="20">
        <v>12</v>
      </c>
      <c r="CA2" s="20" t="s">
        <v>60</v>
      </c>
      <c r="CB2" s="20" t="s">
        <v>61</v>
      </c>
      <c r="CC2" s="20">
        <v>14</v>
      </c>
      <c r="CD2" s="20">
        <v>15</v>
      </c>
      <c r="CE2" s="20" t="s">
        <v>52</v>
      </c>
      <c r="CF2" s="20" t="s">
        <v>53</v>
      </c>
      <c r="CG2" s="20">
        <v>17</v>
      </c>
      <c r="CH2" s="20" t="s">
        <v>62</v>
      </c>
      <c r="CI2" s="20" t="s">
        <v>63</v>
      </c>
      <c r="CJ2" s="20">
        <v>19</v>
      </c>
      <c r="CK2" s="20" t="s">
        <v>64</v>
      </c>
      <c r="CL2" s="20" t="s">
        <v>65</v>
      </c>
      <c r="CM2" s="20">
        <v>21</v>
      </c>
      <c r="CN2" s="22">
        <v>22</v>
      </c>
      <c r="CO2" s="23" t="s">
        <v>36</v>
      </c>
      <c r="CP2" s="23" t="s">
        <v>37</v>
      </c>
      <c r="CQ2" s="23" t="s">
        <v>66</v>
      </c>
      <c r="CR2" s="23" t="s">
        <v>67</v>
      </c>
      <c r="CS2" s="23">
        <v>3</v>
      </c>
      <c r="CT2" s="23">
        <v>4</v>
      </c>
      <c r="CU2" s="23">
        <v>5</v>
      </c>
      <c r="CV2" s="23">
        <v>6</v>
      </c>
      <c r="CW2" s="23">
        <v>7</v>
      </c>
      <c r="CX2" s="23" t="s">
        <v>68</v>
      </c>
      <c r="CY2" s="23" t="s">
        <v>69</v>
      </c>
      <c r="CZ2" s="23" t="s">
        <v>70</v>
      </c>
      <c r="DA2" s="23">
        <v>9</v>
      </c>
      <c r="DB2" s="23">
        <v>10</v>
      </c>
      <c r="DC2" s="23" t="s">
        <v>48</v>
      </c>
      <c r="DD2" s="23" t="s">
        <v>49</v>
      </c>
      <c r="DE2" s="23" t="s">
        <v>50</v>
      </c>
      <c r="DF2" s="23">
        <v>12</v>
      </c>
      <c r="DG2" s="23">
        <v>13</v>
      </c>
      <c r="DH2" s="23">
        <v>14</v>
      </c>
      <c r="DI2" s="23">
        <v>15</v>
      </c>
      <c r="DJ2" s="23" t="s">
        <v>52</v>
      </c>
      <c r="DK2" s="23" t="s">
        <v>53</v>
      </c>
      <c r="DL2" s="23">
        <v>17</v>
      </c>
      <c r="DM2" s="23" t="s">
        <v>62</v>
      </c>
      <c r="DN2" s="23" t="s">
        <v>63</v>
      </c>
      <c r="DO2" s="23" t="s">
        <v>71</v>
      </c>
      <c r="DP2" s="23" t="s">
        <v>72</v>
      </c>
      <c r="DQ2" s="23">
        <v>20</v>
      </c>
      <c r="DR2" s="23" t="s">
        <v>46</v>
      </c>
      <c r="DS2" s="23" t="s">
        <v>47</v>
      </c>
      <c r="DT2" s="23">
        <v>22</v>
      </c>
      <c r="DU2" s="24">
        <v>1</v>
      </c>
      <c r="DV2" s="23" t="s">
        <v>66</v>
      </c>
      <c r="DW2" s="23" t="s">
        <v>67</v>
      </c>
      <c r="DX2" s="23">
        <v>3</v>
      </c>
      <c r="DY2" s="23" t="s">
        <v>73</v>
      </c>
      <c r="DZ2" s="23" t="s">
        <v>74</v>
      </c>
      <c r="EA2" s="23" t="s">
        <v>75</v>
      </c>
      <c r="EB2" s="23" t="s">
        <v>76</v>
      </c>
      <c r="EC2" s="23">
        <v>6</v>
      </c>
      <c r="ED2" s="23">
        <v>7</v>
      </c>
      <c r="EE2" s="23" t="s">
        <v>68</v>
      </c>
      <c r="EF2" s="23" t="s">
        <v>69</v>
      </c>
      <c r="EG2" s="23" t="s">
        <v>38</v>
      </c>
      <c r="EH2" s="23" t="s">
        <v>39</v>
      </c>
      <c r="EI2" s="23" t="s">
        <v>40</v>
      </c>
      <c r="EJ2" s="23" t="s">
        <v>42</v>
      </c>
      <c r="EK2" s="23" t="s">
        <v>43</v>
      </c>
      <c r="EL2" s="23">
        <v>11</v>
      </c>
      <c r="EM2" s="23">
        <v>12</v>
      </c>
      <c r="EN2" s="23">
        <v>13</v>
      </c>
      <c r="EO2" s="23" t="s">
        <v>77</v>
      </c>
      <c r="EP2" s="23" t="s">
        <v>78</v>
      </c>
      <c r="EQ2" s="23">
        <v>15</v>
      </c>
      <c r="ER2" s="23">
        <v>16</v>
      </c>
      <c r="ES2" s="23">
        <v>17</v>
      </c>
      <c r="ET2" s="23" t="s">
        <v>62</v>
      </c>
      <c r="EU2" s="23" t="s">
        <v>63</v>
      </c>
      <c r="EV2" s="23" t="s">
        <v>54</v>
      </c>
      <c r="EW2" s="23" t="s">
        <v>55</v>
      </c>
      <c r="EX2" s="23">
        <v>20</v>
      </c>
      <c r="EY2" s="23">
        <v>21</v>
      </c>
      <c r="EZ2" s="25">
        <v>22</v>
      </c>
      <c r="FA2" s="23" t="s">
        <v>36</v>
      </c>
      <c r="FB2" s="23" t="s">
        <v>37</v>
      </c>
      <c r="FC2" s="23">
        <v>2</v>
      </c>
      <c r="FD2" s="23">
        <v>3</v>
      </c>
      <c r="FE2" s="23" t="s">
        <v>73</v>
      </c>
      <c r="FF2" s="23" t="s">
        <v>74</v>
      </c>
      <c r="FG2" s="23" t="s">
        <v>75</v>
      </c>
      <c r="FH2" s="23" t="s">
        <v>76</v>
      </c>
      <c r="FI2" s="23">
        <v>6</v>
      </c>
      <c r="FJ2" s="23">
        <v>7</v>
      </c>
      <c r="FK2" s="23">
        <v>8</v>
      </c>
      <c r="FL2" s="23" t="s">
        <v>38</v>
      </c>
      <c r="FM2" s="23" t="s">
        <v>39</v>
      </c>
      <c r="FN2" s="23" t="s">
        <v>40</v>
      </c>
      <c r="FO2" s="23" t="s">
        <v>42</v>
      </c>
      <c r="FP2" s="23" t="s">
        <v>43</v>
      </c>
      <c r="FQ2" s="23">
        <v>11</v>
      </c>
      <c r="FR2" s="23">
        <v>12</v>
      </c>
      <c r="FS2" s="23">
        <v>13</v>
      </c>
      <c r="FT2" s="23">
        <v>14</v>
      </c>
      <c r="FU2" s="23" t="s">
        <v>79</v>
      </c>
      <c r="FV2" s="23" t="s">
        <v>80</v>
      </c>
      <c r="FW2" s="23">
        <v>16</v>
      </c>
      <c r="FX2" s="23">
        <v>17</v>
      </c>
      <c r="FY2" s="23">
        <v>18</v>
      </c>
      <c r="FZ2" s="23">
        <v>19</v>
      </c>
      <c r="GA2" s="23">
        <v>20</v>
      </c>
      <c r="GB2" s="21">
        <v>1</v>
      </c>
      <c r="GC2" s="20">
        <v>2</v>
      </c>
      <c r="GD2" s="20">
        <v>3</v>
      </c>
      <c r="GE2" s="20">
        <v>4</v>
      </c>
      <c r="GF2" s="20" t="s">
        <v>75</v>
      </c>
      <c r="GG2" s="20" t="s">
        <v>76</v>
      </c>
      <c r="GH2" s="20">
        <v>6</v>
      </c>
      <c r="GI2" s="20">
        <v>7</v>
      </c>
      <c r="GJ2" s="20">
        <v>8</v>
      </c>
      <c r="GK2" s="20">
        <v>9</v>
      </c>
      <c r="GL2" s="20" t="s">
        <v>42</v>
      </c>
      <c r="GM2" s="20" t="s">
        <v>43</v>
      </c>
      <c r="GN2" s="20">
        <v>11</v>
      </c>
      <c r="GO2" s="20" t="s">
        <v>44</v>
      </c>
      <c r="GP2" s="20" t="s">
        <v>45</v>
      </c>
      <c r="GQ2" s="20" t="s">
        <v>60</v>
      </c>
      <c r="GR2" s="20" t="s">
        <v>61</v>
      </c>
      <c r="GS2" s="20">
        <v>14</v>
      </c>
      <c r="GT2" s="20">
        <v>15</v>
      </c>
      <c r="GU2" s="20">
        <v>16</v>
      </c>
      <c r="GV2" s="20">
        <v>17</v>
      </c>
      <c r="GW2" s="20">
        <v>18</v>
      </c>
      <c r="GX2" s="20">
        <v>19</v>
      </c>
      <c r="GY2" s="20">
        <v>20</v>
      </c>
      <c r="GZ2" s="20">
        <v>21</v>
      </c>
      <c r="HA2" s="20">
        <v>22</v>
      </c>
      <c r="HB2" s="22">
        <v>23</v>
      </c>
      <c r="HC2" s="20" t="s">
        <v>36</v>
      </c>
      <c r="HD2" s="20" t="s">
        <v>37</v>
      </c>
      <c r="HE2" s="20" t="s">
        <v>81</v>
      </c>
      <c r="HF2" s="20" t="s">
        <v>82</v>
      </c>
      <c r="HG2" s="20">
        <v>2</v>
      </c>
      <c r="HH2" s="20">
        <v>3</v>
      </c>
      <c r="HI2" s="20">
        <v>4</v>
      </c>
      <c r="HJ2" s="20">
        <v>5</v>
      </c>
      <c r="HK2" s="20">
        <v>6</v>
      </c>
      <c r="HL2" s="20">
        <v>7</v>
      </c>
      <c r="HM2" s="20" t="s">
        <v>68</v>
      </c>
      <c r="HN2" s="20" t="s">
        <v>69</v>
      </c>
      <c r="HO2" s="20">
        <v>9</v>
      </c>
      <c r="HP2" s="20">
        <v>10</v>
      </c>
      <c r="HQ2" s="20" t="s">
        <v>48</v>
      </c>
      <c r="HR2" s="20" t="s">
        <v>49</v>
      </c>
      <c r="HS2" s="20" t="s">
        <v>50</v>
      </c>
      <c r="HT2" s="20" t="s">
        <v>44</v>
      </c>
      <c r="HU2" s="20" t="s">
        <v>45</v>
      </c>
      <c r="HV2" s="20" t="s">
        <v>60</v>
      </c>
      <c r="HW2" s="20" t="s">
        <v>61</v>
      </c>
      <c r="HX2" s="20">
        <v>14</v>
      </c>
      <c r="HY2" s="20" t="s">
        <v>79</v>
      </c>
      <c r="HZ2" s="20" t="s">
        <v>80</v>
      </c>
      <c r="IA2" s="20">
        <v>16</v>
      </c>
      <c r="IB2" s="20">
        <v>17</v>
      </c>
      <c r="IC2" s="20">
        <v>18</v>
      </c>
      <c r="ID2" s="20">
        <v>19</v>
      </c>
      <c r="IE2" s="20">
        <v>20</v>
      </c>
      <c r="IF2" s="20">
        <v>21</v>
      </c>
      <c r="IG2" s="22">
        <v>22</v>
      </c>
      <c r="IH2" s="20"/>
      <c r="II2" s="26" t="s">
        <v>83</v>
      </c>
      <c r="IJ2" s="26" t="s">
        <v>84</v>
      </c>
      <c r="IK2" s="20"/>
    </row>
    <row r="3" spans="1:245" x14ac:dyDescent="0.3">
      <c r="A3" s="14"/>
      <c r="B3" s="14"/>
      <c r="C3" s="14" t="s">
        <v>6</v>
      </c>
      <c r="D3" s="27">
        <v>3</v>
      </c>
      <c r="E3" s="28">
        <v>3</v>
      </c>
      <c r="F3" s="28">
        <v>3</v>
      </c>
      <c r="G3" s="28">
        <v>3</v>
      </c>
      <c r="H3" s="28">
        <v>4</v>
      </c>
      <c r="I3" s="28">
        <v>3</v>
      </c>
      <c r="J3" s="28">
        <v>3</v>
      </c>
      <c r="K3" s="28">
        <v>4</v>
      </c>
      <c r="L3" s="28">
        <v>3</v>
      </c>
      <c r="M3" s="28">
        <v>1</v>
      </c>
      <c r="N3" s="28">
        <v>1</v>
      </c>
      <c r="O3" s="28">
        <v>1</v>
      </c>
      <c r="P3" s="28">
        <v>1</v>
      </c>
      <c r="Q3" s="28">
        <v>3</v>
      </c>
      <c r="R3" s="28">
        <v>1</v>
      </c>
      <c r="S3" s="28">
        <v>4</v>
      </c>
      <c r="T3" s="28">
        <v>2</v>
      </c>
      <c r="U3" s="28">
        <v>1</v>
      </c>
      <c r="V3" s="28">
        <v>1</v>
      </c>
      <c r="W3" s="28">
        <v>3</v>
      </c>
      <c r="X3" s="28">
        <v>3</v>
      </c>
      <c r="Y3" s="28">
        <v>4</v>
      </c>
      <c r="Z3" s="28">
        <v>3</v>
      </c>
      <c r="AA3" s="28">
        <v>5</v>
      </c>
      <c r="AB3" s="28">
        <v>4</v>
      </c>
      <c r="AC3" s="28">
        <v>3</v>
      </c>
      <c r="AD3" s="28">
        <v>2</v>
      </c>
      <c r="AE3" s="28">
        <v>4</v>
      </c>
      <c r="AF3" s="29">
        <v>4</v>
      </c>
      <c r="AG3" s="30">
        <f>SUM(AG5:AG155)</f>
        <v>2</v>
      </c>
      <c r="AH3" s="30">
        <f t="shared" ref="AH3:CN3" si="0">SUM(AH5:AH157)</f>
        <v>3</v>
      </c>
      <c r="AI3" s="30">
        <f t="shared" si="0"/>
        <v>2</v>
      </c>
      <c r="AJ3" s="30">
        <f t="shared" si="0"/>
        <v>1</v>
      </c>
      <c r="AK3" s="30">
        <f t="shared" si="0"/>
        <v>3</v>
      </c>
      <c r="AL3" s="30">
        <f t="shared" si="0"/>
        <v>5</v>
      </c>
      <c r="AM3" s="30">
        <f t="shared" si="0"/>
        <v>3</v>
      </c>
      <c r="AN3" s="30">
        <f t="shared" si="0"/>
        <v>3</v>
      </c>
      <c r="AO3" s="30">
        <f t="shared" si="0"/>
        <v>2</v>
      </c>
      <c r="AP3" s="30">
        <f t="shared" si="0"/>
        <v>3</v>
      </c>
      <c r="AQ3" s="30">
        <f t="shared" si="0"/>
        <v>2</v>
      </c>
      <c r="AR3" s="30">
        <f t="shared" si="0"/>
        <v>2</v>
      </c>
      <c r="AS3" s="30">
        <f t="shared" si="0"/>
        <v>2</v>
      </c>
      <c r="AT3" s="30">
        <f t="shared" si="0"/>
        <v>1</v>
      </c>
      <c r="AU3" s="30">
        <f t="shared" si="0"/>
        <v>2</v>
      </c>
      <c r="AV3" s="30">
        <f t="shared" si="0"/>
        <v>3</v>
      </c>
      <c r="AW3" s="30">
        <f t="shared" si="0"/>
        <v>3</v>
      </c>
      <c r="AX3" s="30">
        <f t="shared" si="0"/>
        <v>3</v>
      </c>
      <c r="AY3" s="30">
        <f t="shared" si="0"/>
        <v>3</v>
      </c>
      <c r="AZ3" s="30">
        <f t="shared" si="0"/>
        <v>3</v>
      </c>
      <c r="BA3" s="30">
        <f t="shared" si="0"/>
        <v>1</v>
      </c>
      <c r="BB3" s="30">
        <f t="shared" si="0"/>
        <v>4</v>
      </c>
      <c r="BC3" s="30">
        <f t="shared" si="0"/>
        <v>3</v>
      </c>
      <c r="BD3" s="30">
        <f t="shared" si="0"/>
        <v>1</v>
      </c>
      <c r="BE3" s="30">
        <f t="shared" si="0"/>
        <v>2</v>
      </c>
      <c r="BF3" s="30">
        <f t="shared" si="0"/>
        <v>2</v>
      </c>
      <c r="BG3" s="30">
        <f t="shared" si="0"/>
        <v>4</v>
      </c>
      <c r="BH3" s="30">
        <f t="shared" si="0"/>
        <v>4</v>
      </c>
      <c r="BI3" s="30">
        <f t="shared" si="0"/>
        <v>5</v>
      </c>
      <c r="BJ3" s="30">
        <f t="shared" si="0"/>
        <v>3</v>
      </c>
      <c r="BK3" s="31">
        <f t="shared" si="0"/>
        <v>3</v>
      </c>
      <c r="BL3" s="30">
        <f t="shared" si="0"/>
        <v>4</v>
      </c>
      <c r="BM3" s="30">
        <f t="shared" si="0"/>
        <v>3</v>
      </c>
      <c r="BN3" s="30">
        <f t="shared" si="0"/>
        <v>2</v>
      </c>
      <c r="BO3" s="30">
        <f t="shared" si="0"/>
        <v>4</v>
      </c>
      <c r="BP3" s="30">
        <f t="shared" si="0"/>
        <v>3</v>
      </c>
      <c r="BQ3" s="30">
        <f t="shared" si="0"/>
        <v>1</v>
      </c>
      <c r="BR3" s="30">
        <f t="shared" si="0"/>
        <v>2</v>
      </c>
      <c r="BS3" s="30">
        <f t="shared" si="0"/>
        <v>5</v>
      </c>
      <c r="BT3" s="30">
        <f t="shared" si="0"/>
        <v>2</v>
      </c>
      <c r="BU3" s="30">
        <f t="shared" si="0"/>
        <v>2</v>
      </c>
      <c r="BV3" s="30">
        <f t="shared" si="0"/>
        <v>2</v>
      </c>
      <c r="BW3" s="30">
        <f t="shared" si="0"/>
        <v>2</v>
      </c>
      <c r="BX3" s="30">
        <f t="shared" si="0"/>
        <v>2</v>
      </c>
      <c r="BY3" s="30">
        <f t="shared" si="0"/>
        <v>2</v>
      </c>
      <c r="BZ3" s="30">
        <f t="shared" si="0"/>
        <v>1</v>
      </c>
      <c r="CA3" s="30">
        <f t="shared" si="0"/>
        <v>2</v>
      </c>
      <c r="CB3" s="30">
        <f t="shared" si="0"/>
        <v>1</v>
      </c>
      <c r="CC3" s="30">
        <f t="shared" si="0"/>
        <v>4</v>
      </c>
      <c r="CD3" s="30">
        <f t="shared" si="0"/>
        <v>3</v>
      </c>
      <c r="CE3" s="30">
        <f t="shared" si="0"/>
        <v>2</v>
      </c>
      <c r="CF3" s="30">
        <f t="shared" si="0"/>
        <v>3</v>
      </c>
      <c r="CG3" s="30">
        <f t="shared" si="0"/>
        <v>4</v>
      </c>
      <c r="CH3" s="30">
        <f t="shared" si="0"/>
        <v>2</v>
      </c>
      <c r="CI3" s="30">
        <f t="shared" si="0"/>
        <v>4</v>
      </c>
      <c r="CJ3" s="30">
        <f t="shared" si="0"/>
        <v>3</v>
      </c>
      <c r="CK3" s="30">
        <f t="shared" si="0"/>
        <v>2</v>
      </c>
      <c r="CL3" s="30">
        <f t="shared" si="0"/>
        <v>1</v>
      </c>
      <c r="CM3" s="30">
        <f t="shared" si="0"/>
        <v>5</v>
      </c>
      <c r="CN3" s="32">
        <f t="shared" si="0"/>
        <v>4</v>
      </c>
      <c r="CO3" s="30">
        <v>2</v>
      </c>
      <c r="CP3" s="30">
        <v>2</v>
      </c>
      <c r="CQ3" s="30">
        <v>3</v>
      </c>
      <c r="CR3" s="30">
        <v>2</v>
      </c>
      <c r="CS3" s="30">
        <v>2</v>
      </c>
      <c r="CT3" s="30">
        <v>2</v>
      </c>
      <c r="CU3" s="30">
        <v>3</v>
      </c>
      <c r="CV3" s="30">
        <v>4</v>
      </c>
      <c r="CW3" s="30">
        <v>4</v>
      </c>
      <c r="CX3" s="30">
        <v>2</v>
      </c>
      <c r="CY3" s="30">
        <v>1</v>
      </c>
      <c r="CZ3" s="30">
        <v>1</v>
      </c>
      <c r="DA3" s="30">
        <v>3</v>
      </c>
      <c r="DB3" s="30">
        <v>2</v>
      </c>
      <c r="DC3" s="30">
        <v>2</v>
      </c>
      <c r="DD3" s="30">
        <v>1</v>
      </c>
      <c r="DE3" s="30">
        <v>1</v>
      </c>
      <c r="DF3" s="30">
        <v>3</v>
      </c>
      <c r="DG3" s="30">
        <v>2</v>
      </c>
      <c r="DH3" s="30">
        <v>2</v>
      </c>
      <c r="DI3" s="30">
        <v>4</v>
      </c>
      <c r="DJ3" s="30">
        <v>2</v>
      </c>
      <c r="DK3" s="30">
        <v>2</v>
      </c>
      <c r="DL3" s="30">
        <v>4</v>
      </c>
      <c r="DM3" s="30">
        <v>2</v>
      </c>
      <c r="DN3" s="30">
        <v>3</v>
      </c>
      <c r="DO3" s="30">
        <v>2</v>
      </c>
      <c r="DP3" s="30">
        <v>1</v>
      </c>
      <c r="DQ3" s="30">
        <v>4</v>
      </c>
      <c r="DR3" s="30">
        <v>2</v>
      </c>
      <c r="DS3" s="30">
        <v>5</v>
      </c>
      <c r="DT3" s="30">
        <v>5</v>
      </c>
      <c r="DU3" s="31">
        <v>2</v>
      </c>
      <c r="DV3" s="30">
        <v>2</v>
      </c>
      <c r="DW3" s="30">
        <v>2</v>
      </c>
      <c r="DX3" s="30">
        <v>5</v>
      </c>
      <c r="DY3" s="30">
        <v>2</v>
      </c>
      <c r="DZ3" s="30">
        <v>1</v>
      </c>
      <c r="EA3" s="30">
        <v>3</v>
      </c>
      <c r="EB3" s="30">
        <v>1</v>
      </c>
      <c r="EC3" s="30">
        <v>3</v>
      </c>
      <c r="ED3" s="30">
        <v>4</v>
      </c>
      <c r="EE3" s="30">
        <v>1</v>
      </c>
      <c r="EF3" s="30">
        <v>2</v>
      </c>
      <c r="EG3" s="30">
        <v>3</v>
      </c>
      <c r="EH3" s="30">
        <v>2</v>
      </c>
      <c r="EI3" s="30">
        <v>1</v>
      </c>
      <c r="EJ3" s="30">
        <v>1</v>
      </c>
      <c r="EK3" s="30">
        <v>2</v>
      </c>
      <c r="EL3" s="30">
        <v>3</v>
      </c>
      <c r="EM3" s="30">
        <v>3</v>
      </c>
      <c r="EN3" s="30">
        <v>2</v>
      </c>
      <c r="EO3" s="30">
        <v>2</v>
      </c>
      <c r="EP3" s="30">
        <v>2</v>
      </c>
      <c r="EQ3" s="30">
        <v>4</v>
      </c>
      <c r="ER3" s="30">
        <v>3</v>
      </c>
      <c r="ES3" s="30">
        <v>4</v>
      </c>
      <c r="ET3" s="30">
        <v>1</v>
      </c>
      <c r="EU3" s="30">
        <v>1</v>
      </c>
      <c r="EV3" s="30">
        <v>2</v>
      </c>
      <c r="EW3" s="30">
        <v>2</v>
      </c>
      <c r="EX3" s="30">
        <v>3</v>
      </c>
      <c r="EY3" s="30">
        <v>5</v>
      </c>
      <c r="EZ3" s="32">
        <v>6</v>
      </c>
      <c r="FA3" s="30">
        <v>2</v>
      </c>
      <c r="FB3" s="30">
        <v>2</v>
      </c>
      <c r="FC3" s="30">
        <v>3</v>
      </c>
      <c r="FD3" s="30">
        <v>4</v>
      </c>
      <c r="FE3" s="30">
        <v>3</v>
      </c>
      <c r="FF3" s="30">
        <v>1</v>
      </c>
      <c r="FG3" s="30">
        <v>2</v>
      </c>
      <c r="FH3" s="30">
        <v>4</v>
      </c>
      <c r="FI3" s="30">
        <v>5</v>
      </c>
      <c r="FJ3" s="30">
        <v>2</v>
      </c>
      <c r="FK3" s="30">
        <v>4</v>
      </c>
      <c r="FL3" s="30">
        <v>1</v>
      </c>
      <c r="FM3" s="30">
        <v>1</v>
      </c>
      <c r="FN3" s="30">
        <v>2</v>
      </c>
      <c r="FO3" s="30">
        <v>3</v>
      </c>
      <c r="FP3" s="30">
        <v>2</v>
      </c>
      <c r="FQ3" s="30">
        <v>5</v>
      </c>
      <c r="FR3" s="30">
        <v>4</v>
      </c>
      <c r="FS3" s="30">
        <v>3</v>
      </c>
      <c r="FT3" s="30">
        <v>5</v>
      </c>
      <c r="FU3" s="30">
        <v>1</v>
      </c>
      <c r="FV3" s="30">
        <v>3</v>
      </c>
      <c r="FW3" s="30">
        <v>3</v>
      </c>
      <c r="FX3" s="30">
        <v>3</v>
      </c>
      <c r="FY3" s="30">
        <v>2</v>
      </c>
      <c r="FZ3" s="30">
        <v>5</v>
      </c>
      <c r="GA3" s="30">
        <v>5</v>
      </c>
      <c r="GB3" s="31">
        <v>2</v>
      </c>
      <c r="GC3" s="30">
        <v>4</v>
      </c>
      <c r="GD3" s="30">
        <v>4</v>
      </c>
      <c r="GE3" s="30">
        <v>4</v>
      </c>
      <c r="GF3" s="30">
        <v>3</v>
      </c>
      <c r="GG3" s="30">
        <v>1</v>
      </c>
      <c r="GH3" s="30">
        <v>4</v>
      </c>
      <c r="GI3" s="30">
        <v>1</v>
      </c>
      <c r="GJ3" s="30">
        <v>2</v>
      </c>
      <c r="GK3" s="30">
        <v>5</v>
      </c>
      <c r="GL3" s="30">
        <v>1</v>
      </c>
      <c r="GM3" s="30">
        <v>2</v>
      </c>
      <c r="GN3" s="30">
        <v>4</v>
      </c>
      <c r="GO3" s="30">
        <v>3</v>
      </c>
      <c r="GP3" s="30">
        <v>2</v>
      </c>
      <c r="GQ3" s="30">
        <v>2</v>
      </c>
      <c r="GR3" s="30">
        <v>2</v>
      </c>
      <c r="GS3" s="30">
        <v>3</v>
      </c>
      <c r="GT3" s="30">
        <v>3</v>
      </c>
      <c r="GU3" s="30">
        <v>3</v>
      </c>
      <c r="GV3" s="30">
        <v>2</v>
      </c>
      <c r="GW3" s="30">
        <v>2</v>
      </c>
      <c r="GX3" s="30">
        <v>4</v>
      </c>
      <c r="GY3" s="30">
        <v>4</v>
      </c>
      <c r="GZ3" s="30">
        <v>3</v>
      </c>
      <c r="HA3" s="30">
        <v>5</v>
      </c>
      <c r="HB3" s="32">
        <v>5</v>
      </c>
      <c r="HC3" s="30">
        <v>1</v>
      </c>
      <c r="HD3" s="30">
        <v>1</v>
      </c>
      <c r="HE3" s="30">
        <v>2</v>
      </c>
      <c r="HF3" s="30">
        <v>1</v>
      </c>
      <c r="HG3" s="30">
        <v>2</v>
      </c>
      <c r="HH3" s="30">
        <v>3</v>
      </c>
      <c r="HI3" s="30">
        <v>3</v>
      </c>
      <c r="HJ3" s="30">
        <v>5</v>
      </c>
      <c r="HK3" s="30">
        <v>2</v>
      </c>
      <c r="HL3" s="30">
        <v>3</v>
      </c>
      <c r="HM3" s="30">
        <v>1</v>
      </c>
      <c r="HN3" s="30">
        <v>2</v>
      </c>
      <c r="HO3" s="30">
        <v>2</v>
      </c>
      <c r="HP3" s="30">
        <v>3</v>
      </c>
      <c r="HQ3" s="30">
        <v>1</v>
      </c>
      <c r="HR3" s="30">
        <v>1</v>
      </c>
      <c r="HS3" s="30">
        <v>1</v>
      </c>
      <c r="HT3" s="30">
        <v>2</v>
      </c>
      <c r="HU3" s="30">
        <v>2</v>
      </c>
      <c r="HV3" s="30">
        <v>2</v>
      </c>
      <c r="HW3" s="30">
        <v>2</v>
      </c>
      <c r="HX3" s="30">
        <v>4</v>
      </c>
      <c r="HY3" s="30">
        <v>3</v>
      </c>
      <c r="HZ3" s="30">
        <v>1</v>
      </c>
      <c r="IA3" s="30">
        <v>4</v>
      </c>
      <c r="IB3" s="30">
        <v>4</v>
      </c>
      <c r="IC3" s="30">
        <v>4</v>
      </c>
      <c r="ID3" s="30">
        <v>4</v>
      </c>
      <c r="IE3" s="30">
        <v>5</v>
      </c>
      <c r="IF3" s="30">
        <v>4</v>
      </c>
      <c r="IG3" s="32">
        <v>5</v>
      </c>
      <c r="IH3" s="20"/>
      <c r="II3" s="26">
        <f>COUNTA(D3:IG3)</f>
        <v>238</v>
      </c>
      <c r="IJ3" s="26">
        <f>SUM(D3:IG3)</f>
        <v>640</v>
      </c>
      <c r="IK3" s="20"/>
    </row>
    <row r="4" spans="1:245" ht="253" x14ac:dyDescent="0.25">
      <c r="A4" s="33"/>
      <c r="B4" s="33"/>
      <c r="C4" s="34" t="s">
        <v>85</v>
      </c>
      <c r="D4" s="35" t="s">
        <v>86</v>
      </c>
      <c r="E4" s="36" t="s">
        <v>87</v>
      </c>
      <c r="F4" s="36" t="s">
        <v>88</v>
      </c>
      <c r="G4" s="36" t="s">
        <v>89</v>
      </c>
      <c r="H4" s="36" t="s">
        <v>90</v>
      </c>
      <c r="I4" s="36" t="s">
        <v>91</v>
      </c>
      <c r="J4" s="36" t="s">
        <v>92</v>
      </c>
      <c r="K4" s="36" t="s">
        <v>93</v>
      </c>
      <c r="L4" s="36" t="s">
        <v>94</v>
      </c>
      <c r="M4" s="36" t="s">
        <v>95</v>
      </c>
      <c r="N4" s="36" t="s">
        <v>96</v>
      </c>
      <c r="O4" s="36" t="s">
        <v>97</v>
      </c>
      <c r="P4" s="36" t="s">
        <v>98</v>
      </c>
      <c r="Q4" s="36" t="s">
        <v>99</v>
      </c>
      <c r="R4" s="36" t="s">
        <v>100</v>
      </c>
      <c r="S4" s="36" t="s">
        <v>101</v>
      </c>
      <c r="T4" s="36" t="s">
        <v>102</v>
      </c>
      <c r="U4" s="36" t="s">
        <v>103</v>
      </c>
      <c r="V4" s="36" t="s">
        <v>104</v>
      </c>
      <c r="W4" s="36" t="s">
        <v>105</v>
      </c>
      <c r="X4" s="36" t="s">
        <v>106</v>
      </c>
      <c r="Y4" s="36" t="s">
        <v>107</v>
      </c>
      <c r="Z4" s="36" t="s">
        <v>108</v>
      </c>
      <c r="AA4" s="36" t="s">
        <v>109</v>
      </c>
      <c r="AB4" s="36" t="s">
        <v>110</v>
      </c>
      <c r="AC4" s="36" t="s">
        <v>111</v>
      </c>
      <c r="AD4" s="36" t="s">
        <v>112</v>
      </c>
      <c r="AE4" s="36" t="s">
        <v>113</v>
      </c>
      <c r="AF4" s="37" t="s">
        <v>114</v>
      </c>
      <c r="AG4" s="38" t="s">
        <v>115</v>
      </c>
      <c r="AH4" s="38" t="s">
        <v>116</v>
      </c>
      <c r="AI4" s="38" t="s">
        <v>117</v>
      </c>
      <c r="AJ4" s="38" t="s">
        <v>118</v>
      </c>
      <c r="AK4" s="38" t="s">
        <v>119</v>
      </c>
      <c r="AL4" s="38" t="s">
        <v>120</v>
      </c>
      <c r="AM4" s="38" t="s">
        <v>121</v>
      </c>
      <c r="AN4" s="38" t="s">
        <v>122</v>
      </c>
      <c r="AO4" s="38" t="s">
        <v>123</v>
      </c>
      <c r="AP4" s="38" t="s">
        <v>124</v>
      </c>
      <c r="AQ4" s="38" t="s">
        <v>125</v>
      </c>
      <c r="AR4" s="38" t="s">
        <v>126</v>
      </c>
      <c r="AS4" s="38" t="s">
        <v>127</v>
      </c>
      <c r="AT4" s="38" t="s">
        <v>128</v>
      </c>
      <c r="AU4" s="38" t="s">
        <v>129</v>
      </c>
      <c r="AV4" s="38" t="s">
        <v>130</v>
      </c>
      <c r="AW4" s="38" t="s">
        <v>131</v>
      </c>
      <c r="AX4" s="38" t="s">
        <v>132</v>
      </c>
      <c r="AY4" s="38" t="s">
        <v>133</v>
      </c>
      <c r="AZ4" s="38" t="s">
        <v>134</v>
      </c>
      <c r="BA4" s="38" t="s">
        <v>135</v>
      </c>
      <c r="BB4" s="38" t="s">
        <v>136</v>
      </c>
      <c r="BC4" s="38" t="s">
        <v>137</v>
      </c>
      <c r="BD4" s="38" t="s">
        <v>138</v>
      </c>
      <c r="BE4" s="38" t="s">
        <v>139</v>
      </c>
      <c r="BF4" s="38" t="s">
        <v>113</v>
      </c>
      <c r="BG4" s="38" t="s">
        <v>140</v>
      </c>
      <c r="BH4" s="38" t="s">
        <v>141</v>
      </c>
      <c r="BI4" s="38" t="s">
        <v>142</v>
      </c>
      <c r="BJ4" s="38" t="s">
        <v>143</v>
      </c>
      <c r="BK4" s="39" t="s">
        <v>144</v>
      </c>
      <c r="BL4" s="38" t="s">
        <v>145</v>
      </c>
      <c r="BM4" s="38" t="s">
        <v>146</v>
      </c>
      <c r="BN4" s="38" t="s">
        <v>147</v>
      </c>
      <c r="BO4" s="38" t="s">
        <v>148</v>
      </c>
      <c r="BP4" s="38" t="s">
        <v>149</v>
      </c>
      <c r="BQ4" s="38" t="s">
        <v>150</v>
      </c>
      <c r="BR4" s="38" t="s">
        <v>151</v>
      </c>
      <c r="BS4" s="38" t="s">
        <v>152</v>
      </c>
      <c r="BT4" s="38" t="s">
        <v>153</v>
      </c>
      <c r="BU4" s="38" t="s">
        <v>154</v>
      </c>
      <c r="BV4" s="38" t="s">
        <v>155</v>
      </c>
      <c r="BW4" s="38" t="s">
        <v>156</v>
      </c>
      <c r="BX4" s="38" t="s">
        <v>157</v>
      </c>
      <c r="BY4" s="38" t="s">
        <v>158</v>
      </c>
      <c r="BZ4" s="38" t="s">
        <v>159</v>
      </c>
      <c r="CA4" s="38" t="s">
        <v>160</v>
      </c>
      <c r="CB4" s="38" t="s">
        <v>161</v>
      </c>
      <c r="CC4" s="38" t="s">
        <v>162</v>
      </c>
      <c r="CD4" s="38" t="s">
        <v>163</v>
      </c>
      <c r="CE4" s="38" t="s">
        <v>164</v>
      </c>
      <c r="CF4" s="38" t="s">
        <v>165</v>
      </c>
      <c r="CG4" s="38" t="s">
        <v>166</v>
      </c>
      <c r="CH4" s="38" t="s">
        <v>167</v>
      </c>
      <c r="CI4" s="38" t="s">
        <v>139</v>
      </c>
      <c r="CJ4" s="38" t="s">
        <v>168</v>
      </c>
      <c r="CK4" s="38" t="s">
        <v>169</v>
      </c>
      <c r="CL4" s="38" t="s">
        <v>170</v>
      </c>
      <c r="CM4" s="38" t="s">
        <v>171</v>
      </c>
      <c r="CN4" s="40" t="s">
        <v>172</v>
      </c>
      <c r="CO4" s="38" t="s">
        <v>173</v>
      </c>
      <c r="CP4" s="38" t="s">
        <v>174</v>
      </c>
      <c r="CQ4" s="38" t="s">
        <v>175</v>
      </c>
      <c r="CR4" s="38" t="s">
        <v>175</v>
      </c>
      <c r="CS4" s="38" t="s">
        <v>176</v>
      </c>
      <c r="CT4" s="38" t="s">
        <v>177</v>
      </c>
      <c r="CU4" s="38" t="s">
        <v>178</v>
      </c>
      <c r="CV4" s="38" t="s">
        <v>179</v>
      </c>
      <c r="CW4" s="38" t="s">
        <v>180</v>
      </c>
      <c r="CX4" s="38" t="s">
        <v>99</v>
      </c>
      <c r="CY4" s="38" t="s">
        <v>181</v>
      </c>
      <c r="CZ4" s="38" t="s">
        <v>182</v>
      </c>
      <c r="DA4" s="38" t="s">
        <v>183</v>
      </c>
      <c r="DB4" s="38" t="s">
        <v>184</v>
      </c>
      <c r="DC4" s="38" t="s">
        <v>185</v>
      </c>
      <c r="DD4" s="38" t="s">
        <v>186</v>
      </c>
      <c r="DE4" s="38" t="s">
        <v>187</v>
      </c>
      <c r="DF4" s="38" t="s">
        <v>188</v>
      </c>
      <c r="DG4" s="38" t="s">
        <v>189</v>
      </c>
      <c r="DH4" s="38" t="s">
        <v>190</v>
      </c>
      <c r="DI4" s="38" t="s">
        <v>191</v>
      </c>
      <c r="DJ4" s="38" t="s">
        <v>192</v>
      </c>
      <c r="DK4" s="38" t="s">
        <v>193</v>
      </c>
      <c r="DL4" s="38" t="s">
        <v>194</v>
      </c>
      <c r="DM4" s="38" t="s">
        <v>195</v>
      </c>
      <c r="DN4" s="38" t="s">
        <v>110</v>
      </c>
      <c r="DO4" s="38" t="s">
        <v>196</v>
      </c>
      <c r="DP4" s="38" t="s">
        <v>197</v>
      </c>
      <c r="DQ4" s="38" t="s">
        <v>198</v>
      </c>
      <c r="DR4" s="38" t="s">
        <v>199</v>
      </c>
      <c r="DS4" s="38" t="s">
        <v>200</v>
      </c>
      <c r="DT4" s="40" t="s">
        <v>201</v>
      </c>
      <c r="DU4" s="39" t="s">
        <v>202</v>
      </c>
      <c r="DV4" s="38" t="s">
        <v>203</v>
      </c>
      <c r="DW4" s="38" t="s">
        <v>204</v>
      </c>
      <c r="DX4" s="38" t="s">
        <v>205</v>
      </c>
      <c r="DY4" s="38" t="s">
        <v>135</v>
      </c>
      <c r="DZ4" s="38" t="s">
        <v>206</v>
      </c>
      <c r="EA4" s="38" t="s">
        <v>207</v>
      </c>
      <c r="EB4" s="38" t="s">
        <v>208</v>
      </c>
      <c r="EC4" s="38" t="s">
        <v>209</v>
      </c>
      <c r="ED4" s="38" t="s">
        <v>210</v>
      </c>
      <c r="EE4" s="38" t="s">
        <v>211</v>
      </c>
      <c r="EF4" s="38" t="s">
        <v>212</v>
      </c>
      <c r="EG4" s="38" t="s">
        <v>213</v>
      </c>
      <c r="EH4" s="38" t="s">
        <v>214</v>
      </c>
      <c r="EI4" s="38" t="s">
        <v>215</v>
      </c>
      <c r="EJ4" s="38" t="s">
        <v>216</v>
      </c>
      <c r="EK4" s="38" t="s">
        <v>217</v>
      </c>
      <c r="EL4" s="38" t="s">
        <v>218</v>
      </c>
      <c r="EM4" s="38" t="s">
        <v>219</v>
      </c>
      <c r="EN4" s="38" t="s">
        <v>178</v>
      </c>
      <c r="EO4" s="38" t="s">
        <v>220</v>
      </c>
      <c r="EP4" s="38" t="s">
        <v>221</v>
      </c>
      <c r="EQ4" s="38" t="s">
        <v>222</v>
      </c>
      <c r="ER4" s="38" t="s">
        <v>223</v>
      </c>
      <c r="ES4" s="38" t="s">
        <v>197</v>
      </c>
      <c r="ET4" s="38" t="s">
        <v>224</v>
      </c>
      <c r="EU4" s="38" t="s">
        <v>225</v>
      </c>
      <c r="EV4" s="38" t="s">
        <v>200</v>
      </c>
      <c r="EW4" s="38" t="s">
        <v>226</v>
      </c>
      <c r="EX4" s="38" t="s">
        <v>110</v>
      </c>
      <c r="EY4" s="38" t="s">
        <v>227</v>
      </c>
      <c r="EZ4" s="40" t="s">
        <v>228</v>
      </c>
      <c r="FA4" s="38" t="s">
        <v>229</v>
      </c>
      <c r="FB4" s="38" t="s">
        <v>230</v>
      </c>
      <c r="FC4" s="38" t="s">
        <v>231</v>
      </c>
      <c r="FD4" s="38" t="s">
        <v>119</v>
      </c>
      <c r="FE4" s="38" t="s">
        <v>232</v>
      </c>
      <c r="FF4" s="38" t="s">
        <v>233</v>
      </c>
      <c r="FG4" s="38" t="s">
        <v>234</v>
      </c>
      <c r="FH4" s="38" t="s">
        <v>235</v>
      </c>
      <c r="FI4" s="38" t="s">
        <v>236</v>
      </c>
      <c r="FJ4" s="38" t="s">
        <v>237</v>
      </c>
      <c r="FK4" s="38" t="s">
        <v>238</v>
      </c>
      <c r="FL4" s="38" t="s">
        <v>239</v>
      </c>
      <c r="FM4" s="38" t="s">
        <v>240</v>
      </c>
      <c r="FN4" s="38" t="s">
        <v>241</v>
      </c>
      <c r="FO4" s="38" t="s">
        <v>242</v>
      </c>
      <c r="FP4" s="38" t="s">
        <v>243</v>
      </c>
      <c r="FQ4" s="38" t="s">
        <v>219</v>
      </c>
      <c r="FR4" s="38" t="s">
        <v>189</v>
      </c>
      <c r="FS4" s="38" t="s">
        <v>244</v>
      </c>
      <c r="FT4" s="38" t="s">
        <v>245</v>
      </c>
      <c r="FU4" s="38" t="s">
        <v>246</v>
      </c>
      <c r="FV4" s="38" t="s">
        <v>247</v>
      </c>
      <c r="FW4" s="38" t="s">
        <v>248</v>
      </c>
      <c r="FX4" s="38" t="s">
        <v>249</v>
      </c>
      <c r="FY4" s="38" t="s">
        <v>250</v>
      </c>
      <c r="FZ4" s="38" t="s">
        <v>251</v>
      </c>
      <c r="GA4" s="38" t="s">
        <v>252</v>
      </c>
      <c r="GB4" s="39" t="s">
        <v>253</v>
      </c>
      <c r="GC4" s="38" t="s">
        <v>254</v>
      </c>
      <c r="GD4" s="38" t="s">
        <v>255</v>
      </c>
      <c r="GE4" s="38" t="s">
        <v>256</v>
      </c>
      <c r="GF4" s="38" t="s">
        <v>257</v>
      </c>
      <c r="GG4" s="38" t="s">
        <v>258</v>
      </c>
      <c r="GH4" s="38" t="s">
        <v>259</v>
      </c>
      <c r="GI4" s="38" t="s">
        <v>260</v>
      </c>
      <c r="GJ4" s="38" t="s">
        <v>261</v>
      </c>
      <c r="GK4" s="38" t="s">
        <v>262</v>
      </c>
      <c r="GL4" s="38" t="s">
        <v>98</v>
      </c>
      <c r="GM4" s="38" t="s">
        <v>98</v>
      </c>
      <c r="GN4" s="38" t="s">
        <v>263</v>
      </c>
      <c r="GO4" s="38" t="s">
        <v>264</v>
      </c>
      <c r="GP4" s="38" t="s">
        <v>214</v>
      </c>
      <c r="GQ4" s="38" t="s">
        <v>265</v>
      </c>
      <c r="GR4" s="38" t="s">
        <v>266</v>
      </c>
      <c r="GS4" s="38" t="s">
        <v>267</v>
      </c>
      <c r="GT4" s="38" t="s">
        <v>104</v>
      </c>
      <c r="GU4" s="38" t="s">
        <v>268</v>
      </c>
      <c r="GV4" s="38" t="s">
        <v>189</v>
      </c>
      <c r="GW4" s="38" t="s">
        <v>269</v>
      </c>
      <c r="GX4" s="38" t="s">
        <v>270</v>
      </c>
      <c r="GY4" s="38" t="s">
        <v>271</v>
      </c>
      <c r="GZ4" s="38" t="s">
        <v>272</v>
      </c>
      <c r="HA4" s="38" t="s">
        <v>273</v>
      </c>
      <c r="HB4" s="40" t="s">
        <v>274</v>
      </c>
      <c r="HC4" s="38" t="s">
        <v>275</v>
      </c>
      <c r="HD4" s="38" t="s">
        <v>276</v>
      </c>
      <c r="HE4" s="38" t="s">
        <v>277</v>
      </c>
      <c r="HF4" s="38" t="s">
        <v>278</v>
      </c>
      <c r="HG4" s="38" t="s">
        <v>279</v>
      </c>
      <c r="HH4" s="38" t="s">
        <v>86</v>
      </c>
      <c r="HI4" s="38" t="s">
        <v>280</v>
      </c>
      <c r="HJ4" s="38" t="s">
        <v>281</v>
      </c>
      <c r="HK4" s="38" t="s">
        <v>282</v>
      </c>
      <c r="HL4" s="38" t="s">
        <v>283</v>
      </c>
      <c r="HM4" s="38" t="s">
        <v>284</v>
      </c>
      <c r="HN4" s="38" t="s">
        <v>285</v>
      </c>
      <c r="HO4" s="38" t="s">
        <v>286</v>
      </c>
      <c r="HP4" s="38" t="s">
        <v>287</v>
      </c>
      <c r="HQ4" s="38" t="s">
        <v>288</v>
      </c>
      <c r="HR4" s="38" t="s">
        <v>289</v>
      </c>
      <c r="HS4" s="38" t="s">
        <v>290</v>
      </c>
      <c r="HT4" s="38" t="s">
        <v>291</v>
      </c>
      <c r="HU4" s="38" t="s">
        <v>292</v>
      </c>
      <c r="HV4" s="38" t="s">
        <v>293</v>
      </c>
      <c r="HW4" s="38" t="s">
        <v>294</v>
      </c>
      <c r="HX4" s="38" t="s">
        <v>295</v>
      </c>
      <c r="HY4" s="38" t="s">
        <v>296</v>
      </c>
      <c r="HZ4" s="38" t="s">
        <v>297</v>
      </c>
      <c r="IA4" s="38" t="s">
        <v>189</v>
      </c>
      <c r="IB4" s="38" t="s">
        <v>298</v>
      </c>
      <c r="IC4" s="38" t="s">
        <v>299</v>
      </c>
      <c r="ID4" s="38" t="s">
        <v>300</v>
      </c>
      <c r="IE4" s="38" t="s">
        <v>301</v>
      </c>
      <c r="IF4" s="38" t="s">
        <v>302</v>
      </c>
      <c r="IG4" s="40" t="s">
        <v>303</v>
      </c>
      <c r="IH4" s="41"/>
      <c r="II4" s="42"/>
      <c r="IJ4" s="42"/>
      <c r="IK4" s="41"/>
    </row>
    <row r="5" spans="1:245" ht="15.75" customHeight="1" x14ac:dyDescent="0.25">
      <c r="A5" s="43" t="s">
        <v>10</v>
      </c>
      <c r="B5" s="43" t="s">
        <v>304</v>
      </c>
      <c r="C5" s="43" t="s">
        <v>305</v>
      </c>
      <c r="D5" s="44"/>
      <c r="E5" s="45"/>
      <c r="F5" s="45"/>
      <c r="G5" s="46"/>
      <c r="H5" s="45"/>
      <c r="I5" s="45"/>
      <c r="J5" s="45"/>
      <c r="K5" s="46"/>
      <c r="L5" s="45"/>
      <c r="M5" s="45"/>
      <c r="N5" s="45"/>
      <c r="O5" s="45"/>
      <c r="P5" s="45"/>
      <c r="Q5" s="45"/>
      <c r="R5" s="45"/>
      <c r="S5" s="46"/>
      <c r="T5" s="45"/>
      <c r="U5" s="45"/>
      <c r="V5" s="45"/>
      <c r="W5" s="45"/>
      <c r="X5" s="45"/>
      <c r="Y5" s="45"/>
      <c r="Z5" s="45"/>
      <c r="AA5" s="46"/>
      <c r="AB5" s="45"/>
      <c r="AC5" s="45"/>
      <c r="AD5" s="45"/>
      <c r="AE5" s="45"/>
      <c r="AF5" s="47"/>
      <c r="AG5" s="16"/>
      <c r="AH5" s="20"/>
      <c r="AI5" s="16"/>
      <c r="AJ5" s="16"/>
      <c r="AK5" s="20"/>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21"/>
      <c r="BL5" s="16"/>
      <c r="BM5" s="20"/>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48"/>
      <c r="CO5" s="16"/>
      <c r="CP5" s="16"/>
      <c r="CQ5" s="16"/>
      <c r="CR5" s="16"/>
      <c r="CS5" s="20"/>
      <c r="CT5" s="20"/>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21"/>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48"/>
      <c r="FA5" s="16"/>
      <c r="FB5" s="16"/>
      <c r="FC5" s="16"/>
      <c r="FD5" s="20"/>
      <c r="FE5" s="20"/>
      <c r="FF5" s="16"/>
      <c r="FG5" s="16"/>
      <c r="FH5" s="16"/>
      <c r="FI5" s="16"/>
      <c r="FJ5" s="16"/>
      <c r="FK5" s="16"/>
      <c r="FL5" s="16"/>
      <c r="FM5" s="16"/>
      <c r="FN5" s="16"/>
      <c r="FO5" s="16"/>
      <c r="FP5" s="16"/>
      <c r="FQ5" s="16"/>
      <c r="FR5" s="16"/>
      <c r="FS5" s="16"/>
      <c r="FT5" s="16"/>
      <c r="FU5" s="16"/>
      <c r="FV5" s="16"/>
      <c r="FW5" s="16"/>
      <c r="FX5" s="16"/>
      <c r="FY5" s="16"/>
      <c r="FZ5" s="16"/>
      <c r="GA5" s="16"/>
      <c r="GB5" s="49"/>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48"/>
      <c r="HC5" s="16"/>
      <c r="HD5" s="16"/>
      <c r="HE5" s="16"/>
      <c r="HF5" s="16"/>
      <c r="HG5" s="16"/>
      <c r="HH5" s="16"/>
      <c r="HI5" s="16"/>
      <c r="HJ5" s="16"/>
      <c r="HK5" s="20"/>
      <c r="HL5" s="16"/>
      <c r="HM5" s="16"/>
      <c r="HN5" s="16"/>
      <c r="HO5" s="16"/>
      <c r="HP5" s="16"/>
      <c r="HQ5" s="16"/>
      <c r="HR5" s="16"/>
      <c r="HS5" s="16"/>
      <c r="HT5" s="16"/>
      <c r="HU5" s="16"/>
      <c r="HV5" s="16"/>
      <c r="HW5" s="16"/>
      <c r="HX5" s="16"/>
      <c r="HY5" s="16"/>
      <c r="HZ5" s="16"/>
      <c r="IA5" s="16"/>
      <c r="IB5" s="16"/>
      <c r="IC5" s="16"/>
      <c r="ID5" s="16"/>
      <c r="IE5" s="16"/>
      <c r="IF5" s="16"/>
      <c r="IG5" s="48"/>
      <c r="IH5" s="16"/>
      <c r="II5" s="50">
        <f t="shared" ref="II5:II158" si="1">COUNT(D5:IG5)</f>
        <v>0</v>
      </c>
      <c r="IJ5" s="50">
        <f t="shared" ref="IJ5:IJ158" si="2">SUM(D5:IG5)</f>
        <v>0</v>
      </c>
      <c r="IK5" s="16"/>
    </row>
    <row r="6" spans="1:245" ht="15.75" customHeight="1" x14ac:dyDescent="0.25">
      <c r="A6" s="43" t="s">
        <v>10</v>
      </c>
      <c r="B6" s="43" t="s">
        <v>304</v>
      </c>
      <c r="C6" s="43" t="s">
        <v>306</v>
      </c>
      <c r="D6" s="44"/>
      <c r="E6" s="45"/>
      <c r="F6" s="45"/>
      <c r="G6" s="46"/>
      <c r="H6" s="45"/>
      <c r="I6" s="45"/>
      <c r="J6" s="45"/>
      <c r="K6" s="46"/>
      <c r="L6" s="45"/>
      <c r="M6" s="45"/>
      <c r="N6" s="45"/>
      <c r="O6" s="45"/>
      <c r="P6" s="45"/>
      <c r="Q6" s="45"/>
      <c r="R6" s="45"/>
      <c r="S6" s="46"/>
      <c r="T6" s="45"/>
      <c r="U6" s="45"/>
      <c r="V6" s="45"/>
      <c r="W6" s="45"/>
      <c r="X6" s="45"/>
      <c r="Y6" s="45"/>
      <c r="Z6" s="45"/>
      <c r="AA6" s="46"/>
      <c r="AB6" s="45"/>
      <c r="AC6" s="45"/>
      <c r="AD6" s="45"/>
      <c r="AE6" s="45"/>
      <c r="AF6" s="47"/>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49"/>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48"/>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49"/>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48"/>
      <c r="FA6" s="16"/>
      <c r="FB6" s="16"/>
      <c r="FC6" s="16"/>
      <c r="FD6" s="16"/>
      <c r="FE6" s="20"/>
      <c r="FF6" s="16"/>
      <c r="FG6" s="16"/>
      <c r="FH6" s="16"/>
      <c r="FI6" s="20"/>
      <c r="FJ6" s="20"/>
      <c r="FK6" s="20"/>
      <c r="FL6" s="16"/>
      <c r="FM6" s="16"/>
      <c r="FN6" s="16"/>
      <c r="FO6" s="16"/>
      <c r="FP6" s="16"/>
      <c r="FQ6" s="16"/>
      <c r="FR6" s="16"/>
      <c r="FS6" s="16"/>
      <c r="FT6" s="16"/>
      <c r="FU6" s="16"/>
      <c r="FV6" s="16"/>
      <c r="FW6" s="16"/>
      <c r="FX6" s="16"/>
      <c r="FY6" s="16"/>
      <c r="FZ6" s="16"/>
      <c r="GA6" s="16"/>
      <c r="GB6" s="49"/>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48"/>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20"/>
      <c r="ID6" s="16"/>
      <c r="IE6" s="16"/>
      <c r="IF6" s="16"/>
      <c r="IG6" s="48"/>
      <c r="IH6" s="16"/>
      <c r="II6" s="50">
        <f t="shared" si="1"/>
        <v>0</v>
      </c>
      <c r="IJ6" s="50">
        <f t="shared" si="2"/>
        <v>0</v>
      </c>
      <c r="IK6" s="16"/>
    </row>
    <row r="7" spans="1:245" ht="15.75" customHeight="1" x14ac:dyDescent="0.25">
      <c r="A7" s="43" t="s">
        <v>10</v>
      </c>
      <c r="B7" s="43" t="s">
        <v>304</v>
      </c>
      <c r="C7" s="43" t="s">
        <v>307</v>
      </c>
      <c r="D7" s="51"/>
      <c r="E7" s="52"/>
      <c r="F7" s="52"/>
      <c r="G7" s="53"/>
      <c r="H7" s="52"/>
      <c r="I7" s="52"/>
      <c r="J7" s="52"/>
      <c r="K7" s="53"/>
      <c r="L7" s="52"/>
      <c r="M7" s="52"/>
      <c r="N7" s="52"/>
      <c r="O7" s="52"/>
      <c r="P7" s="52"/>
      <c r="Q7" s="52"/>
      <c r="R7" s="52"/>
      <c r="S7" s="53"/>
      <c r="T7" s="52"/>
      <c r="U7" s="52"/>
      <c r="V7" s="52"/>
      <c r="W7" s="52"/>
      <c r="X7" s="52"/>
      <c r="Y7" s="52"/>
      <c r="Z7" s="52"/>
      <c r="AA7" s="53"/>
      <c r="AB7" s="52"/>
      <c r="AC7" s="52"/>
      <c r="AD7" s="52"/>
      <c r="AE7" s="52"/>
      <c r="AF7" s="54"/>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1"/>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48"/>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49"/>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48"/>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49"/>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48"/>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48"/>
      <c r="IH7" s="16"/>
      <c r="II7" s="50">
        <f t="shared" si="1"/>
        <v>0</v>
      </c>
      <c r="IJ7" s="50">
        <f t="shared" si="2"/>
        <v>0</v>
      </c>
      <c r="IK7" s="16"/>
    </row>
    <row r="8" spans="1:245" ht="15.75" customHeight="1" x14ac:dyDescent="0.25">
      <c r="A8" s="43" t="s">
        <v>10</v>
      </c>
      <c r="B8" s="43" t="s">
        <v>304</v>
      </c>
      <c r="C8" s="43" t="s">
        <v>308</v>
      </c>
      <c r="D8" s="44"/>
      <c r="E8" s="45"/>
      <c r="F8" s="45"/>
      <c r="G8" s="46"/>
      <c r="H8" s="45"/>
      <c r="I8" s="45"/>
      <c r="J8" s="45"/>
      <c r="K8" s="46"/>
      <c r="L8" s="45"/>
      <c r="M8" s="45"/>
      <c r="N8" s="45"/>
      <c r="O8" s="45"/>
      <c r="P8" s="45"/>
      <c r="Q8" s="45"/>
      <c r="R8" s="45"/>
      <c r="S8" s="46"/>
      <c r="T8" s="45"/>
      <c r="U8" s="45"/>
      <c r="V8" s="45"/>
      <c r="W8" s="45"/>
      <c r="X8" s="45"/>
      <c r="Y8" s="45"/>
      <c r="Z8" s="45"/>
      <c r="AA8" s="46"/>
      <c r="AB8" s="45"/>
      <c r="AC8" s="45"/>
      <c r="AD8" s="45"/>
      <c r="AE8" s="45"/>
      <c r="AF8" s="47"/>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49"/>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48"/>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49"/>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48"/>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49"/>
      <c r="GC8" s="16"/>
      <c r="GD8" s="16"/>
      <c r="GE8" s="16"/>
      <c r="GF8" s="20"/>
      <c r="GG8" s="16"/>
      <c r="GH8" s="16"/>
      <c r="GI8" s="16"/>
      <c r="GJ8" s="16"/>
      <c r="GK8" s="16"/>
      <c r="GL8" s="16"/>
      <c r="GM8" s="16"/>
      <c r="GN8" s="16"/>
      <c r="GO8" s="16"/>
      <c r="GP8" s="16"/>
      <c r="GQ8" s="16"/>
      <c r="GR8" s="16"/>
      <c r="GS8" s="16"/>
      <c r="GT8" s="16"/>
      <c r="GU8" s="16"/>
      <c r="GV8" s="16"/>
      <c r="GW8" s="16"/>
      <c r="GX8" s="16"/>
      <c r="GY8" s="16"/>
      <c r="GZ8" s="16"/>
      <c r="HA8" s="16"/>
      <c r="HB8" s="48"/>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48"/>
      <c r="IH8" s="16"/>
      <c r="II8" s="50">
        <f t="shared" si="1"/>
        <v>0</v>
      </c>
      <c r="IJ8" s="50">
        <f t="shared" si="2"/>
        <v>0</v>
      </c>
      <c r="IK8" s="16"/>
    </row>
    <row r="9" spans="1:245" ht="15.75" customHeight="1" x14ac:dyDescent="0.25">
      <c r="A9" s="43" t="s">
        <v>10</v>
      </c>
      <c r="B9" s="43" t="s">
        <v>304</v>
      </c>
      <c r="C9" s="43" t="s">
        <v>309</v>
      </c>
      <c r="D9" s="51"/>
      <c r="E9" s="52"/>
      <c r="F9" s="52"/>
      <c r="G9" s="53"/>
      <c r="H9" s="52"/>
      <c r="I9" s="52"/>
      <c r="J9" s="52"/>
      <c r="K9" s="53"/>
      <c r="L9" s="52"/>
      <c r="M9" s="52"/>
      <c r="N9" s="52"/>
      <c r="O9" s="52"/>
      <c r="P9" s="52"/>
      <c r="Q9" s="52"/>
      <c r="R9" s="52"/>
      <c r="S9" s="53"/>
      <c r="T9" s="52"/>
      <c r="U9" s="52"/>
      <c r="V9" s="52"/>
      <c r="W9" s="52"/>
      <c r="X9" s="52"/>
      <c r="Y9" s="52"/>
      <c r="Z9" s="52"/>
      <c r="AA9" s="53"/>
      <c r="AB9" s="52"/>
      <c r="AC9" s="52"/>
      <c r="AD9" s="52"/>
      <c r="AE9" s="52"/>
      <c r="AF9" s="54"/>
      <c r="AG9" s="20"/>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49"/>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48"/>
      <c r="CO9" s="16"/>
      <c r="CP9" s="20"/>
      <c r="CQ9" s="16"/>
      <c r="CR9" s="16"/>
      <c r="CS9" s="16"/>
      <c r="CT9" s="16"/>
      <c r="CU9" s="16"/>
      <c r="CV9" s="16"/>
      <c r="CW9" s="16"/>
      <c r="CX9" s="16"/>
      <c r="CY9" s="16"/>
      <c r="CZ9" s="16"/>
      <c r="DA9" s="16"/>
      <c r="DB9" s="16"/>
      <c r="DC9" s="16"/>
      <c r="DD9" s="16"/>
      <c r="DE9" s="16"/>
      <c r="DF9" s="16"/>
      <c r="DG9" s="16"/>
      <c r="DH9" s="20"/>
      <c r="DI9" s="20"/>
      <c r="DJ9" s="16"/>
      <c r="DK9" s="16"/>
      <c r="DL9" s="16"/>
      <c r="DM9" s="16"/>
      <c r="DN9" s="16"/>
      <c r="DO9" s="16"/>
      <c r="DP9" s="16"/>
      <c r="DQ9" s="16"/>
      <c r="DR9" s="16"/>
      <c r="DS9" s="16"/>
      <c r="DT9" s="16"/>
      <c r="DU9" s="21"/>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48"/>
      <c r="FA9" s="16"/>
      <c r="FB9" s="20"/>
      <c r="FC9" s="20"/>
      <c r="FD9" s="16"/>
      <c r="FE9" s="16"/>
      <c r="FF9" s="16"/>
      <c r="FG9" s="16"/>
      <c r="FH9" s="16"/>
      <c r="FI9" s="16"/>
      <c r="FJ9" s="16"/>
      <c r="FK9" s="16"/>
      <c r="FL9" s="16"/>
      <c r="FM9" s="16"/>
      <c r="FN9" s="16"/>
      <c r="FO9" s="16"/>
      <c r="FP9" s="16"/>
      <c r="FQ9" s="16"/>
      <c r="FR9" s="16"/>
      <c r="FS9" s="16"/>
      <c r="FT9" s="16"/>
      <c r="FU9" s="16"/>
      <c r="FV9" s="16"/>
      <c r="FW9" s="16"/>
      <c r="FX9" s="16"/>
      <c r="FY9" s="16"/>
      <c r="FZ9" s="16"/>
      <c r="GA9" s="16"/>
      <c r="GB9" s="49"/>
      <c r="GC9" s="16"/>
      <c r="GD9" s="16"/>
      <c r="GE9" s="16"/>
      <c r="GF9" s="16"/>
      <c r="GG9" s="16"/>
      <c r="GH9" s="16"/>
      <c r="GI9" s="16"/>
      <c r="GJ9" s="20">
        <v>1</v>
      </c>
      <c r="GK9" s="16"/>
      <c r="GL9" s="16"/>
      <c r="GM9" s="16"/>
      <c r="GN9" s="16"/>
      <c r="GO9" s="16"/>
      <c r="GP9" s="16"/>
      <c r="GQ9" s="16"/>
      <c r="GR9" s="16"/>
      <c r="GS9" s="16"/>
      <c r="GT9" s="16"/>
      <c r="GU9" s="16"/>
      <c r="GV9" s="16"/>
      <c r="GW9" s="16"/>
      <c r="GX9" s="16"/>
      <c r="GY9" s="16"/>
      <c r="GZ9" s="16"/>
      <c r="HA9" s="16"/>
      <c r="HB9" s="48"/>
      <c r="HC9" s="20"/>
      <c r="HD9" s="20"/>
      <c r="HE9" s="20"/>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48"/>
      <c r="IH9" s="16"/>
      <c r="II9" s="50">
        <f t="shared" si="1"/>
        <v>1</v>
      </c>
      <c r="IJ9" s="50">
        <f t="shared" si="2"/>
        <v>1</v>
      </c>
      <c r="IK9" s="16"/>
    </row>
    <row r="10" spans="1:245" ht="15.75" customHeight="1" x14ac:dyDescent="0.25">
      <c r="A10" s="43" t="s">
        <v>10</v>
      </c>
      <c r="B10" s="43" t="s">
        <v>304</v>
      </c>
      <c r="C10" s="43" t="s">
        <v>310</v>
      </c>
      <c r="D10" s="44"/>
      <c r="E10" s="45"/>
      <c r="F10" s="45"/>
      <c r="G10" s="46"/>
      <c r="H10" s="45"/>
      <c r="I10" s="45"/>
      <c r="J10" s="45"/>
      <c r="K10" s="46"/>
      <c r="L10" s="45"/>
      <c r="M10" s="45"/>
      <c r="N10" s="45"/>
      <c r="O10" s="45"/>
      <c r="P10" s="45"/>
      <c r="Q10" s="45"/>
      <c r="R10" s="45"/>
      <c r="S10" s="46"/>
      <c r="T10" s="45"/>
      <c r="U10" s="45"/>
      <c r="V10" s="45"/>
      <c r="W10" s="45"/>
      <c r="X10" s="45"/>
      <c r="Y10" s="45"/>
      <c r="Z10" s="45"/>
      <c r="AA10" s="46"/>
      <c r="AB10" s="45"/>
      <c r="AC10" s="45"/>
      <c r="AD10" s="45"/>
      <c r="AE10" s="45"/>
      <c r="AF10" s="47"/>
      <c r="AG10" s="16"/>
      <c r="AH10" s="20"/>
      <c r="AI10" s="20"/>
      <c r="AJ10" s="20"/>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49"/>
      <c r="BL10" s="20"/>
      <c r="BM10" s="16"/>
      <c r="BN10" s="16"/>
      <c r="BO10" s="16"/>
      <c r="BP10" s="16"/>
      <c r="BQ10" s="16"/>
      <c r="BR10" s="16"/>
      <c r="BS10" s="16"/>
      <c r="BT10" s="16"/>
      <c r="BU10" s="16"/>
      <c r="BV10" s="16"/>
      <c r="BW10" s="16"/>
      <c r="BX10" s="16"/>
      <c r="BY10" s="16"/>
      <c r="BZ10" s="16"/>
      <c r="CA10" s="16"/>
      <c r="CB10" s="16"/>
      <c r="CC10" s="16"/>
      <c r="CD10" s="16"/>
      <c r="CE10" s="16"/>
      <c r="CF10" s="16"/>
      <c r="CG10" s="20">
        <v>1</v>
      </c>
      <c r="CH10" s="16"/>
      <c r="CI10" s="16"/>
      <c r="CJ10" s="16"/>
      <c r="CK10" s="16"/>
      <c r="CL10" s="16"/>
      <c r="CM10" s="16"/>
      <c r="CN10" s="48"/>
      <c r="CO10" s="20"/>
      <c r="CP10" s="16"/>
      <c r="CQ10" s="16"/>
      <c r="CR10" s="16"/>
      <c r="CS10" s="16"/>
      <c r="CT10" s="16"/>
      <c r="CU10" s="16"/>
      <c r="CV10" s="16"/>
      <c r="CW10" s="16"/>
      <c r="CX10" s="16"/>
      <c r="CY10" s="16"/>
      <c r="CZ10" s="16"/>
      <c r="DA10" s="16"/>
      <c r="DB10" s="16"/>
      <c r="DC10" s="16"/>
      <c r="DD10" s="16"/>
      <c r="DE10" s="16"/>
      <c r="DF10" s="16"/>
      <c r="DG10" s="16"/>
      <c r="DH10" s="16"/>
      <c r="DI10" s="16"/>
      <c r="DJ10" s="16"/>
      <c r="DK10" s="16"/>
      <c r="DL10" s="20"/>
      <c r="DM10" s="20"/>
      <c r="DN10" s="20"/>
      <c r="DO10" s="20"/>
      <c r="DP10" s="16"/>
      <c r="DQ10" s="16"/>
      <c r="DR10" s="16"/>
      <c r="DS10" s="16"/>
      <c r="DT10" s="16"/>
      <c r="DU10" s="49"/>
      <c r="DV10" s="16"/>
      <c r="DW10" s="16"/>
      <c r="DX10" s="20"/>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48"/>
      <c r="FA10" s="20"/>
      <c r="FB10" s="16"/>
      <c r="FC10" s="20"/>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21"/>
      <c r="GC10" s="20"/>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48"/>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48"/>
      <c r="IH10" s="16"/>
      <c r="II10" s="50">
        <f t="shared" si="1"/>
        <v>1</v>
      </c>
      <c r="IJ10" s="50">
        <f t="shared" si="2"/>
        <v>1</v>
      </c>
      <c r="IK10" s="16"/>
    </row>
    <row r="11" spans="1:245" ht="15.75" customHeight="1" x14ac:dyDescent="0.25">
      <c r="A11" s="43" t="s">
        <v>10</v>
      </c>
      <c r="B11" s="43" t="s">
        <v>311</v>
      </c>
      <c r="C11" s="43" t="s">
        <v>312</v>
      </c>
      <c r="D11" s="44"/>
      <c r="E11" s="45"/>
      <c r="F11" s="45"/>
      <c r="G11" s="46"/>
      <c r="H11" s="45"/>
      <c r="I11" s="45"/>
      <c r="J11" s="45"/>
      <c r="K11" s="46"/>
      <c r="L11" s="45"/>
      <c r="M11" s="45"/>
      <c r="N11" s="45"/>
      <c r="O11" s="45"/>
      <c r="P11" s="45"/>
      <c r="Q11" s="45"/>
      <c r="R11" s="45"/>
      <c r="S11" s="46"/>
      <c r="T11" s="45"/>
      <c r="U11" s="45"/>
      <c r="V11" s="45"/>
      <c r="W11" s="45"/>
      <c r="X11" s="45"/>
      <c r="Y11" s="45"/>
      <c r="Z11" s="45"/>
      <c r="AA11" s="46"/>
      <c r="AB11" s="45"/>
      <c r="AC11" s="45"/>
      <c r="AD11" s="45"/>
      <c r="AE11" s="45"/>
      <c r="AF11" s="47"/>
      <c r="AG11" s="16"/>
      <c r="AH11" s="16"/>
      <c r="AI11" s="16"/>
      <c r="AJ11" s="16"/>
      <c r="AK11" s="16"/>
      <c r="AL11" s="16"/>
      <c r="AM11" s="16"/>
      <c r="AN11" s="16"/>
      <c r="AO11" s="16"/>
      <c r="AP11" s="16"/>
      <c r="AQ11" s="16"/>
      <c r="AR11" s="16"/>
      <c r="AS11" s="16"/>
      <c r="AT11" s="16"/>
      <c r="AU11" s="16"/>
      <c r="AV11" s="16"/>
      <c r="AW11" s="16"/>
      <c r="AX11" s="16"/>
      <c r="AY11" s="16"/>
      <c r="AZ11" s="16"/>
      <c r="BA11" s="20"/>
      <c r="BB11" s="16"/>
      <c r="BC11" s="16"/>
      <c r="BD11" s="16"/>
      <c r="BE11" s="16"/>
      <c r="BF11" s="16"/>
      <c r="BG11" s="16"/>
      <c r="BH11" s="16"/>
      <c r="BI11" s="16"/>
      <c r="BJ11" s="16"/>
      <c r="BK11" s="49"/>
      <c r="BL11" s="16"/>
      <c r="BM11" s="16"/>
      <c r="BN11" s="16"/>
      <c r="BO11" s="16"/>
      <c r="BP11" s="16"/>
      <c r="BQ11" s="16"/>
      <c r="BR11" s="16"/>
      <c r="BS11" s="16"/>
      <c r="BT11" s="20"/>
      <c r="BU11" s="20"/>
      <c r="BV11" s="16"/>
      <c r="BW11" s="16"/>
      <c r="BX11" s="16"/>
      <c r="BY11" s="20"/>
      <c r="BZ11" s="16"/>
      <c r="CA11" s="20"/>
      <c r="CB11" s="20"/>
      <c r="CC11" s="20"/>
      <c r="CD11" s="16"/>
      <c r="CE11" s="16"/>
      <c r="CF11" s="16"/>
      <c r="CG11" s="16"/>
      <c r="CH11" s="16"/>
      <c r="CI11" s="16"/>
      <c r="CJ11" s="16"/>
      <c r="CK11" s="16"/>
      <c r="CL11" s="16"/>
      <c r="CM11" s="16"/>
      <c r="CN11" s="48"/>
      <c r="CO11" s="16"/>
      <c r="CP11" s="16"/>
      <c r="CQ11" s="16"/>
      <c r="CR11" s="16"/>
      <c r="CS11" s="20"/>
      <c r="CT11" s="20"/>
      <c r="CU11" s="20"/>
      <c r="CV11" s="20"/>
      <c r="CW11" s="16"/>
      <c r="CX11" s="16"/>
      <c r="CY11" s="16"/>
      <c r="CZ11" s="16"/>
      <c r="DA11" s="16"/>
      <c r="DB11" s="16"/>
      <c r="DC11" s="20"/>
      <c r="DD11" s="16"/>
      <c r="DE11" s="16"/>
      <c r="DF11" s="16"/>
      <c r="DG11" s="16"/>
      <c r="DH11" s="16"/>
      <c r="DI11" s="16"/>
      <c r="DJ11" s="16"/>
      <c r="DK11" s="16"/>
      <c r="DL11" s="16"/>
      <c r="DM11" s="16"/>
      <c r="DN11" s="16"/>
      <c r="DO11" s="16"/>
      <c r="DP11" s="20"/>
      <c r="DQ11" s="16"/>
      <c r="DR11" s="16"/>
      <c r="DS11" s="20"/>
      <c r="DT11" s="16"/>
      <c r="DU11" s="21"/>
      <c r="DV11" s="16"/>
      <c r="DW11" s="16"/>
      <c r="DX11" s="16"/>
      <c r="DY11" s="20"/>
      <c r="DZ11" s="16"/>
      <c r="EA11" s="16"/>
      <c r="EB11" s="16"/>
      <c r="EC11" s="16"/>
      <c r="ED11" s="16"/>
      <c r="EE11" s="16"/>
      <c r="EF11" s="16"/>
      <c r="EG11" s="16"/>
      <c r="EH11" s="16"/>
      <c r="EI11" s="16"/>
      <c r="EJ11" s="16"/>
      <c r="EK11" s="20"/>
      <c r="EL11" s="20"/>
      <c r="EM11" s="16"/>
      <c r="EN11" s="16"/>
      <c r="EO11" s="16"/>
      <c r="EP11" s="16"/>
      <c r="EQ11" s="16"/>
      <c r="ER11" s="16"/>
      <c r="ES11" s="16"/>
      <c r="ET11" s="16"/>
      <c r="EU11" s="16"/>
      <c r="EV11" s="16"/>
      <c r="EW11" s="16"/>
      <c r="EX11" s="16"/>
      <c r="EY11" s="16"/>
      <c r="EZ11" s="48"/>
      <c r="FA11" s="16"/>
      <c r="FB11" s="16"/>
      <c r="FC11" s="16"/>
      <c r="FD11" s="20">
        <v>2</v>
      </c>
      <c r="FE11" s="16"/>
      <c r="FF11" s="16"/>
      <c r="FG11" s="20"/>
      <c r="FH11" s="20"/>
      <c r="FI11" s="20">
        <v>3</v>
      </c>
      <c r="FJ11" s="16"/>
      <c r="FK11" s="16"/>
      <c r="FL11" s="16"/>
      <c r="FM11" s="16"/>
      <c r="FN11" s="16"/>
      <c r="FO11" s="16"/>
      <c r="FP11" s="16"/>
      <c r="FQ11" s="16"/>
      <c r="FR11" s="16"/>
      <c r="FS11" s="16"/>
      <c r="FT11" s="16"/>
      <c r="FU11" s="16"/>
      <c r="FV11" s="16"/>
      <c r="FW11" s="16"/>
      <c r="FX11" s="16"/>
      <c r="FY11" s="16"/>
      <c r="FZ11" s="16"/>
      <c r="GA11" s="16"/>
      <c r="GB11" s="49"/>
      <c r="GC11" s="16"/>
      <c r="GD11" s="16"/>
      <c r="GE11" s="16"/>
      <c r="GF11" s="16"/>
      <c r="GG11" s="16"/>
      <c r="GH11" s="20"/>
      <c r="GI11" s="16"/>
      <c r="GJ11" s="16"/>
      <c r="GK11" s="16"/>
      <c r="GL11" s="16"/>
      <c r="GM11" s="16"/>
      <c r="GN11" s="20"/>
      <c r="GO11" s="16"/>
      <c r="GP11" s="16"/>
      <c r="GQ11" s="16"/>
      <c r="GR11" s="16"/>
      <c r="GS11" s="16"/>
      <c r="GT11" s="16"/>
      <c r="GU11" s="16"/>
      <c r="GV11" s="16"/>
      <c r="GW11" s="16"/>
      <c r="GX11" s="16"/>
      <c r="GY11" s="16"/>
      <c r="GZ11" s="16"/>
      <c r="HA11" s="16"/>
      <c r="HB11" s="48"/>
      <c r="HC11" s="16"/>
      <c r="HD11" s="16"/>
      <c r="HE11" s="16"/>
      <c r="HF11" s="20"/>
      <c r="HG11" s="16"/>
      <c r="HH11" s="16"/>
      <c r="HI11" s="16"/>
      <c r="HJ11" s="20">
        <v>1</v>
      </c>
      <c r="HK11" s="16"/>
      <c r="HL11" s="16"/>
      <c r="HM11" s="16"/>
      <c r="HN11" s="16"/>
      <c r="HO11" s="16"/>
      <c r="HP11" s="16"/>
      <c r="HQ11" s="16"/>
      <c r="HR11" s="16"/>
      <c r="HS11" s="16"/>
      <c r="HT11" s="16"/>
      <c r="HU11" s="16"/>
      <c r="HV11" s="16"/>
      <c r="HW11" s="16"/>
      <c r="HX11" s="20">
        <v>1</v>
      </c>
      <c r="HY11" s="16"/>
      <c r="HZ11" s="16"/>
      <c r="IA11" s="16"/>
      <c r="IB11" s="16"/>
      <c r="IC11" s="16"/>
      <c r="ID11" s="16"/>
      <c r="IE11" s="16"/>
      <c r="IF11" s="16"/>
      <c r="IG11" s="48"/>
      <c r="IH11" s="16"/>
      <c r="II11" s="50">
        <f t="shared" si="1"/>
        <v>4</v>
      </c>
      <c r="IJ11" s="50">
        <f t="shared" si="2"/>
        <v>7</v>
      </c>
      <c r="IK11" s="16"/>
    </row>
    <row r="12" spans="1:245" ht="15.75" customHeight="1" x14ac:dyDescent="0.25">
      <c r="A12" s="43" t="s">
        <v>10</v>
      </c>
      <c r="B12" s="43" t="s">
        <v>311</v>
      </c>
      <c r="C12" s="43" t="s">
        <v>313</v>
      </c>
      <c r="D12" s="44"/>
      <c r="E12" s="45"/>
      <c r="F12" s="45"/>
      <c r="G12" s="46"/>
      <c r="H12" s="45"/>
      <c r="I12" s="45"/>
      <c r="J12" s="45"/>
      <c r="K12" s="46"/>
      <c r="L12" s="45"/>
      <c r="M12" s="45"/>
      <c r="N12" s="45"/>
      <c r="O12" s="45"/>
      <c r="P12" s="45"/>
      <c r="Q12" s="45"/>
      <c r="R12" s="45"/>
      <c r="S12" s="46"/>
      <c r="T12" s="45"/>
      <c r="U12" s="45"/>
      <c r="V12" s="45"/>
      <c r="W12" s="45"/>
      <c r="X12" s="45"/>
      <c r="Y12" s="45"/>
      <c r="Z12" s="45"/>
      <c r="AA12" s="46"/>
      <c r="AB12" s="45"/>
      <c r="AC12" s="45"/>
      <c r="AD12" s="45"/>
      <c r="AE12" s="45"/>
      <c r="AF12" s="47"/>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49"/>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48"/>
      <c r="CO12" s="16"/>
      <c r="CP12" s="16"/>
      <c r="CQ12" s="20"/>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20"/>
      <c r="DT12" s="16"/>
      <c r="DU12" s="49"/>
      <c r="DV12" s="16"/>
      <c r="DW12" s="16"/>
      <c r="DX12" s="16"/>
      <c r="DY12" s="20"/>
      <c r="DZ12" s="20"/>
      <c r="EA12" s="20"/>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48"/>
      <c r="FA12" s="16"/>
      <c r="FB12" s="16"/>
      <c r="FC12" s="16"/>
      <c r="FD12" s="16"/>
      <c r="FE12" s="16"/>
      <c r="FF12" s="16"/>
      <c r="FG12" s="16"/>
      <c r="FH12" s="16"/>
      <c r="FI12" s="16"/>
      <c r="FJ12" s="16"/>
      <c r="FK12" s="16"/>
      <c r="FL12" s="16"/>
      <c r="FM12" s="16"/>
      <c r="FN12" s="16"/>
      <c r="FO12" s="16"/>
      <c r="FP12" s="16"/>
      <c r="FQ12" s="16"/>
      <c r="FR12" s="16"/>
      <c r="FS12" s="16"/>
      <c r="FT12" s="16"/>
      <c r="FU12" s="16"/>
      <c r="FV12" s="16"/>
      <c r="FW12" s="20"/>
      <c r="FX12" s="16"/>
      <c r="FY12" s="16"/>
      <c r="FZ12" s="16"/>
      <c r="GA12" s="16"/>
      <c r="GB12" s="49"/>
      <c r="GC12" s="16"/>
      <c r="GD12" s="20"/>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48"/>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48"/>
      <c r="IH12" s="16"/>
      <c r="II12" s="50">
        <f t="shared" si="1"/>
        <v>0</v>
      </c>
      <c r="IJ12" s="50">
        <f t="shared" si="2"/>
        <v>0</v>
      </c>
      <c r="IK12" s="16"/>
    </row>
    <row r="13" spans="1:245" ht="15.75" customHeight="1" x14ac:dyDescent="0.25">
      <c r="A13" s="43" t="s">
        <v>10</v>
      </c>
      <c r="B13" s="43" t="s">
        <v>314</v>
      </c>
      <c r="C13" s="43" t="s">
        <v>315</v>
      </c>
      <c r="D13" s="44"/>
      <c r="E13" s="45"/>
      <c r="F13" s="45"/>
      <c r="G13" s="46"/>
      <c r="H13" s="45"/>
      <c r="I13" s="45"/>
      <c r="J13" s="45"/>
      <c r="K13" s="46"/>
      <c r="L13" s="45"/>
      <c r="M13" s="45"/>
      <c r="N13" s="45"/>
      <c r="O13" s="45"/>
      <c r="P13" s="45"/>
      <c r="Q13" s="45"/>
      <c r="R13" s="45"/>
      <c r="S13" s="46"/>
      <c r="T13" s="45"/>
      <c r="U13" s="45"/>
      <c r="V13" s="45"/>
      <c r="W13" s="45"/>
      <c r="X13" s="45"/>
      <c r="Y13" s="45"/>
      <c r="Z13" s="45"/>
      <c r="AA13" s="46"/>
      <c r="AB13" s="45"/>
      <c r="AC13" s="45"/>
      <c r="AD13" s="45"/>
      <c r="AE13" s="45"/>
      <c r="AF13" s="47"/>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49"/>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48"/>
      <c r="CO13" s="16"/>
      <c r="CP13" s="16"/>
      <c r="CQ13" s="16"/>
      <c r="CR13" s="16"/>
      <c r="CS13" s="16"/>
      <c r="CT13" s="16"/>
      <c r="CU13" s="16"/>
      <c r="CV13" s="16"/>
      <c r="CW13" s="20"/>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49"/>
      <c r="DV13" s="16"/>
      <c r="DW13" s="16"/>
      <c r="DX13" s="16"/>
      <c r="DY13" s="16"/>
      <c r="DZ13" s="16"/>
      <c r="EA13" s="16"/>
      <c r="EB13" s="20"/>
      <c r="EC13" s="16"/>
      <c r="ED13" s="16"/>
      <c r="EE13" s="16"/>
      <c r="EF13" s="16"/>
      <c r="EG13" s="16"/>
      <c r="EH13" s="16"/>
      <c r="EI13" s="20"/>
      <c r="EJ13" s="16"/>
      <c r="EK13" s="16"/>
      <c r="EL13" s="16"/>
      <c r="EM13" s="16"/>
      <c r="EN13" s="16"/>
      <c r="EO13" s="16"/>
      <c r="EP13" s="16"/>
      <c r="EQ13" s="16"/>
      <c r="ER13" s="16"/>
      <c r="ES13" s="16"/>
      <c r="ET13" s="16"/>
      <c r="EU13" s="16"/>
      <c r="EV13" s="16"/>
      <c r="EW13" s="16"/>
      <c r="EX13" s="16"/>
      <c r="EY13" s="16"/>
      <c r="EZ13" s="48"/>
      <c r="FA13" s="16"/>
      <c r="FB13" s="16"/>
      <c r="FC13" s="16"/>
      <c r="FD13" s="16"/>
      <c r="FE13" s="20"/>
      <c r="FF13" s="16"/>
      <c r="FG13" s="16"/>
      <c r="FH13" s="16"/>
      <c r="FI13" s="16"/>
      <c r="FJ13" s="16"/>
      <c r="FK13" s="16"/>
      <c r="FL13" s="16"/>
      <c r="FM13" s="16"/>
      <c r="FN13" s="16"/>
      <c r="FO13" s="16"/>
      <c r="FP13" s="16"/>
      <c r="FQ13" s="16"/>
      <c r="FR13" s="16"/>
      <c r="FS13" s="16"/>
      <c r="FT13" s="16"/>
      <c r="FU13" s="16"/>
      <c r="FV13" s="16"/>
      <c r="FW13" s="16"/>
      <c r="FX13" s="16"/>
      <c r="FY13" s="16"/>
      <c r="FZ13" s="16"/>
      <c r="GA13" s="16"/>
      <c r="GB13" s="49"/>
      <c r="GC13" s="16"/>
      <c r="GD13" s="16"/>
      <c r="GE13" s="16"/>
      <c r="GF13" s="16"/>
      <c r="GG13" s="16"/>
      <c r="GH13" s="16"/>
      <c r="GI13" s="16"/>
      <c r="GJ13" s="16"/>
      <c r="GK13" s="16"/>
      <c r="GL13" s="16"/>
      <c r="GM13" s="16"/>
      <c r="GN13" s="16"/>
      <c r="GO13" s="16"/>
      <c r="GP13" s="16"/>
      <c r="GQ13" s="16"/>
      <c r="GR13" s="16"/>
      <c r="GS13" s="16"/>
      <c r="GT13" s="16"/>
      <c r="GU13" s="16"/>
      <c r="GV13" s="20"/>
      <c r="GW13" s="16"/>
      <c r="GX13" s="16"/>
      <c r="GY13" s="16"/>
      <c r="GZ13" s="16"/>
      <c r="HA13" s="16"/>
      <c r="HB13" s="48"/>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48"/>
      <c r="IH13" s="16"/>
      <c r="II13" s="50">
        <f t="shared" si="1"/>
        <v>0</v>
      </c>
      <c r="IJ13" s="50">
        <f t="shared" si="2"/>
        <v>0</v>
      </c>
      <c r="IK13" s="16"/>
    </row>
    <row r="14" spans="1:245" ht="15.75" customHeight="1" x14ac:dyDescent="0.25">
      <c r="A14" s="43" t="s">
        <v>10</v>
      </c>
      <c r="B14" s="43" t="s">
        <v>314</v>
      </c>
      <c r="C14" s="43" t="s">
        <v>316</v>
      </c>
      <c r="D14" s="44"/>
      <c r="E14" s="45"/>
      <c r="F14" s="45"/>
      <c r="G14" s="55">
        <v>2</v>
      </c>
      <c r="H14" s="45"/>
      <c r="I14" s="45"/>
      <c r="J14" s="45"/>
      <c r="K14" s="46"/>
      <c r="L14" s="45"/>
      <c r="M14" s="45"/>
      <c r="N14" s="45"/>
      <c r="O14" s="45"/>
      <c r="P14" s="45"/>
      <c r="Q14" s="45"/>
      <c r="R14" s="45"/>
      <c r="S14" s="46"/>
      <c r="T14" s="45"/>
      <c r="U14" s="45"/>
      <c r="V14" s="45"/>
      <c r="W14" s="45"/>
      <c r="X14" s="45"/>
      <c r="Y14" s="45"/>
      <c r="Z14" s="45"/>
      <c r="AA14" s="46"/>
      <c r="AB14" s="45"/>
      <c r="AC14" s="45"/>
      <c r="AD14" s="45"/>
      <c r="AE14" s="45"/>
      <c r="AF14" s="47"/>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49"/>
      <c r="BL14" s="16"/>
      <c r="BM14" s="16"/>
      <c r="BN14" s="16"/>
      <c r="BO14" s="16"/>
      <c r="BP14" s="16"/>
      <c r="BQ14" s="16"/>
      <c r="BR14" s="16"/>
      <c r="BS14" s="16"/>
      <c r="BT14" s="16"/>
      <c r="BU14" s="16"/>
      <c r="BV14" s="16"/>
      <c r="BW14" s="16"/>
      <c r="BX14" s="16"/>
      <c r="BY14" s="16"/>
      <c r="BZ14" s="16"/>
      <c r="CA14" s="16"/>
      <c r="CB14" s="16"/>
      <c r="CC14" s="16"/>
      <c r="CD14" s="16"/>
      <c r="CE14" s="16"/>
      <c r="CF14" s="20"/>
      <c r="CG14" s="20"/>
      <c r="CH14" s="16"/>
      <c r="CI14" s="16"/>
      <c r="CJ14" s="16"/>
      <c r="CK14" s="16"/>
      <c r="CL14" s="16"/>
      <c r="CM14" s="16"/>
      <c r="CN14" s="48"/>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20"/>
      <c r="DR14" s="16"/>
      <c r="DS14" s="16"/>
      <c r="DT14" s="16"/>
      <c r="DU14" s="49"/>
      <c r="DV14" s="20"/>
      <c r="DW14" s="16"/>
      <c r="DX14" s="16"/>
      <c r="DY14" s="16"/>
      <c r="DZ14" s="16"/>
      <c r="EA14" s="16"/>
      <c r="EB14" s="16"/>
      <c r="EC14" s="16"/>
      <c r="ED14" s="16"/>
      <c r="EE14" s="16"/>
      <c r="EF14" s="16"/>
      <c r="EG14" s="16"/>
      <c r="EH14" s="16"/>
      <c r="EI14" s="16"/>
      <c r="EJ14" s="20"/>
      <c r="EK14" s="16"/>
      <c r="EL14" s="16"/>
      <c r="EM14" s="16"/>
      <c r="EN14" s="16"/>
      <c r="EO14" s="16"/>
      <c r="EP14" s="16"/>
      <c r="EQ14" s="16"/>
      <c r="ER14" s="16"/>
      <c r="ES14" s="16"/>
      <c r="ET14" s="16"/>
      <c r="EU14" s="16"/>
      <c r="EV14" s="16"/>
      <c r="EW14" s="16"/>
      <c r="EX14" s="16"/>
      <c r="EY14" s="16"/>
      <c r="EZ14" s="48"/>
      <c r="FA14" s="20">
        <v>1</v>
      </c>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49"/>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48"/>
      <c r="HC14" s="16"/>
      <c r="HD14" s="16"/>
      <c r="HE14" s="16"/>
      <c r="HF14" s="16"/>
      <c r="HG14" s="16"/>
      <c r="HH14" s="16"/>
      <c r="HI14" s="16"/>
      <c r="HJ14" s="16"/>
      <c r="HK14" s="16"/>
      <c r="HL14" s="20"/>
      <c r="HM14" s="20"/>
      <c r="HN14" s="16"/>
      <c r="HO14" s="16"/>
      <c r="HP14" s="16"/>
      <c r="HQ14" s="16"/>
      <c r="HR14" s="16"/>
      <c r="HS14" s="16"/>
      <c r="HT14" s="16"/>
      <c r="HU14" s="16"/>
      <c r="HV14" s="16"/>
      <c r="HW14" s="16"/>
      <c r="HX14" s="16"/>
      <c r="HY14" s="16"/>
      <c r="HZ14" s="16"/>
      <c r="IA14" s="16"/>
      <c r="IB14" s="16"/>
      <c r="IC14" s="16"/>
      <c r="ID14" s="16"/>
      <c r="IE14" s="16"/>
      <c r="IF14" s="16"/>
      <c r="IG14" s="48"/>
      <c r="IH14" s="16"/>
      <c r="II14" s="50">
        <f t="shared" si="1"/>
        <v>2</v>
      </c>
      <c r="IJ14" s="50">
        <f t="shared" si="2"/>
        <v>3</v>
      </c>
      <c r="IK14" s="16"/>
    </row>
    <row r="15" spans="1:245" ht="15.75" customHeight="1" x14ac:dyDescent="0.25">
      <c r="A15" s="43" t="s">
        <v>10</v>
      </c>
      <c r="B15" s="43" t="s">
        <v>314</v>
      </c>
      <c r="C15" s="43" t="s">
        <v>317</v>
      </c>
      <c r="D15" s="44"/>
      <c r="E15" s="45"/>
      <c r="F15" s="45"/>
      <c r="G15" s="46"/>
      <c r="H15" s="45"/>
      <c r="I15" s="45"/>
      <c r="J15" s="45"/>
      <c r="K15" s="46"/>
      <c r="L15" s="45"/>
      <c r="M15" s="45"/>
      <c r="N15" s="45"/>
      <c r="O15" s="45"/>
      <c r="P15" s="45"/>
      <c r="Q15" s="45"/>
      <c r="R15" s="45"/>
      <c r="S15" s="46"/>
      <c r="T15" s="45"/>
      <c r="U15" s="45"/>
      <c r="V15" s="45"/>
      <c r="W15" s="45"/>
      <c r="X15" s="45"/>
      <c r="Y15" s="45"/>
      <c r="Z15" s="45"/>
      <c r="AA15" s="46"/>
      <c r="AB15" s="45"/>
      <c r="AC15" s="45"/>
      <c r="AD15" s="45"/>
      <c r="AE15" s="45"/>
      <c r="AF15" s="47"/>
      <c r="AG15" s="16"/>
      <c r="AH15" s="20">
        <v>1</v>
      </c>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20"/>
      <c r="BI15" s="16"/>
      <c r="BJ15" s="16"/>
      <c r="BK15" s="49"/>
      <c r="BL15" s="16"/>
      <c r="BM15" s="20">
        <v>1</v>
      </c>
      <c r="BN15" s="16"/>
      <c r="BO15" s="16"/>
      <c r="BP15" s="16"/>
      <c r="BQ15" s="16"/>
      <c r="BR15" s="16"/>
      <c r="BS15" s="16"/>
      <c r="BT15" s="16"/>
      <c r="BU15" s="16"/>
      <c r="BV15" s="16"/>
      <c r="BW15" s="16"/>
      <c r="BX15" s="16"/>
      <c r="BY15" s="16"/>
      <c r="BZ15" s="16"/>
      <c r="CA15" s="16"/>
      <c r="CB15" s="16"/>
      <c r="CC15" s="16"/>
      <c r="CD15" s="16"/>
      <c r="CE15" s="16"/>
      <c r="CF15" s="20"/>
      <c r="CG15" s="20"/>
      <c r="CH15" s="16"/>
      <c r="CI15" s="16"/>
      <c r="CJ15" s="16"/>
      <c r="CK15" s="16"/>
      <c r="CL15" s="16"/>
      <c r="CM15" s="20"/>
      <c r="CN15" s="48"/>
      <c r="CO15" s="16"/>
      <c r="CP15" s="16"/>
      <c r="CQ15" s="16"/>
      <c r="CR15" s="16"/>
      <c r="CS15" s="16"/>
      <c r="CT15" s="16"/>
      <c r="CU15" s="16"/>
      <c r="CV15" s="16"/>
      <c r="CW15" s="16"/>
      <c r="CX15" s="16"/>
      <c r="CY15" s="16"/>
      <c r="CZ15" s="16"/>
      <c r="DA15" s="20">
        <v>1</v>
      </c>
      <c r="DB15" s="16"/>
      <c r="DC15" s="16"/>
      <c r="DD15" s="16"/>
      <c r="DE15" s="16"/>
      <c r="DF15" s="16"/>
      <c r="DG15" s="16"/>
      <c r="DH15" s="20">
        <v>1</v>
      </c>
      <c r="DI15" s="20"/>
      <c r="DJ15" s="16"/>
      <c r="DK15" s="16"/>
      <c r="DL15" s="16"/>
      <c r="DM15" s="16"/>
      <c r="DN15" s="16"/>
      <c r="DO15" s="16"/>
      <c r="DP15" s="16"/>
      <c r="DQ15" s="16"/>
      <c r="DR15" s="20"/>
      <c r="DS15" s="16"/>
      <c r="DT15" s="16"/>
      <c r="DU15" s="49"/>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48"/>
      <c r="FA15" s="16"/>
      <c r="FB15" s="20">
        <v>1</v>
      </c>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49"/>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48"/>
      <c r="HC15" s="16"/>
      <c r="HD15" s="16"/>
      <c r="HE15" s="16"/>
      <c r="HF15" s="16"/>
      <c r="HG15" s="16"/>
      <c r="HH15" s="16"/>
      <c r="HI15" s="16"/>
      <c r="HJ15" s="16"/>
      <c r="HK15" s="20"/>
      <c r="HL15" s="20"/>
      <c r="HM15" s="16"/>
      <c r="HN15" s="20"/>
      <c r="HO15" s="16"/>
      <c r="HP15" s="16"/>
      <c r="HQ15" s="16"/>
      <c r="HR15" s="16"/>
      <c r="HS15" s="16"/>
      <c r="HT15" s="16"/>
      <c r="HU15" s="16"/>
      <c r="HV15" s="16"/>
      <c r="HW15" s="16"/>
      <c r="HX15" s="16"/>
      <c r="HY15" s="16"/>
      <c r="HZ15" s="16"/>
      <c r="IA15" s="16"/>
      <c r="IB15" s="16"/>
      <c r="IC15" s="16"/>
      <c r="ID15" s="16"/>
      <c r="IE15" s="16"/>
      <c r="IF15" s="16"/>
      <c r="IG15" s="48"/>
      <c r="IH15" s="16"/>
      <c r="II15" s="50">
        <f t="shared" si="1"/>
        <v>5</v>
      </c>
      <c r="IJ15" s="50">
        <f t="shared" si="2"/>
        <v>5</v>
      </c>
      <c r="IK15" s="16"/>
    </row>
    <row r="16" spans="1:245" ht="15.75" customHeight="1" x14ac:dyDescent="0.25">
      <c r="A16" s="43" t="s">
        <v>10</v>
      </c>
      <c r="B16" s="43" t="s">
        <v>314</v>
      </c>
      <c r="C16" s="43" t="s">
        <v>318</v>
      </c>
      <c r="D16" s="44"/>
      <c r="E16" s="45"/>
      <c r="F16" s="45"/>
      <c r="G16" s="46"/>
      <c r="H16" s="45"/>
      <c r="I16" s="45"/>
      <c r="J16" s="45"/>
      <c r="K16" s="46"/>
      <c r="L16" s="45"/>
      <c r="M16" s="45"/>
      <c r="N16" s="45"/>
      <c r="O16" s="45"/>
      <c r="P16" s="45"/>
      <c r="Q16" s="45"/>
      <c r="R16" s="45"/>
      <c r="S16" s="46"/>
      <c r="T16" s="45"/>
      <c r="U16" s="45"/>
      <c r="V16" s="45"/>
      <c r="W16" s="45"/>
      <c r="X16" s="45"/>
      <c r="Y16" s="45"/>
      <c r="Z16" s="45"/>
      <c r="AA16" s="46"/>
      <c r="AB16" s="45"/>
      <c r="AC16" s="45"/>
      <c r="AD16" s="45"/>
      <c r="AE16" s="45"/>
      <c r="AF16" s="47"/>
      <c r="AG16" s="16"/>
      <c r="AH16" s="20">
        <v>1</v>
      </c>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49"/>
      <c r="BL16" s="16"/>
      <c r="BM16" s="20">
        <v>1</v>
      </c>
      <c r="BN16" s="20"/>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48"/>
      <c r="CO16" s="16"/>
      <c r="CP16" s="16"/>
      <c r="CQ16" s="16"/>
      <c r="CR16" s="16"/>
      <c r="CS16" s="16"/>
      <c r="CT16" s="16"/>
      <c r="CU16" s="16"/>
      <c r="CV16" s="16"/>
      <c r="CW16" s="16"/>
      <c r="CX16" s="16"/>
      <c r="CY16" s="16"/>
      <c r="CZ16" s="16"/>
      <c r="DA16" s="16"/>
      <c r="DB16" s="16"/>
      <c r="DC16" s="16"/>
      <c r="DD16" s="16"/>
      <c r="DE16" s="16"/>
      <c r="DF16" s="16"/>
      <c r="DG16" s="16"/>
      <c r="DH16" s="20"/>
      <c r="DI16" s="20"/>
      <c r="DJ16" s="16"/>
      <c r="DK16" s="16"/>
      <c r="DL16" s="16"/>
      <c r="DM16" s="16"/>
      <c r="DN16" s="16"/>
      <c r="DO16" s="16"/>
      <c r="DP16" s="20"/>
      <c r="DQ16" s="16"/>
      <c r="DR16" s="16"/>
      <c r="DS16" s="16"/>
      <c r="DT16" s="16"/>
      <c r="DU16" s="49"/>
      <c r="DV16" s="16"/>
      <c r="DW16" s="16"/>
      <c r="DX16" s="16"/>
      <c r="DY16" s="16"/>
      <c r="DZ16" s="16"/>
      <c r="EA16" s="16"/>
      <c r="EB16" s="16"/>
      <c r="EC16" s="16"/>
      <c r="ED16" s="20">
        <v>1</v>
      </c>
      <c r="EE16" s="16"/>
      <c r="EF16" s="16"/>
      <c r="EG16" s="16"/>
      <c r="EH16" s="16"/>
      <c r="EI16" s="16"/>
      <c r="EJ16" s="16"/>
      <c r="EK16" s="16"/>
      <c r="EL16" s="16"/>
      <c r="EM16" s="16"/>
      <c r="EN16" s="16"/>
      <c r="EO16" s="16"/>
      <c r="EP16" s="16"/>
      <c r="EQ16" s="16"/>
      <c r="ER16" s="16"/>
      <c r="ES16" s="16"/>
      <c r="ET16" s="16"/>
      <c r="EU16" s="16"/>
      <c r="EV16" s="16"/>
      <c r="EW16" s="16"/>
      <c r="EX16" s="16"/>
      <c r="EY16" s="16"/>
      <c r="EZ16" s="48"/>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49"/>
      <c r="GC16" s="16"/>
      <c r="GD16" s="16"/>
      <c r="GE16" s="20">
        <v>1</v>
      </c>
      <c r="GF16" s="16"/>
      <c r="GG16" s="16"/>
      <c r="GH16" s="16"/>
      <c r="GI16" s="16"/>
      <c r="GJ16" s="16"/>
      <c r="GK16" s="16"/>
      <c r="GL16" s="16"/>
      <c r="GM16" s="16"/>
      <c r="GN16" s="16"/>
      <c r="GO16" s="16"/>
      <c r="GP16" s="16"/>
      <c r="GQ16" s="16"/>
      <c r="GR16" s="16"/>
      <c r="GS16" s="16"/>
      <c r="GT16" s="16"/>
      <c r="GU16" s="16"/>
      <c r="GV16" s="16"/>
      <c r="GW16" s="16"/>
      <c r="GX16" s="16"/>
      <c r="GY16" s="16"/>
      <c r="GZ16" s="16"/>
      <c r="HA16" s="16"/>
      <c r="HB16" s="48"/>
      <c r="HC16" s="16"/>
      <c r="HD16" s="16"/>
      <c r="HE16" s="16"/>
      <c r="HF16" s="16"/>
      <c r="HG16" s="16"/>
      <c r="HH16" s="16"/>
      <c r="HI16" s="16"/>
      <c r="HJ16" s="16"/>
      <c r="HK16" s="16"/>
      <c r="HL16" s="16"/>
      <c r="HM16" s="16"/>
      <c r="HN16" s="16"/>
      <c r="HO16" s="16"/>
      <c r="HP16" s="16"/>
      <c r="HQ16" s="16"/>
      <c r="HR16" s="16"/>
      <c r="HS16" s="16"/>
      <c r="HT16" s="16"/>
      <c r="HU16" s="16"/>
      <c r="HV16" s="16"/>
      <c r="HW16" s="16"/>
      <c r="HX16" s="20">
        <v>1</v>
      </c>
      <c r="HY16" s="16"/>
      <c r="HZ16" s="16"/>
      <c r="IA16" s="16"/>
      <c r="IB16" s="16"/>
      <c r="IC16" s="16"/>
      <c r="ID16" s="16"/>
      <c r="IE16" s="16"/>
      <c r="IF16" s="16"/>
      <c r="IG16" s="48"/>
      <c r="IH16" s="16"/>
      <c r="II16" s="50">
        <f t="shared" si="1"/>
        <v>5</v>
      </c>
      <c r="IJ16" s="50">
        <f t="shared" si="2"/>
        <v>5</v>
      </c>
      <c r="IK16" s="16"/>
    </row>
    <row r="17" spans="1:245" ht="15.75" customHeight="1" x14ac:dyDescent="0.25">
      <c r="A17" s="43" t="s">
        <v>10</v>
      </c>
      <c r="B17" s="43" t="s">
        <v>314</v>
      </c>
      <c r="C17" s="43" t="s">
        <v>319</v>
      </c>
      <c r="D17" s="44"/>
      <c r="E17" s="45"/>
      <c r="F17" s="45"/>
      <c r="G17" s="55">
        <v>1</v>
      </c>
      <c r="H17" s="45"/>
      <c r="I17" s="45"/>
      <c r="J17" s="45"/>
      <c r="K17" s="46"/>
      <c r="L17" s="45"/>
      <c r="M17" s="45"/>
      <c r="N17" s="45"/>
      <c r="O17" s="45"/>
      <c r="P17" s="45"/>
      <c r="Q17" s="45"/>
      <c r="R17" s="45"/>
      <c r="S17" s="46"/>
      <c r="T17" s="45"/>
      <c r="U17" s="45"/>
      <c r="V17" s="45"/>
      <c r="W17" s="45"/>
      <c r="X17" s="45"/>
      <c r="Y17" s="45"/>
      <c r="Z17" s="45"/>
      <c r="AA17" s="46"/>
      <c r="AB17" s="45"/>
      <c r="AC17" s="45"/>
      <c r="AD17" s="45"/>
      <c r="AE17" s="45"/>
      <c r="AF17" s="47"/>
      <c r="AG17" s="16"/>
      <c r="AH17" s="20">
        <v>1</v>
      </c>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20"/>
      <c r="BI17" s="16"/>
      <c r="BJ17" s="16"/>
      <c r="BK17" s="49"/>
      <c r="BL17" s="16"/>
      <c r="BM17" s="20">
        <v>1</v>
      </c>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20"/>
      <c r="CN17" s="48"/>
      <c r="CO17" s="16"/>
      <c r="CP17" s="16"/>
      <c r="CQ17" s="16"/>
      <c r="CR17" s="16"/>
      <c r="CS17" s="16"/>
      <c r="CT17" s="16"/>
      <c r="CU17" s="16"/>
      <c r="CV17" s="16"/>
      <c r="CW17" s="16"/>
      <c r="CX17" s="16"/>
      <c r="CY17" s="16"/>
      <c r="CZ17" s="16"/>
      <c r="DA17" s="20">
        <v>2</v>
      </c>
      <c r="DB17" s="16"/>
      <c r="DC17" s="16"/>
      <c r="DD17" s="16"/>
      <c r="DE17" s="16"/>
      <c r="DF17" s="16"/>
      <c r="DG17" s="16"/>
      <c r="DH17" s="16"/>
      <c r="DI17" s="16"/>
      <c r="DJ17" s="16"/>
      <c r="DK17" s="16"/>
      <c r="DL17" s="16"/>
      <c r="DM17" s="16"/>
      <c r="DN17" s="16"/>
      <c r="DO17" s="16"/>
      <c r="DP17" s="16"/>
      <c r="DQ17" s="16"/>
      <c r="DR17" s="16"/>
      <c r="DS17" s="16"/>
      <c r="DT17" s="16"/>
      <c r="DU17" s="49"/>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48"/>
      <c r="FA17" s="20">
        <v>1</v>
      </c>
      <c r="FB17" s="20">
        <v>1</v>
      </c>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49"/>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48"/>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48"/>
      <c r="IH17" s="16"/>
      <c r="II17" s="50">
        <f t="shared" si="1"/>
        <v>6</v>
      </c>
      <c r="IJ17" s="50">
        <f t="shared" si="2"/>
        <v>7</v>
      </c>
      <c r="IK17" s="16"/>
    </row>
    <row r="18" spans="1:245" ht="15.75" customHeight="1" x14ac:dyDescent="0.25">
      <c r="A18" s="43" t="s">
        <v>10</v>
      </c>
      <c r="B18" s="43" t="s">
        <v>314</v>
      </c>
      <c r="C18" s="43" t="s">
        <v>320</v>
      </c>
      <c r="D18" s="44"/>
      <c r="E18" s="45"/>
      <c r="F18" s="45"/>
      <c r="G18" s="46"/>
      <c r="H18" s="45"/>
      <c r="I18" s="45"/>
      <c r="J18" s="45"/>
      <c r="K18" s="46"/>
      <c r="L18" s="45"/>
      <c r="M18" s="45"/>
      <c r="N18" s="45"/>
      <c r="O18" s="45"/>
      <c r="P18" s="45"/>
      <c r="Q18" s="45"/>
      <c r="R18" s="45"/>
      <c r="S18" s="46"/>
      <c r="T18" s="45"/>
      <c r="U18" s="45"/>
      <c r="V18" s="45"/>
      <c r="W18" s="45"/>
      <c r="X18" s="45"/>
      <c r="Y18" s="45"/>
      <c r="Z18" s="45"/>
      <c r="AA18" s="46"/>
      <c r="AB18" s="45"/>
      <c r="AC18" s="45"/>
      <c r="AD18" s="45"/>
      <c r="AE18" s="45"/>
      <c r="AF18" s="47"/>
      <c r="AG18" s="16"/>
      <c r="AH18" s="16"/>
      <c r="AI18" s="16"/>
      <c r="AJ18" s="16"/>
      <c r="AK18" s="16"/>
      <c r="AL18" s="16"/>
      <c r="AM18" s="16"/>
      <c r="AN18" s="16"/>
      <c r="AO18" s="16"/>
      <c r="AP18" s="16"/>
      <c r="AQ18" s="16"/>
      <c r="AR18" s="16"/>
      <c r="AS18" s="16"/>
      <c r="AT18" s="20"/>
      <c r="AU18" s="16"/>
      <c r="AV18" s="16"/>
      <c r="AW18" s="16"/>
      <c r="AX18" s="16"/>
      <c r="AY18" s="16"/>
      <c r="AZ18" s="16"/>
      <c r="BA18" s="16"/>
      <c r="BB18" s="16"/>
      <c r="BC18" s="20"/>
      <c r="BD18" s="16"/>
      <c r="BE18" s="20"/>
      <c r="BF18" s="20"/>
      <c r="BG18" s="20"/>
      <c r="BH18" s="16"/>
      <c r="BI18" s="16"/>
      <c r="BJ18" s="16"/>
      <c r="BK18" s="49"/>
      <c r="BL18" s="20"/>
      <c r="BM18" s="16"/>
      <c r="BN18" s="16"/>
      <c r="BO18" s="16"/>
      <c r="BP18" s="16"/>
      <c r="BQ18" s="16"/>
      <c r="BR18" s="16"/>
      <c r="BS18" s="20"/>
      <c r="BT18" s="16"/>
      <c r="BU18" s="16"/>
      <c r="BV18" s="16"/>
      <c r="BW18" s="16"/>
      <c r="BX18" s="16"/>
      <c r="BY18" s="16"/>
      <c r="BZ18" s="16"/>
      <c r="CA18" s="16"/>
      <c r="CB18" s="16"/>
      <c r="CC18" s="16"/>
      <c r="CD18" s="16"/>
      <c r="CE18" s="16"/>
      <c r="CF18" s="20"/>
      <c r="CG18" s="20"/>
      <c r="CH18" s="16"/>
      <c r="CI18" s="16"/>
      <c r="CJ18" s="16"/>
      <c r="CK18" s="16"/>
      <c r="CL18" s="16"/>
      <c r="CM18" s="16"/>
      <c r="CN18" s="48"/>
      <c r="CO18" s="16"/>
      <c r="CP18" s="16"/>
      <c r="CQ18" s="16"/>
      <c r="CR18" s="16"/>
      <c r="CS18" s="16"/>
      <c r="CT18" s="16"/>
      <c r="CU18" s="16"/>
      <c r="CV18" s="16"/>
      <c r="CW18" s="20"/>
      <c r="CX18" s="20"/>
      <c r="CY18" s="20"/>
      <c r="CZ18" s="20"/>
      <c r="DA18" s="20"/>
      <c r="DB18" s="20"/>
      <c r="DC18" s="16"/>
      <c r="DD18" s="16"/>
      <c r="DE18" s="16"/>
      <c r="DF18" s="16"/>
      <c r="DG18" s="16"/>
      <c r="DH18" s="20"/>
      <c r="DI18" s="16"/>
      <c r="DJ18" s="16"/>
      <c r="DK18" s="16"/>
      <c r="DL18" s="16"/>
      <c r="DM18" s="16"/>
      <c r="DN18" s="16"/>
      <c r="DO18" s="16"/>
      <c r="DP18" s="16"/>
      <c r="DQ18" s="16"/>
      <c r="DR18" s="16"/>
      <c r="DS18" s="16"/>
      <c r="DT18" s="16"/>
      <c r="DU18" s="49"/>
      <c r="DV18" s="16"/>
      <c r="DW18" s="16"/>
      <c r="DX18" s="20">
        <v>2</v>
      </c>
      <c r="DY18" s="20"/>
      <c r="DZ18" s="20"/>
      <c r="EA18" s="20"/>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48"/>
      <c r="FA18" s="16"/>
      <c r="FB18" s="16"/>
      <c r="FC18" s="16"/>
      <c r="FD18" s="16"/>
      <c r="FE18" s="16"/>
      <c r="FF18" s="16"/>
      <c r="FG18" s="16"/>
      <c r="FH18" s="16"/>
      <c r="FI18" s="16"/>
      <c r="FJ18" s="16"/>
      <c r="FK18" s="16"/>
      <c r="FL18" s="16"/>
      <c r="FM18" s="16"/>
      <c r="FN18" s="16"/>
      <c r="FO18" s="16"/>
      <c r="FP18" s="20">
        <v>1</v>
      </c>
      <c r="FQ18" s="16"/>
      <c r="FR18" s="16"/>
      <c r="FS18" s="16"/>
      <c r="FT18" s="16"/>
      <c r="FU18" s="16"/>
      <c r="FV18" s="16"/>
      <c r="FW18" s="16"/>
      <c r="FX18" s="16"/>
      <c r="FY18" s="16"/>
      <c r="FZ18" s="16"/>
      <c r="GA18" s="16"/>
      <c r="GB18" s="49"/>
      <c r="GC18" s="16"/>
      <c r="GD18" s="16"/>
      <c r="GE18" s="16"/>
      <c r="GF18" s="16"/>
      <c r="GG18" s="16"/>
      <c r="GH18" s="16"/>
      <c r="GI18" s="16"/>
      <c r="GJ18" s="16"/>
      <c r="GK18" s="16"/>
      <c r="GL18" s="16"/>
      <c r="GM18" s="16"/>
      <c r="GN18" s="16"/>
      <c r="GO18" s="16"/>
      <c r="GP18" s="16"/>
      <c r="GQ18" s="20"/>
      <c r="GR18" s="20"/>
      <c r="GS18" s="16"/>
      <c r="GT18" s="16"/>
      <c r="GU18" s="16"/>
      <c r="GV18" s="16"/>
      <c r="GW18" s="16"/>
      <c r="GX18" s="16"/>
      <c r="GY18" s="16"/>
      <c r="GZ18" s="16"/>
      <c r="HA18" s="16"/>
      <c r="HB18" s="48"/>
      <c r="HC18" s="16"/>
      <c r="HD18" s="16"/>
      <c r="HE18" s="16"/>
      <c r="HF18" s="16"/>
      <c r="HG18" s="16"/>
      <c r="HH18" s="16"/>
      <c r="HI18" s="16"/>
      <c r="HJ18" s="16"/>
      <c r="HK18" s="16"/>
      <c r="HL18" s="20"/>
      <c r="HM18" s="20"/>
      <c r="HN18" s="20"/>
      <c r="HO18" s="16"/>
      <c r="HP18" s="16"/>
      <c r="HQ18" s="16"/>
      <c r="HR18" s="16"/>
      <c r="HS18" s="16"/>
      <c r="HT18" s="16"/>
      <c r="HU18" s="16"/>
      <c r="HV18" s="16"/>
      <c r="HW18" s="16"/>
      <c r="HX18" s="16"/>
      <c r="HY18" s="16"/>
      <c r="HZ18" s="16"/>
      <c r="IA18" s="16"/>
      <c r="IB18" s="16"/>
      <c r="IC18" s="16"/>
      <c r="ID18" s="16"/>
      <c r="IE18" s="16"/>
      <c r="IF18" s="16"/>
      <c r="IG18" s="48"/>
      <c r="IH18" s="16"/>
      <c r="II18" s="50">
        <f t="shared" si="1"/>
        <v>2</v>
      </c>
      <c r="IJ18" s="50">
        <f t="shared" si="2"/>
        <v>3</v>
      </c>
      <c r="IK18" s="16"/>
    </row>
    <row r="19" spans="1:245" ht="15.75" customHeight="1" x14ac:dyDescent="0.25">
      <c r="A19" s="43" t="s">
        <v>10</v>
      </c>
      <c r="B19" s="43" t="s">
        <v>314</v>
      </c>
      <c r="C19" s="43" t="s">
        <v>321</v>
      </c>
      <c r="D19" s="44"/>
      <c r="E19" s="45"/>
      <c r="F19" s="45"/>
      <c r="G19" s="46"/>
      <c r="H19" s="45"/>
      <c r="I19" s="45"/>
      <c r="J19" s="45"/>
      <c r="K19" s="46"/>
      <c r="L19" s="45"/>
      <c r="M19" s="45"/>
      <c r="N19" s="45"/>
      <c r="O19" s="45"/>
      <c r="P19" s="45"/>
      <c r="Q19" s="45"/>
      <c r="R19" s="45"/>
      <c r="S19" s="46"/>
      <c r="T19" s="45"/>
      <c r="U19" s="45"/>
      <c r="V19" s="45"/>
      <c r="W19" s="45"/>
      <c r="X19" s="45"/>
      <c r="Y19" s="45"/>
      <c r="Z19" s="45"/>
      <c r="AA19" s="46"/>
      <c r="AB19" s="45"/>
      <c r="AC19" s="45"/>
      <c r="AD19" s="45"/>
      <c r="AE19" s="45"/>
      <c r="AF19" s="47"/>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49"/>
      <c r="BL19" s="20"/>
      <c r="BM19" s="16"/>
      <c r="BN19" s="16"/>
      <c r="BO19" s="16"/>
      <c r="BP19" s="16"/>
      <c r="BQ19" s="16"/>
      <c r="BR19" s="16"/>
      <c r="BS19" s="16"/>
      <c r="BT19" s="16"/>
      <c r="BU19" s="16"/>
      <c r="BV19" s="16"/>
      <c r="BW19" s="16"/>
      <c r="BX19" s="16"/>
      <c r="BY19" s="16"/>
      <c r="BZ19" s="16"/>
      <c r="CA19" s="16"/>
      <c r="CB19" s="16"/>
      <c r="CC19" s="16"/>
      <c r="CD19" s="16"/>
      <c r="CE19" s="16"/>
      <c r="CF19" s="20"/>
      <c r="CG19" s="20"/>
      <c r="CH19" s="16"/>
      <c r="CI19" s="16"/>
      <c r="CJ19" s="16"/>
      <c r="CK19" s="16"/>
      <c r="CL19" s="16"/>
      <c r="CM19" s="16"/>
      <c r="CN19" s="48"/>
      <c r="CO19" s="16"/>
      <c r="CP19" s="20">
        <v>2</v>
      </c>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49"/>
      <c r="DV19" s="16"/>
      <c r="DW19" s="16"/>
      <c r="DX19" s="16"/>
      <c r="DY19" s="20"/>
      <c r="DZ19" s="20"/>
      <c r="EA19" s="20"/>
      <c r="EB19" s="20"/>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48"/>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20"/>
      <c r="FZ19" s="20"/>
      <c r="GA19" s="20"/>
      <c r="GB19" s="49"/>
      <c r="GC19" s="16"/>
      <c r="GD19" s="16"/>
      <c r="GE19" s="16"/>
      <c r="GF19" s="16"/>
      <c r="GG19" s="16"/>
      <c r="GH19" s="16"/>
      <c r="GI19" s="16"/>
      <c r="GJ19" s="16"/>
      <c r="GK19" s="16"/>
      <c r="GL19" s="16"/>
      <c r="GM19" s="20"/>
      <c r="GN19" s="16"/>
      <c r="GO19" s="16"/>
      <c r="GP19" s="16"/>
      <c r="GQ19" s="16"/>
      <c r="GR19" s="16"/>
      <c r="GS19" s="16"/>
      <c r="GT19" s="16"/>
      <c r="GU19" s="16"/>
      <c r="GV19" s="16"/>
      <c r="GW19" s="16"/>
      <c r="GX19" s="16"/>
      <c r="GY19" s="16"/>
      <c r="GZ19" s="16"/>
      <c r="HA19" s="16"/>
      <c r="HB19" s="48"/>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48"/>
      <c r="IH19" s="16"/>
      <c r="II19" s="50">
        <f t="shared" si="1"/>
        <v>1</v>
      </c>
      <c r="IJ19" s="50">
        <f t="shared" si="2"/>
        <v>2</v>
      </c>
      <c r="IK19" s="16"/>
    </row>
    <row r="20" spans="1:245" ht="15.75" customHeight="1" x14ac:dyDescent="0.25">
      <c r="A20" s="43" t="s">
        <v>10</v>
      </c>
      <c r="B20" s="43" t="s">
        <v>314</v>
      </c>
      <c r="C20" s="43" t="s">
        <v>322</v>
      </c>
      <c r="D20" s="44"/>
      <c r="E20" s="45"/>
      <c r="F20" s="45"/>
      <c r="G20" s="46"/>
      <c r="H20" s="45"/>
      <c r="I20" s="45"/>
      <c r="J20" s="45"/>
      <c r="K20" s="46"/>
      <c r="L20" s="45"/>
      <c r="M20" s="45"/>
      <c r="N20" s="45"/>
      <c r="O20" s="45"/>
      <c r="P20" s="45"/>
      <c r="Q20" s="45"/>
      <c r="R20" s="45"/>
      <c r="S20" s="46"/>
      <c r="T20" s="45"/>
      <c r="U20" s="45"/>
      <c r="V20" s="45"/>
      <c r="W20" s="45"/>
      <c r="X20" s="45"/>
      <c r="Y20" s="45"/>
      <c r="Z20" s="45"/>
      <c r="AA20" s="46"/>
      <c r="AB20" s="45"/>
      <c r="AC20" s="45"/>
      <c r="AD20" s="45"/>
      <c r="AE20" s="45"/>
      <c r="AF20" s="47"/>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49"/>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48"/>
      <c r="CO20" s="16"/>
      <c r="CP20" s="16"/>
      <c r="CQ20" s="16"/>
      <c r="CR20" s="16"/>
      <c r="CS20" s="16"/>
      <c r="CT20" s="16"/>
      <c r="CU20" s="16"/>
      <c r="CV20" s="16"/>
      <c r="CW20" s="16"/>
      <c r="CX20" s="16"/>
      <c r="CY20" s="16"/>
      <c r="CZ20" s="20">
        <v>1</v>
      </c>
      <c r="DA20" s="16"/>
      <c r="DB20" s="16"/>
      <c r="DC20" s="16"/>
      <c r="DD20" s="16"/>
      <c r="DE20" s="16"/>
      <c r="DF20" s="16"/>
      <c r="DG20" s="16"/>
      <c r="DH20" s="16"/>
      <c r="DI20" s="16"/>
      <c r="DJ20" s="16"/>
      <c r="DK20" s="16"/>
      <c r="DL20" s="16"/>
      <c r="DM20" s="16"/>
      <c r="DN20" s="16"/>
      <c r="DO20" s="16"/>
      <c r="DP20" s="16"/>
      <c r="DQ20" s="16"/>
      <c r="DR20" s="16"/>
      <c r="DS20" s="16"/>
      <c r="DT20" s="16"/>
      <c r="DU20" s="49"/>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48"/>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49"/>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48"/>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20"/>
      <c r="IC20" s="20"/>
      <c r="ID20" s="16"/>
      <c r="IE20" s="16"/>
      <c r="IF20" s="16"/>
      <c r="IG20" s="48"/>
      <c r="IH20" s="16"/>
      <c r="II20" s="50">
        <f t="shared" si="1"/>
        <v>1</v>
      </c>
      <c r="IJ20" s="50">
        <f t="shared" si="2"/>
        <v>1</v>
      </c>
      <c r="IK20" s="16"/>
    </row>
    <row r="21" spans="1:245" ht="15.75" customHeight="1" x14ac:dyDescent="0.25">
      <c r="A21" s="43" t="s">
        <v>10</v>
      </c>
      <c r="B21" s="43" t="s">
        <v>323</v>
      </c>
      <c r="C21" s="43" t="s">
        <v>324</v>
      </c>
      <c r="D21" s="51"/>
      <c r="E21" s="52"/>
      <c r="F21" s="52"/>
      <c r="G21" s="53"/>
      <c r="H21" s="52"/>
      <c r="I21" s="52"/>
      <c r="J21" s="52"/>
      <c r="K21" s="53"/>
      <c r="L21" s="52"/>
      <c r="M21" s="52"/>
      <c r="N21" s="52"/>
      <c r="O21" s="52"/>
      <c r="P21" s="52"/>
      <c r="Q21" s="52"/>
      <c r="R21" s="52"/>
      <c r="S21" s="53"/>
      <c r="T21" s="52"/>
      <c r="U21" s="52"/>
      <c r="V21" s="52"/>
      <c r="W21" s="52"/>
      <c r="X21" s="52"/>
      <c r="Y21" s="52"/>
      <c r="Z21" s="52"/>
      <c r="AA21" s="53"/>
      <c r="AB21" s="52"/>
      <c r="AC21" s="52"/>
      <c r="AD21" s="52"/>
      <c r="AE21" s="52"/>
      <c r="AF21" s="54"/>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1"/>
      <c r="BL21" s="16"/>
      <c r="BM21" s="16"/>
      <c r="BN21" s="20"/>
      <c r="BO21" s="16"/>
      <c r="BP21" s="16"/>
      <c r="BQ21" s="16"/>
      <c r="BR21" s="16"/>
      <c r="BS21" s="16"/>
      <c r="BT21" s="16"/>
      <c r="BU21" s="16"/>
      <c r="BV21" s="16"/>
      <c r="BW21" s="16"/>
      <c r="BX21" s="16"/>
      <c r="BY21" s="16"/>
      <c r="BZ21" s="16"/>
      <c r="CA21" s="16"/>
      <c r="CB21" s="16"/>
      <c r="CC21" s="16"/>
      <c r="CD21" s="16"/>
      <c r="CE21" s="16"/>
      <c r="CF21" s="16"/>
      <c r="CG21" s="16"/>
      <c r="CH21" s="16"/>
      <c r="CI21" s="16"/>
      <c r="CJ21" s="16"/>
      <c r="CK21" s="20"/>
      <c r="CL21" s="16"/>
      <c r="CM21" s="16"/>
      <c r="CN21" s="48"/>
      <c r="CO21" s="16"/>
      <c r="CP21" s="20"/>
      <c r="CQ21" s="20"/>
      <c r="CR21" s="20"/>
      <c r="CS21" s="16"/>
      <c r="CT21" s="16"/>
      <c r="CU21" s="16"/>
      <c r="CV21" s="16"/>
      <c r="CW21" s="20"/>
      <c r="CX21" s="20"/>
      <c r="CY21" s="20"/>
      <c r="CZ21" s="20"/>
      <c r="DA21" s="20"/>
      <c r="DB21" s="20"/>
      <c r="DC21" s="16"/>
      <c r="DD21" s="16"/>
      <c r="DE21" s="16"/>
      <c r="DF21" s="16"/>
      <c r="DG21" s="16"/>
      <c r="DH21" s="16"/>
      <c r="DI21" s="16"/>
      <c r="DJ21" s="16"/>
      <c r="DK21" s="16"/>
      <c r="DL21" s="16"/>
      <c r="DM21" s="16"/>
      <c r="DN21" s="16"/>
      <c r="DO21" s="16"/>
      <c r="DP21" s="16"/>
      <c r="DQ21" s="16"/>
      <c r="DR21" s="16"/>
      <c r="DS21" s="16"/>
      <c r="DT21" s="16"/>
      <c r="DU21" s="49"/>
      <c r="DV21" s="16"/>
      <c r="DW21" s="20"/>
      <c r="DX21" s="16"/>
      <c r="DY21" s="16"/>
      <c r="DZ21" s="16"/>
      <c r="EA21" s="16"/>
      <c r="EB21" s="16"/>
      <c r="EC21" s="16"/>
      <c r="ED21" s="16"/>
      <c r="EE21" s="16"/>
      <c r="EF21" s="16"/>
      <c r="EG21" s="16"/>
      <c r="EH21" s="20"/>
      <c r="EI21" s="16"/>
      <c r="EJ21" s="16"/>
      <c r="EK21" s="16"/>
      <c r="EL21" s="16"/>
      <c r="EM21" s="16"/>
      <c r="EN21" s="16"/>
      <c r="EO21" s="16"/>
      <c r="EP21" s="16"/>
      <c r="EQ21" s="16"/>
      <c r="ER21" s="20"/>
      <c r="ES21" s="16"/>
      <c r="ET21" s="16"/>
      <c r="EU21" s="16"/>
      <c r="EV21" s="16"/>
      <c r="EW21" s="16"/>
      <c r="EX21" s="16"/>
      <c r="EY21" s="16"/>
      <c r="EZ21" s="48"/>
      <c r="FA21" s="16"/>
      <c r="FB21" s="16"/>
      <c r="FC21" s="16"/>
      <c r="FD21" s="16"/>
      <c r="FE21" s="16"/>
      <c r="FF21" s="20"/>
      <c r="FG21" s="16"/>
      <c r="FH21" s="16"/>
      <c r="FI21" s="20"/>
      <c r="FJ21" s="20"/>
      <c r="FK21" s="20"/>
      <c r="FL21" s="16"/>
      <c r="FM21" s="16"/>
      <c r="FN21" s="16"/>
      <c r="FO21" s="16"/>
      <c r="FP21" s="20"/>
      <c r="FQ21" s="20"/>
      <c r="FR21" s="20"/>
      <c r="FS21" s="20"/>
      <c r="FT21" s="20"/>
      <c r="FU21" s="20"/>
      <c r="FV21" s="20"/>
      <c r="FW21" s="16"/>
      <c r="FX21" s="16"/>
      <c r="FY21" s="16"/>
      <c r="FZ21" s="16"/>
      <c r="GA21" s="16"/>
      <c r="GB21" s="49"/>
      <c r="GC21" s="16"/>
      <c r="GD21" s="20"/>
      <c r="GE21" s="20"/>
      <c r="GF21" s="16"/>
      <c r="GG21" s="16"/>
      <c r="GH21" s="16"/>
      <c r="GI21" s="16"/>
      <c r="GJ21" s="16"/>
      <c r="GK21" s="16"/>
      <c r="GL21" s="16"/>
      <c r="GM21" s="16"/>
      <c r="GN21" s="16"/>
      <c r="GO21" s="20"/>
      <c r="GP21" s="20"/>
      <c r="GQ21" s="16"/>
      <c r="GR21" s="16"/>
      <c r="GS21" s="20"/>
      <c r="GT21" s="20"/>
      <c r="GU21" s="16"/>
      <c r="GV21" s="16"/>
      <c r="GW21" s="16"/>
      <c r="GX21" s="16"/>
      <c r="GY21" s="16"/>
      <c r="GZ21" s="16"/>
      <c r="HA21" s="16"/>
      <c r="HB21" s="48"/>
      <c r="HC21" s="16"/>
      <c r="HD21" s="16"/>
      <c r="HE21" s="16"/>
      <c r="HF21" s="16"/>
      <c r="HG21" s="16"/>
      <c r="HH21" s="16"/>
      <c r="HI21" s="16"/>
      <c r="HJ21" s="16"/>
      <c r="HK21" s="16"/>
      <c r="HL21" s="16"/>
      <c r="HM21" s="16"/>
      <c r="HN21" s="16"/>
      <c r="HO21" s="16"/>
      <c r="HP21" s="20"/>
      <c r="HQ21" s="20"/>
      <c r="HR21" s="20"/>
      <c r="HS21" s="16"/>
      <c r="HT21" s="16"/>
      <c r="HU21" s="16"/>
      <c r="HV21" s="16"/>
      <c r="HW21" s="16"/>
      <c r="HX21" s="16"/>
      <c r="HY21" s="16"/>
      <c r="HZ21" s="16"/>
      <c r="IA21" s="16"/>
      <c r="IB21" s="16"/>
      <c r="IC21" s="16"/>
      <c r="ID21" s="16"/>
      <c r="IE21" s="16"/>
      <c r="IF21" s="20"/>
      <c r="IG21" s="48"/>
      <c r="IH21" s="16"/>
      <c r="II21" s="50">
        <f t="shared" si="1"/>
        <v>0</v>
      </c>
      <c r="IJ21" s="50">
        <f t="shared" si="2"/>
        <v>0</v>
      </c>
      <c r="IK21" s="16"/>
    </row>
    <row r="22" spans="1:245" ht="15.75" customHeight="1" x14ac:dyDescent="0.25">
      <c r="A22" s="43" t="s">
        <v>10</v>
      </c>
      <c r="B22" s="43" t="s">
        <v>323</v>
      </c>
      <c r="C22" s="43" t="s">
        <v>325</v>
      </c>
      <c r="D22" s="51"/>
      <c r="E22" s="52"/>
      <c r="F22" s="52"/>
      <c r="G22" s="53"/>
      <c r="H22" s="52"/>
      <c r="I22" s="52"/>
      <c r="J22" s="52"/>
      <c r="K22" s="53"/>
      <c r="L22" s="52"/>
      <c r="M22" s="52"/>
      <c r="N22" s="52"/>
      <c r="O22" s="52"/>
      <c r="P22" s="52"/>
      <c r="Q22" s="52"/>
      <c r="R22" s="52"/>
      <c r="S22" s="53"/>
      <c r="T22" s="52"/>
      <c r="U22" s="52"/>
      <c r="V22" s="52"/>
      <c r="W22" s="52"/>
      <c r="X22" s="52"/>
      <c r="Y22" s="52"/>
      <c r="Z22" s="52"/>
      <c r="AA22" s="53"/>
      <c r="AB22" s="52"/>
      <c r="AC22" s="52"/>
      <c r="AD22" s="52"/>
      <c r="AE22" s="52"/>
      <c r="AF22" s="54"/>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1">
        <v>3</v>
      </c>
      <c r="BL22" s="16"/>
      <c r="BM22" s="16"/>
      <c r="BN22" s="20"/>
      <c r="BO22" s="16"/>
      <c r="BP22" s="16"/>
      <c r="BQ22" s="16"/>
      <c r="BR22" s="16"/>
      <c r="BS22" s="16"/>
      <c r="BT22" s="16"/>
      <c r="BU22" s="16"/>
      <c r="BV22" s="16"/>
      <c r="BW22" s="16"/>
      <c r="BX22" s="16"/>
      <c r="BY22" s="16"/>
      <c r="BZ22" s="16"/>
      <c r="CA22" s="16"/>
      <c r="CB22" s="16"/>
      <c r="CC22" s="16"/>
      <c r="CD22" s="16"/>
      <c r="CE22" s="16"/>
      <c r="CF22" s="16"/>
      <c r="CG22" s="16"/>
      <c r="CH22" s="16"/>
      <c r="CI22" s="16"/>
      <c r="CJ22" s="16"/>
      <c r="CK22" s="20"/>
      <c r="CL22" s="16"/>
      <c r="CM22" s="16"/>
      <c r="CN22" s="48"/>
      <c r="CO22" s="16"/>
      <c r="CP22" s="20"/>
      <c r="CQ22" s="20"/>
      <c r="CR22" s="20"/>
      <c r="CS22" s="20">
        <v>2</v>
      </c>
      <c r="CT22" s="16"/>
      <c r="CU22" s="16"/>
      <c r="CV22" s="16"/>
      <c r="CW22" s="20"/>
      <c r="CX22" s="20"/>
      <c r="CY22" s="20"/>
      <c r="CZ22" s="20"/>
      <c r="DA22" s="20"/>
      <c r="DB22" s="20"/>
      <c r="DC22" s="16"/>
      <c r="DD22" s="16"/>
      <c r="DE22" s="16"/>
      <c r="DF22" s="16"/>
      <c r="DG22" s="16"/>
      <c r="DH22" s="16"/>
      <c r="DI22" s="16"/>
      <c r="DJ22" s="16"/>
      <c r="DK22" s="16"/>
      <c r="DL22" s="16"/>
      <c r="DM22" s="16"/>
      <c r="DN22" s="16"/>
      <c r="DO22" s="16"/>
      <c r="DP22" s="16"/>
      <c r="DQ22" s="16"/>
      <c r="DR22" s="16"/>
      <c r="DS22" s="16"/>
      <c r="DT22" s="16"/>
      <c r="DU22" s="49"/>
      <c r="DV22" s="16"/>
      <c r="DW22" s="20"/>
      <c r="DX22" s="16"/>
      <c r="DY22" s="16"/>
      <c r="DZ22" s="16"/>
      <c r="EA22" s="16"/>
      <c r="EB22" s="16"/>
      <c r="EC22" s="16"/>
      <c r="ED22" s="16"/>
      <c r="EE22" s="16"/>
      <c r="EF22" s="16"/>
      <c r="EG22" s="16"/>
      <c r="EH22" s="20"/>
      <c r="EI22" s="16"/>
      <c r="EJ22" s="16"/>
      <c r="EK22" s="16"/>
      <c r="EL22" s="16"/>
      <c r="EM22" s="16"/>
      <c r="EN22" s="16"/>
      <c r="EO22" s="16"/>
      <c r="EP22" s="16"/>
      <c r="EQ22" s="16"/>
      <c r="ER22" s="20"/>
      <c r="ES22" s="16"/>
      <c r="ET22" s="16"/>
      <c r="EU22" s="16"/>
      <c r="EV22" s="16"/>
      <c r="EW22" s="16"/>
      <c r="EX22" s="16"/>
      <c r="EY22" s="16"/>
      <c r="EZ22" s="48"/>
      <c r="FA22" s="16"/>
      <c r="FB22" s="16"/>
      <c r="FC22" s="16"/>
      <c r="FD22" s="16"/>
      <c r="FE22" s="16"/>
      <c r="FF22" s="20"/>
      <c r="FG22" s="16"/>
      <c r="FH22" s="16"/>
      <c r="FI22" s="20"/>
      <c r="FJ22" s="20"/>
      <c r="FK22" s="20"/>
      <c r="FL22" s="16"/>
      <c r="FM22" s="16"/>
      <c r="FN22" s="16"/>
      <c r="FO22" s="16"/>
      <c r="FP22" s="20"/>
      <c r="FQ22" s="20"/>
      <c r="FR22" s="20"/>
      <c r="FS22" s="20"/>
      <c r="FT22" s="20"/>
      <c r="FU22" s="20"/>
      <c r="FV22" s="20"/>
      <c r="FW22" s="16"/>
      <c r="FX22" s="16"/>
      <c r="FY22" s="16"/>
      <c r="FZ22" s="16"/>
      <c r="GA22" s="16"/>
      <c r="GB22" s="21">
        <v>2</v>
      </c>
      <c r="GC22" s="16"/>
      <c r="GD22" s="20"/>
      <c r="GE22" s="20"/>
      <c r="GF22" s="16"/>
      <c r="GG22" s="16"/>
      <c r="GH22" s="16"/>
      <c r="GI22" s="16"/>
      <c r="GJ22" s="16"/>
      <c r="GK22" s="16"/>
      <c r="GL22" s="16"/>
      <c r="GM22" s="16"/>
      <c r="GN22" s="16"/>
      <c r="GO22" s="20"/>
      <c r="GP22" s="20"/>
      <c r="GQ22" s="16"/>
      <c r="GR22" s="16"/>
      <c r="GS22" s="20"/>
      <c r="GT22" s="20"/>
      <c r="GU22" s="16"/>
      <c r="GV22" s="16"/>
      <c r="GW22" s="16"/>
      <c r="GX22" s="16"/>
      <c r="GY22" s="16"/>
      <c r="GZ22" s="16"/>
      <c r="HA22" s="16"/>
      <c r="HB22" s="48"/>
      <c r="HC22" s="16"/>
      <c r="HD22" s="16"/>
      <c r="HE22" s="16"/>
      <c r="HF22" s="16"/>
      <c r="HG22" s="20">
        <v>2</v>
      </c>
      <c r="HH22" s="16"/>
      <c r="HI22" s="16"/>
      <c r="HJ22" s="16"/>
      <c r="HK22" s="16"/>
      <c r="HL22" s="16"/>
      <c r="HM22" s="16"/>
      <c r="HN22" s="16"/>
      <c r="HO22" s="16"/>
      <c r="HP22" s="20"/>
      <c r="HQ22" s="20"/>
      <c r="HR22" s="20"/>
      <c r="HS22" s="16"/>
      <c r="HT22" s="16"/>
      <c r="HU22" s="16"/>
      <c r="HV22" s="16"/>
      <c r="HW22" s="16"/>
      <c r="HX22" s="16"/>
      <c r="HY22" s="16"/>
      <c r="HZ22" s="16"/>
      <c r="IA22" s="16"/>
      <c r="IB22" s="16"/>
      <c r="IC22" s="16"/>
      <c r="ID22" s="16"/>
      <c r="IE22" s="16"/>
      <c r="IF22" s="20"/>
      <c r="IG22" s="48"/>
      <c r="IH22" s="16"/>
      <c r="II22" s="50">
        <f t="shared" si="1"/>
        <v>4</v>
      </c>
      <c r="IJ22" s="50">
        <f t="shared" si="2"/>
        <v>9</v>
      </c>
      <c r="IK22" s="16"/>
    </row>
    <row r="23" spans="1:245" ht="15.75" customHeight="1" x14ac:dyDescent="0.25">
      <c r="A23" s="43" t="s">
        <v>10</v>
      </c>
      <c r="B23" s="43" t="s">
        <v>326</v>
      </c>
      <c r="C23" s="43" t="s">
        <v>327</v>
      </c>
      <c r="D23" s="56">
        <v>3</v>
      </c>
      <c r="E23" s="55">
        <v>3</v>
      </c>
      <c r="F23" s="45"/>
      <c r="G23" s="46"/>
      <c r="H23" s="45"/>
      <c r="I23" s="45"/>
      <c r="J23" s="45"/>
      <c r="K23" s="46"/>
      <c r="L23" s="45"/>
      <c r="M23" s="45"/>
      <c r="N23" s="45"/>
      <c r="O23" s="45"/>
      <c r="P23" s="45"/>
      <c r="Q23" s="45"/>
      <c r="R23" s="45"/>
      <c r="S23" s="46"/>
      <c r="T23" s="45"/>
      <c r="U23" s="45"/>
      <c r="V23" s="45"/>
      <c r="W23" s="45"/>
      <c r="X23" s="45"/>
      <c r="Y23" s="45"/>
      <c r="Z23" s="45"/>
      <c r="AA23" s="46"/>
      <c r="AB23" s="45"/>
      <c r="AC23" s="45"/>
      <c r="AD23" s="45"/>
      <c r="AE23" s="45"/>
      <c r="AF23" s="47"/>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49"/>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48"/>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21"/>
      <c r="DV23" s="16"/>
      <c r="DW23" s="16"/>
      <c r="DX23" s="16"/>
      <c r="DY23" s="16"/>
      <c r="DZ23" s="16"/>
      <c r="EA23" s="16"/>
      <c r="EB23" s="16"/>
      <c r="EC23" s="16"/>
      <c r="ED23" s="20"/>
      <c r="EE23" s="20"/>
      <c r="EF23" s="20"/>
      <c r="EG23" s="16"/>
      <c r="EH23" s="16"/>
      <c r="EI23" s="16"/>
      <c r="EJ23" s="16"/>
      <c r="EK23" s="16"/>
      <c r="EL23" s="16"/>
      <c r="EM23" s="16"/>
      <c r="EN23" s="16"/>
      <c r="EO23" s="16"/>
      <c r="EP23" s="16"/>
      <c r="EQ23" s="16"/>
      <c r="ER23" s="16"/>
      <c r="ES23" s="16"/>
      <c r="ET23" s="16"/>
      <c r="EU23" s="16"/>
      <c r="EV23" s="16"/>
      <c r="EW23" s="16"/>
      <c r="EX23" s="16"/>
      <c r="EY23" s="16"/>
      <c r="EZ23" s="48"/>
      <c r="FA23" s="16"/>
      <c r="FB23" s="16"/>
      <c r="FC23" s="16"/>
      <c r="FD23" s="20"/>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49"/>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48"/>
      <c r="HC23" s="16"/>
      <c r="HD23" s="16"/>
      <c r="HE23" s="16"/>
      <c r="HF23" s="16"/>
      <c r="HG23" s="16"/>
      <c r="HH23" s="20">
        <v>3</v>
      </c>
      <c r="HI23" s="16"/>
      <c r="HJ23" s="20">
        <v>1</v>
      </c>
      <c r="HK23" s="16"/>
      <c r="HL23" s="16"/>
      <c r="HM23" s="16"/>
      <c r="HN23" s="20">
        <v>1</v>
      </c>
      <c r="HO23" s="16"/>
      <c r="HP23" s="16"/>
      <c r="HQ23" s="16"/>
      <c r="HR23" s="16"/>
      <c r="HS23" s="16"/>
      <c r="HT23" s="16"/>
      <c r="HU23" s="16"/>
      <c r="HV23" s="16"/>
      <c r="HW23" s="16"/>
      <c r="HX23" s="16"/>
      <c r="HY23" s="16"/>
      <c r="HZ23" s="16"/>
      <c r="IA23" s="16"/>
      <c r="IB23" s="16"/>
      <c r="IC23" s="16"/>
      <c r="ID23" s="16"/>
      <c r="IE23" s="16"/>
      <c r="IF23" s="16"/>
      <c r="IG23" s="48"/>
      <c r="IH23" s="16"/>
      <c r="II23" s="50">
        <f t="shared" si="1"/>
        <v>5</v>
      </c>
      <c r="IJ23" s="50">
        <f t="shared" si="2"/>
        <v>11</v>
      </c>
      <c r="IK23" s="16"/>
    </row>
    <row r="24" spans="1:245" ht="15.75" customHeight="1" x14ac:dyDescent="0.25">
      <c r="A24" s="43" t="s">
        <v>10</v>
      </c>
      <c r="B24" s="43" t="s">
        <v>328</v>
      </c>
      <c r="C24" s="43" t="s">
        <v>329</v>
      </c>
      <c r="D24" s="44"/>
      <c r="E24" s="45"/>
      <c r="F24" s="45"/>
      <c r="G24" s="46"/>
      <c r="H24" s="45"/>
      <c r="I24" s="45"/>
      <c r="J24" s="45"/>
      <c r="K24" s="46"/>
      <c r="L24" s="45"/>
      <c r="M24" s="45"/>
      <c r="N24" s="45"/>
      <c r="O24" s="45"/>
      <c r="P24" s="45"/>
      <c r="Q24" s="45"/>
      <c r="R24" s="45"/>
      <c r="S24" s="46"/>
      <c r="T24" s="45"/>
      <c r="U24" s="45"/>
      <c r="V24" s="45"/>
      <c r="W24" s="45"/>
      <c r="X24" s="45"/>
      <c r="Y24" s="45"/>
      <c r="Z24" s="45"/>
      <c r="AA24" s="46"/>
      <c r="AB24" s="45"/>
      <c r="AC24" s="45"/>
      <c r="AD24" s="45"/>
      <c r="AE24" s="45"/>
      <c r="AF24" s="47"/>
      <c r="AG24" s="16"/>
      <c r="AH24" s="16"/>
      <c r="AI24" s="16"/>
      <c r="AJ24" s="16"/>
      <c r="AK24" s="16"/>
      <c r="AL24" s="16"/>
      <c r="AM24" s="16"/>
      <c r="AN24" s="16"/>
      <c r="AO24" s="16"/>
      <c r="AP24" s="16"/>
      <c r="AQ24" s="16"/>
      <c r="AR24" s="16"/>
      <c r="AS24" s="16"/>
      <c r="AT24" s="16"/>
      <c r="AU24" s="16"/>
      <c r="AV24" s="16"/>
      <c r="AW24" s="16"/>
      <c r="AX24" s="16"/>
      <c r="AY24" s="16"/>
      <c r="AZ24" s="16"/>
      <c r="BA24" s="16"/>
      <c r="BB24" s="16"/>
      <c r="BC24" s="20"/>
      <c r="BD24" s="16"/>
      <c r="BE24" s="20"/>
      <c r="BF24" s="20"/>
      <c r="BG24" s="20"/>
      <c r="BH24" s="16"/>
      <c r="BI24" s="16"/>
      <c r="BJ24" s="16"/>
      <c r="BK24" s="49"/>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20"/>
      <c r="CK24" s="20"/>
      <c r="CL24" s="20"/>
      <c r="CM24" s="16"/>
      <c r="CN24" s="48"/>
      <c r="CO24" s="16"/>
      <c r="CP24" s="16"/>
      <c r="CQ24" s="16"/>
      <c r="CR24" s="16"/>
      <c r="CS24" s="16"/>
      <c r="CT24" s="20"/>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20"/>
      <c r="DT24" s="16"/>
      <c r="DU24" s="49"/>
      <c r="DV24" s="16"/>
      <c r="DW24" s="16"/>
      <c r="DX24" s="20">
        <v>2</v>
      </c>
      <c r="DY24" s="16"/>
      <c r="DZ24" s="16"/>
      <c r="EA24" s="16"/>
      <c r="EB24" s="16"/>
      <c r="EC24" s="16"/>
      <c r="ED24" s="16"/>
      <c r="EE24" s="16"/>
      <c r="EF24" s="16"/>
      <c r="EG24" s="16"/>
      <c r="EH24" s="16"/>
      <c r="EI24" s="16"/>
      <c r="EJ24" s="16"/>
      <c r="EK24" s="16"/>
      <c r="EL24" s="16"/>
      <c r="EM24" s="20"/>
      <c r="EN24" s="20"/>
      <c r="EO24" s="16"/>
      <c r="EP24" s="16"/>
      <c r="EQ24" s="16"/>
      <c r="ER24" s="16"/>
      <c r="ES24" s="16"/>
      <c r="ET24" s="16"/>
      <c r="EU24" s="16"/>
      <c r="EV24" s="16"/>
      <c r="EW24" s="20"/>
      <c r="EX24" s="16"/>
      <c r="EY24" s="16"/>
      <c r="EZ24" s="48"/>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20"/>
      <c r="FY24" s="16"/>
      <c r="FZ24" s="16"/>
      <c r="GA24" s="16"/>
      <c r="GB24" s="49"/>
      <c r="GC24" s="16"/>
      <c r="GD24" s="16"/>
      <c r="GE24" s="16"/>
      <c r="GF24" s="16"/>
      <c r="GG24" s="16"/>
      <c r="GH24" s="16"/>
      <c r="GI24" s="16"/>
      <c r="GJ24" s="16"/>
      <c r="GK24" s="16"/>
      <c r="GL24" s="16"/>
      <c r="GM24" s="16"/>
      <c r="GN24" s="16"/>
      <c r="GO24" s="16"/>
      <c r="GP24" s="16"/>
      <c r="GQ24" s="16"/>
      <c r="GR24" s="16"/>
      <c r="GS24" s="20"/>
      <c r="GT24" s="20"/>
      <c r="GU24" s="16"/>
      <c r="GV24" s="16"/>
      <c r="GW24" s="20"/>
      <c r="GX24" s="16"/>
      <c r="GY24" s="16"/>
      <c r="GZ24" s="16"/>
      <c r="HA24" s="16"/>
      <c r="HB24" s="48"/>
      <c r="HC24" s="16"/>
      <c r="HD24" s="16"/>
      <c r="HE24" s="16"/>
      <c r="HF24" s="16"/>
      <c r="HG24" s="16"/>
      <c r="HH24" s="20"/>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48"/>
      <c r="IH24" s="16"/>
      <c r="II24" s="50">
        <f t="shared" si="1"/>
        <v>1</v>
      </c>
      <c r="IJ24" s="50">
        <f t="shared" si="2"/>
        <v>2</v>
      </c>
      <c r="IK24" s="16"/>
    </row>
    <row r="25" spans="1:245" ht="15.75" customHeight="1" x14ac:dyDescent="0.25">
      <c r="A25" s="43" t="s">
        <v>10</v>
      </c>
      <c r="B25" s="43" t="s">
        <v>328</v>
      </c>
      <c r="C25" s="43" t="s">
        <v>330</v>
      </c>
      <c r="D25" s="44"/>
      <c r="E25" s="45"/>
      <c r="F25" s="45"/>
      <c r="G25" s="46"/>
      <c r="H25" s="45"/>
      <c r="I25" s="45"/>
      <c r="J25" s="45"/>
      <c r="K25" s="46"/>
      <c r="L25" s="45"/>
      <c r="M25" s="45"/>
      <c r="N25" s="45"/>
      <c r="O25" s="45"/>
      <c r="P25" s="45"/>
      <c r="Q25" s="45"/>
      <c r="R25" s="45"/>
      <c r="S25" s="46"/>
      <c r="T25" s="45"/>
      <c r="U25" s="45"/>
      <c r="V25" s="45"/>
      <c r="W25" s="45"/>
      <c r="X25" s="45"/>
      <c r="Y25" s="45"/>
      <c r="Z25" s="45"/>
      <c r="AA25" s="46"/>
      <c r="AB25" s="45"/>
      <c r="AC25" s="45"/>
      <c r="AD25" s="45"/>
      <c r="AE25" s="45"/>
      <c r="AF25" s="47"/>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49"/>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48"/>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49"/>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20"/>
      <c r="EX25" s="16"/>
      <c r="EY25" s="16"/>
      <c r="EZ25" s="48"/>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49"/>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48"/>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48"/>
      <c r="IH25" s="16"/>
      <c r="II25" s="50">
        <f t="shared" si="1"/>
        <v>0</v>
      </c>
      <c r="IJ25" s="50">
        <f t="shared" si="2"/>
        <v>0</v>
      </c>
      <c r="IK25" s="16"/>
    </row>
    <row r="26" spans="1:245" ht="15.75" customHeight="1" x14ac:dyDescent="0.25">
      <c r="A26" s="43" t="s">
        <v>10</v>
      </c>
      <c r="B26" s="43" t="s">
        <v>331</v>
      </c>
      <c r="C26" s="43" t="s">
        <v>332</v>
      </c>
      <c r="D26" s="51"/>
      <c r="E26" s="52"/>
      <c r="F26" s="52"/>
      <c r="G26" s="53"/>
      <c r="H26" s="52"/>
      <c r="I26" s="52"/>
      <c r="J26" s="52"/>
      <c r="K26" s="53"/>
      <c r="L26" s="52"/>
      <c r="M26" s="52"/>
      <c r="N26" s="52"/>
      <c r="O26" s="52"/>
      <c r="P26" s="52"/>
      <c r="Q26" s="52"/>
      <c r="R26" s="52"/>
      <c r="S26" s="53"/>
      <c r="T26" s="52"/>
      <c r="U26" s="52"/>
      <c r="V26" s="52"/>
      <c r="W26" s="52"/>
      <c r="X26" s="52"/>
      <c r="Y26" s="52"/>
      <c r="Z26" s="52"/>
      <c r="AA26" s="53"/>
      <c r="AB26" s="52"/>
      <c r="AC26" s="52"/>
      <c r="AD26" s="52"/>
      <c r="AE26" s="52"/>
      <c r="AF26" s="54"/>
      <c r="AG26" s="20"/>
      <c r="AH26" s="16"/>
      <c r="AI26" s="16"/>
      <c r="AJ26" s="20"/>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49"/>
      <c r="BL26" s="16"/>
      <c r="BM26" s="20"/>
      <c r="BN26" s="16"/>
      <c r="BO26" s="20"/>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48"/>
      <c r="CO26" s="20"/>
      <c r="CP26" s="20"/>
      <c r="CQ26" s="16"/>
      <c r="CR26" s="16"/>
      <c r="CS26" s="20"/>
      <c r="CT26" s="16"/>
      <c r="CU26" s="16"/>
      <c r="CV26" s="16"/>
      <c r="CW26" s="16"/>
      <c r="CX26" s="16"/>
      <c r="CY26" s="16"/>
      <c r="CZ26" s="16"/>
      <c r="DA26" s="16"/>
      <c r="DB26" s="16"/>
      <c r="DC26" s="16"/>
      <c r="DD26" s="16"/>
      <c r="DE26" s="16"/>
      <c r="DF26" s="20">
        <v>1</v>
      </c>
      <c r="DG26" s="16"/>
      <c r="DH26" s="16"/>
      <c r="DI26" s="16"/>
      <c r="DJ26" s="16"/>
      <c r="DK26" s="16"/>
      <c r="DL26" s="16"/>
      <c r="DM26" s="16"/>
      <c r="DN26" s="16"/>
      <c r="DO26" s="16"/>
      <c r="DP26" s="16"/>
      <c r="DQ26" s="16"/>
      <c r="DR26" s="16"/>
      <c r="DS26" s="16"/>
      <c r="DT26" s="20"/>
      <c r="DU26" s="49"/>
      <c r="DV26" s="20"/>
      <c r="DW26" s="20"/>
      <c r="DX26" s="16"/>
      <c r="DY26" s="20"/>
      <c r="DZ26" s="20"/>
      <c r="EA26" s="20"/>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48"/>
      <c r="FA26" s="20"/>
      <c r="FB26" s="20"/>
      <c r="FC26" s="16"/>
      <c r="FD26" s="20"/>
      <c r="FE26" s="16"/>
      <c r="FF26" s="16"/>
      <c r="FG26" s="16"/>
      <c r="FH26" s="16"/>
      <c r="FI26" s="16"/>
      <c r="FJ26" s="16"/>
      <c r="FK26" s="16"/>
      <c r="FL26" s="16"/>
      <c r="FM26" s="16"/>
      <c r="FN26" s="16"/>
      <c r="FO26" s="20"/>
      <c r="FP26" s="16"/>
      <c r="FQ26" s="16"/>
      <c r="FR26" s="16"/>
      <c r="FS26" s="16"/>
      <c r="FT26" s="16"/>
      <c r="FU26" s="16"/>
      <c r="FV26" s="16"/>
      <c r="FW26" s="20"/>
      <c r="FX26" s="16"/>
      <c r="FY26" s="16"/>
      <c r="FZ26" s="16"/>
      <c r="GA26" s="16"/>
      <c r="GB26" s="21"/>
      <c r="GC26" s="20"/>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48"/>
      <c r="HC26" s="16"/>
      <c r="HD26" s="16"/>
      <c r="HE26" s="16"/>
      <c r="HF26" s="16"/>
      <c r="HG26" s="20"/>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48"/>
      <c r="IH26" s="16"/>
      <c r="II26" s="50">
        <f t="shared" si="1"/>
        <v>1</v>
      </c>
      <c r="IJ26" s="50">
        <f t="shared" si="2"/>
        <v>1</v>
      </c>
      <c r="IK26" s="16"/>
    </row>
    <row r="27" spans="1:245" ht="15.75" customHeight="1" x14ac:dyDescent="0.25">
      <c r="A27" s="43" t="s">
        <v>10</v>
      </c>
      <c r="B27" s="43" t="s">
        <v>333</v>
      </c>
      <c r="C27" s="43" t="s">
        <v>334</v>
      </c>
      <c r="D27" s="51"/>
      <c r="E27" s="52"/>
      <c r="F27" s="52"/>
      <c r="G27" s="53"/>
      <c r="H27" s="52"/>
      <c r="I27" s="52"/>
      <c r="J27" s="52"/>
      <c r="K27" s="53"/>
      <c r="L27" s="52"/>
      <c r="M27" s="52"/>
      <c r="N27" s="52"/>
      <c r="O27" s="52"/>
      <c r="P27" s="52"/>
      <c r="Q27" s="52"/>
      <c r="R27" s="52"/>
      <c r="S27" s="53"/>
      <c r="T27" s="52"/>
      <c r="U27" s="52"/>
      <c r="V27" s="57">
        <v>1</v>
      </c>
      <c r="W27" s="52"/>
      <c r="X27" s="52"/>
      <c r="Y27" s="52"/>
      <c r="Z27" s="52"/>
      <c r="AA27" s="53"/>
      <c r="AB27" s="52"/>
      <c r="AC27" s="52"/>
      <c r="AD27" s="52"/>
      <c r="AE27" s="52"/>
      <c r="AF27" s="54"/>
      <c r="AG27" s="20"/>
      <c r="AH27" s="16"/>
      <c r="AI27" s="16"/>
      <c r="AJ27" s="20"/>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49"/>
      <c r="BL27" s="16"/>
      <c r="BM27" s="20"/>
      <c r="BN27" s="16"/>
      <c r="BO27" s="20"/>
      <c r="BP27" s="16"/>
      <c r="BQ27" s="16"/>
      <c r="BR27" s="16"/>
      <c r="BS27" s="16"/>
      <c r="BT27" s="16"/>
      <c r="BU27" s="16"/>
      <c r="BV27" s="16"/>
      <c r="BW27" s="16"/>
      <c r="BX27" s="16"/>
      <c r="BY27" s="16"/>
      <c r="BZ27" s="16"/>
      <c r="CA27" s="16"/>
      <c r="CB27" s="16"/>
      <c r="CC27" s="16"/>
      <c r="CD27" s="20">
        <v>3</v>
      </c>
      <c r="CE27" s="16"/>
      <c r="CF27" s="16"/>
      <c r="CG27" s="16"/>
      <c r="CH27" s="16"/>
      <c r="CI27" s="16"/>
      <c r="CJ27" s="16"/>
      <c r="CK27" s="16"/>
      <c r="CL27" s="16"/>
      <c r="CM27" s="16"/>
      <c r="CN27" s="48"/>
      <c r="CO27" s="20"/>
      <c r="CP27" s="20"/>
      <c r="CQ27" s="16"/>
      <c r="CR27" s="16"/>
      <c r="CS27" s="20"/>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20"/>
      <c r="DU27" s="49"/>
      <c r="DV27" s="20"/>
      <c r="DW27" s="20"/>
      <c r="DX27" s="16"/>
      <c r="DY27" s="20"/>
      <c r="DZ27" s="20"/>
      <c r="EA27" s="20"/>
      <c r="EB27" s="16"/>
      <c r="EC27" s="16"/>
      <c r="ED27" s="16"/>
      <c r="EE27" s="16"/>
      <c r="EF27" s="16"/>
      <c r="EG27" s="16"/>
      <c r="EH27" s="16"/>
      <c r="EI27" s="16"/>
      <c r="EJ27" s="16"/>
      <c r="EK27" s="16"/>
      <c r="EL27" s="16"/>
      <c r="EM27" s="16"/>
      <c r="EN27" s="16"/>
      <c r="EO27" s="16"/>
      <c r="EP27" s="16"/>
      <c r="EQ27" s="16"/>
      <c r="ER27" s="20">
        <v>3</v>
      </c>
      <c r="ES27" s="16"/>
      <c r="ET27" s="16"/>
      <c r="EU27" s="16"/>
      <c r="EV27" s="16"/>
      <c r="EW27" s="16"/>
      <c r="EX27" s="16"/>
      <c r="EY27" s="16"/>
      <c r="EZ27" s="48"/>
      <c r="FA27" s="20"/>
      <c r="FB27" s="20"/>
      <c r="FC27" s="16"/>
      <c r="FD27" s="20"/>
      <c r="FE27" s="16"/>
      <c r="FF27" s="16"/>
      <c r="FG27" s="16"/>
      <c r="FH27" s="16"/>
      <c r="FI27" s="16"/>
      <c r="FJ27" s="16"/>
      <c r="FK27" s="16"/>
      <c r="FL27" s="16"/>
      <c r="FM27" s="16"/>
      <c r="FN27" s="16"/>
      <c r="FO27" s="20"/>
      <c r="FP27" s="16"/>
      <c r="FQ27" s="16"/>
      <c r="FR27" s="16"/>
      <c r="FS27" s="16"/>
      <c r="FT27" s="16"/>
      <c r="FU27" s="16"/>
      <c r="FV27" s="16"/>
      <c r="FW27" s="20"/>
      <c r="FX27" s="16"/>
      <c r="FY27" s="16"/>
      <c r="FZ27" s="16"/>
      <c r="GA27" s="16"/>
      <c r="GB27" s="21"/>
      <c r="GC27" s="20"/>
      <c r="GD27" s="16"/>
      <c r="GE27" s="16"/>
      <c r="GF27" s="16"/>
      <c r="GG27" s="16"/>
      <c r="GH27" s="16"/>
      <c r="GI27" s="16"/>
      <c r="GJ27" s="20">
        <v>1</v>
      </c>
      <c r="GK27" s="16"/>
      <c r="GL27" s="16"/>
      <c r="GM27" s="16"/>
      <c r="GN27" s="16"/>
      <c r="GO27" s="16"/>
      <c r="GP27" s="16"/>
      <c r="GQ27" s="16"/>
      <c r="GR27" s="16"/>
      <c r="GS27" s="16"/>
      <c r="GT27" s="20">
        <v>3</v>
      </c>
      <c r="GU27" s="16"/>
      <c r="GV27" s="16"/>
      <c r="GW27" s="16"/>
      <c r="GX27" s="16"/>
      <c r="GY27" s="16"/>
      <c r="GZ27" s="16"/>
      <c r="HA27" s="16"/>
      <c r="HB27" s="48"/>
      <c r="HC27" s="16"/>
      <c r="HD27" s="16"/>
      <c r="HE27" s="16"/>
      <c r="HF27" s="16"/>
      <c r="HG27" s="20"/>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48"/>
      <c r="IH27" s="16"/>
      <c r="II27" s="50">
        <f t="shared" si="1"/>
        <v>5</v>
      </c>
      <c r="IJ27" s="50">
        <f t="shared" si="2"/>
        <v>11</v>
      </c>
      <c r="IK27" s="16"/>
    </row>
    <row r="28" spans="1:245" ht="15.75" customHeight="1" x14ac:dyDescent="0.25">
      <c r="A28" s="43" t="s">
        <v>10</v>
      </c>
      <c r="B28" s="43" t="s">
        <v>335</v>
      </c>
      <c r="C28" s="43" t="s">
        <v>336</v>
      </c>
      <c r="D28" s="44"/>
      <c r="E28" s="45"/>
      <c r="F28" s="45"/>
      <c r="G28" s="46"/>
      <c r="H28" s="45"/>
      <c r="I28" s="45"/>
      <c r="J28" s="45"/>
      <c r="K28" s="46"/>
      <c r="L28" s="45"/>
      <c r="M28" s="45"/>
      <c r="N28" s="45"/>
      <c r="O28" s="45"/>
      <c r="P28" s="45"/>
      <c r="Q28" s="45"/>
      <c r="R28" s="45"/>
      <c r="S28" s="46"/>
      <c r="T28" s="45"/>
      <c r="U28" s="45"/>
      <c r="V28" s="45"/>
      <c r="W28" s="45"/>
      <c r="X28" s="45"/>
      <c r="Y28" s="45"/>
      <c r="Z28" s="45"/>
      <c r="AA28" s="46"/>
      <c r="AB28" s="45"/>
      <c r="AC28" s="45"/>
      <c r="AD28" s="45"/>
      <c r="AE28" s="45"/>
      <c r="AF28" s="47"/>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49"/>
      <c r="BL28" s="20"/>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48"/>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49"/>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48"/>
      <c r="FA28" s="16"/>
      <c r="FB28" s="20"/>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49"/>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48"/>
      <c r="HC28" s="16"/>
      <c r="HD28" s="20"/>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48"/>
      <c r="IH28" s="16"/>
      <c r="II28" s="50">
        <f t="shared" si="1"/>
        <v>0</v>
      </c>
      <c r="IJ28" s="50">
        <f t="shared" si="2"/>
        <v>0</v>
      </c>
      <c r="IK28" s="16"/>
    </row>
    <row r="29" spans="1:245" ht="15.75" customHeight="1" x14ac:dyDescent="0.25">
      <c r="A29" s="43" t="s">
        <v>10</v>
      </c>
      <c r="B29" s="43" t="s">
        <v>335</v>
      </c>
      <c r="C29" s="43" t="s">
        <v>337</v>
      </c>
      <c r="D29" s="44"/>
      <c r="E29" s="45"/>
      <c r="F29" s="45"/>
      <c r="G29" s="46"/>
      <c r="H29" s="45"/>
      <c r="I29" s="45"/>
      <c r="J29" s="45"/>
      <c r="K29" s="46"/>
      <c r="L29" s="45"/>
      <c r="M29" s="45"/>
      <c r="N29" s="45"/>
      <c r="O29" s="45"/>
      <c r="P29" s="45"/>
      <c r="Q29" s="45"/>
      <c r="R29" s="45"/>
      <c r="S29" s="46"/>
      <c r="T29" s="45"/>
      <c r="U29" s="45"/>
      <c r="V29" s="45"/>
      <c r="W29" s="45"/>
      <c r="X29" s="45"/>
      <c r="Y29" s="45"/>
      <c r="Z29" s="45"/>
      <c r="AA29" s="46"/>
      <c r="AB29" s="45"/>
      <c r="AC29" s="45"/>
      <c r="AD29" s="45"/>
      <c r="AE29" s="45"/>
      <c r="AF29" s="47"/>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49"/>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20"/>
      <c r="CL29" s="16"/>
      <c r="CM29" s="16"/>
      <c r="CN29" s="48"/>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49"/>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20"/>
      <c r="EY29" s="16"/>
      <c r="EZ29" s="48"/>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49"/>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48"/>
      <c r="HC29" s="16"/>
      <c r="HD29" s="16"/>
      <c r="HE29" s="16"/>
      <c r="HF29" s="20"/>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48"/>
      <c r="IH29" s="16"/>
      <c r="II29" s="50">
        <f t="shared" si="1"/>
        <v>0</v>
      </c>
      <c r="IJ29" s="50">
        <f t="shared" si="2"/>
        <v>0</v>
      </c>
      <c r="IK29" s="16"/>
    </row>
    <row r="30" spans="1:245" ht="12.5" x14ac:dyDescent="0.25">
      <c r="A30" s="43" t="s">
        <v>10</v>
      </c>
      <c r="B30" s="43" t="s">
        <v>335</v>
      </c>
      <c r="C30" s="43" t="s">
        <v>338</v>
      </c>
      <c r="D30" s="44"/>
      <c r="E30" s="45"/>
      <c r="F30" s="45"/>
      <c r="G30" s="46"/>
      <c r="H30" s="45"/>
      <c r="I30" s="45"/>
      <c r="J30" s="45"/>
      <c r="K30" s="46"/>
      <c r="L30" s="45"/>
      <c r="M30" s="45"/>
      <c r="N30" s="45"/>
      <c r="O30" s="45"/>
      <c r="P30" s="45"/>
      <c r="Q30" s="55">
        <v>3</v>
      </c>
      <c r="R30" s="55">
        <v>1</v>
      </c>
      <c r="S30" s="46"/>
      <c r="T30" s="45"/>
      <c r="U30" s="45"/>
      <c r="V30" s="45"/>
      <c r="W30" s="45"/>
      <c r="X30" s="45"/>
      <c r="Y30" s="45"/>
      <c r="Z30" s="45"/>
      <c r="AA30" s="46"/>
      <c r="AB30" s="45"/>
      <c r="AC30" s="45"/>
      <c r="AD30" s="45"/>
      <c r="AE30" s="45"/>
      <c r="AF30" s="47"/>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20"/>
      <c r="BE30" s="16"/>
      <c r="BF30" s="16"/>
      <c r="BG30" s="16"/>
      <c r="BH30" s="16"/>
      <c r="BI30" s="16"/>
      <c r="BJ30" s="16"/>
      <c r="BK30" s="49"/>
      <c r="BL30" s="16"/>
      <c r="BM30" s="16"/>
      <c r="BN30" s="16"/>
      <c r="BO30" s="16"/>
      <c r="BP30" s="16"/>
      <c r="BQ30" s="16"/>
      <c r="BR30" s="16"/>
      <c r="BS30" s="16"/>
      <c r="BT30" s="16"/>
      <c r="BU30" s="16"/>
      <c r="BV30" s="16"/>
      <c r="BW30" s="16"/>
      <c r="BX30" s="16"/>
      <c r="BY30" s="16"/>
      <c r="BZ30" s="20"/>
      <c r="CA30" s="16"/>
      <c r="CB30" s="16"/>
      <c r="CC30" s="16"/>
      <c r="CD30" s="16"/>
      <c r="CE30" s="16"/>
      <c r="CF30" s="16"/>
      <c r="CG30" s="16"/>
      <c r="CH30" s="16"/>
      <c r="CI30" s="16"/>
      <c r="CJ30" s="16"/>
      <c r="CK30" s="20"/>
      <c r="CL30" s="16"/>
      <c r="CM30" s="16"/>
      <c r="CN30" s="48"/>
      <c r="CO30" s="16"/>
      <c r="CP30" s="16"/>
      <c r="CQ30" s="16"/>
      <c r="CR30" s="16"/>
      <c r="CS30" s="16"/>
      <c r="CT30" s="16"/>
      <c r="CU30" s="16"/>
      <c r="CV30" s="16"/>
      <c r="CW30" s="16"/>
      <c r="CX30" s="20">
        <v>1</v>
      </c>
      <c r="CY30" s="16"/>
      <c r="CZ30" s="16"/>
      <c r="DA30" s="16"/>
      <c r="DB30" s="16"/>
      <c r="DC30" s="16"/>
      <c r="DD30" s="16"/>
      <c r="DE30" s="16"/>
      <c r="DF30" s="16"/>
      <c r="DG30" s="16"/>
      <c r="DH30" s="16"/>
      <c r="DI30" s="16"/>
      <c r="DJ30" s="16"/>
      <c r="DK30" s="16"/>
      <c r="DL30" s="16"/>
      <c r="DM30" s="16"/>
      <c r="DN30" s="16"/>
      <c r="DO30" s="16"/>
      <c r="DP30" s="16"/>
      <c r="DQ30" s="16"/>
      <c r="DR30" s="16"/>
      <c r="DS30" s="16"/>
      <c r="DT30" s="16"/>
      <c r="DU30" s="49"/>
      <c r="DV30" s="16"/>
      <c r="DW30" s="16"/>
      <c r="DX30" s="16"/>
      <c r="DY30" s="16"/>
      <c r="DZ30" s="16"/>
      <c r="EA30" s="20">
        <v>1</v>
      </c>
      <c r="EB30" s="20">
        <v>1</v>
      </c>
      <c r="EC30" s="16"/>
      <c r="ED30" s="16"/>
      <c r="EE30" s="16"/>
      <c r="EF30" s="16"/>
      <c r="EG30" s="16"/>
      <c r="EH30" s="16"/>
      <c r="EI30" s="16"/>
      <c r="EJ30" s="16"/>
      <c r="EK30" s="16"/>
      <c r="EL30" s="16"/>
      <c r="EM30" s="16"/>
      <c r="EN30" s="16"/>
      <c r="EO30" s="16"/>
      <c r="EP30" s="16"/>
      <c r="EQ30" s="16"/>
      <c r="ER30" s="16"/>
      <c r="ES30" s="16"/>
      <c r="ET30" s="16"/>
      <c r="EU30" s="16"/>
      <c r="EV30" s="16"/>
      <c r="EW30" s="16"/>
      <c r="EX30" s="20"/>
      <c r="EY30" s="16"/>
      <c r="EZ30" s="48"/>
      <c r="FA30" s="16"/>
      <c r="FB30" s="16"/>
      <c r="FC30" s="16"/>
      <c r="FD30" s="16"/>
      <c r="FE30" s="20">
        <v>2</v>
      </c>
      <c r="FF30" s="16"/>
      <c r="FG30" s="16"/>
      <c r="FH30" s="16"/>
      <c r="FI30" s="16"/>
      <c r="FJ30" s="16"/>
      <c r="FK30" s="16"/>
      <c r="FL30" s="16"/>
      <c r="FM30" s="16"/>
      <c r="FN30" s="16"/>
      <c r="FO30" s="16"/>
      <c r="FP30" s="16"/>
      <c r="FQ30" s="16"/>
      <c r="FR30" s="16"/>
      <c r="FS30" s="16"/>
      <c r="FT30" s="16"/>
      <c r="FU30" s="16"/>
      <c r="FV30" s="16"/>
      <c r="FW30" s="16"/>
      <c r="FX30" s="16"/>
      <c r="FY30" s="16"/>
      <c r="FZ30" s="16"/>
      <c r="GA30" s="16"/>
      <c r="GB30" s="49"/>
      <c r="GC30" s="16"/>
      <c r="GD30" s="16"/>
      <c r="GE30" s="16"/>
      <c r="GF30" s="16"/>
      <c r="GG30" s="16"/>
      <c r="GH30" s="16"/>
      <c r="GI30" s="16"/>
      <c r="GJ30" s="16"/>
      <c r="GK30" s="16"/>
      <c r="GL30" s="16"/>
      <c r="GM30" s="16"/>
      <c r="GN30" s="16"/>
      <c r="GO30" s="16"/>
      <c r="GP30" s="16"/>
      <c r="GQ30" s="16"/>
      <c r="GR30" s="16"/>
      <c r="GS30" s="16"/>
      <c r="GT30" s="16"/>
      <c r="GU30" s="16"/>
      <c r="GV30" s="16"/>
      <c r="GW30" s="16"/>
      <c r="GX30" s="20"/>
      <c r="GY30" s="16"/>
      <c r="GZ30" s="16"/>
      <c r="HA30" s="16"/>
      <c r="HB30" s="48"/>
      <c r="HC30" s="16"/>
      <c r="HD30" s="16"/>
      <c r="HE30" s="16"/>
      <c r="HF30" s="16"/>
      <c r="HG30" s="16"/>
      <c r="HH30" s="16"/>
      <c r="HI30" s="16"/>
      <c r="HJ30" s="16"/>
      <c r="HK30" s="16"/>
      <c r="HL30" s="16"/>
      <c r="HM30" s="16"/>
      <c r="HN30" s="16"/>
      <c r="HO30" s="16"/>
      <c r="HP30" s="16"/>
      <c r="HQ30" s="16"/>
      <c r="HR30" s="16"/>
      <c r="HS30" s="16"/>
      <c r="HT30" s="16"/>
      <c r="HU30" s="20"/>
      <c r="HV30" s="16"/>
      <c r="HW30" s="16"/>
      <c r="HX30" s="16"/>
      <c r="HY30" s="20">
        <v>1</v>
      </c>
      <c r="HZ30" s="20">
        <v>1</v>
      </c>
      <c r="IA30" s="20"/>
      <c r="IB30" s="16"/>
      <c r="IC30" s="16"/>
      <c r="ID30" s="16"/>
      <c r="IE30" s="16"/>
      <c r="IF30" s="16"/>
      <c r="IG30" s="48"/>
      <c r="IH30" s="16"/>
      <c r="II30" s="50">
        <f t="shared" si="1"/>
        <v>8</v>
      </c>
      <c r="IJ30" s="50">
        <f t="shared" si="2"/>
        <v>11</v>
      </c>
      <c r="IK30" s="16"/>
    </row>
    <row r="31" spans="1:245" ht="12.5" x14ac:dyDescent="0.25">
      <c r="A31" s="43" t="s">
        <v>10</v>
      </c>
      <c r="B31" s="43" t="s">
        <v>335</v>
      </c>
      <c r="C31" s="43" t="s">
        <v>339</v>
      </c>
      <c r="D31" s="44"/>
      <c r="E31" s="45"/>
      <c r="F31" s="45"/>
      <c r="G31" s="46"/>
      <c r="H31" s="45"/>
      <c r="I31" s="45"/>
      <c r="J31" s="45"/>
      <c r="K31" s="46"/>
      <c r="L31" s="45"/>
      <c r="M31" s="45"/>
      <c r="N31" s="45"/>
      <c r="O31" s="45"/>
      <c r="P31" s="45"/>
      <c r="Q31" s="45"/>
      <c r="R31" s="45"/>
      <c r="S31" s="46"/>
      <c r="T31" s="45"/>
      <c r="U31" s="45"/>
      <c r="V31" s="45"/>
      <c r="W31" s="45"/>
      <c r="X31" s="45"/>
      <c r="Y31" s="45"/>
      <c r="Z31" s="45"/>
      <c r="AA31" s="46"/>
      <c r="AB31" s="45"/>
      <c r="AC31" s="45"/>
      <c r="AD31" s="45"/>
      <c r="AE31" s="45"/>
      <c r="AF31" s="47"/>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49"/>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48"/>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49"/>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48"/>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49"/>
      <c r="GC31" s="16"/>
      <c r="GD31" s="16"/>
      <c r="GE31" s="16"/>
      <c r="GF31" s="16"/>
      <c r="GG31" s="16"/>
      <c r="GH31" s="16"/>
      <c r="GI31" s="16"/>
      <c r="GJ31" s="16"/>
      <c r="GK31" s="16"/>
      <c r="GL31" s="16"/>
      <c r="GM31" s="16"/>
      <c r="GN31" s="16"/>
      <c r="GO31" s="16"/>
      <c r="GP31" s="16"/>
      <c r="GQ31" s="16"/>
      <c r="GR31" s="20">
        <v>1</v>
      </c>
      <c r="GS31" s="16"/>
      <c r="GT31" s="16"/>
      <c r="GU31" s="16"/>
      <c r="GV31" s="16"/>
      <c r="GW31" s="16"/>
      <c r="GX31" s="16"/>
      <c r="GY31" s="16"/>
      <c r="GZ31" s="16"/>
      <c r="HA31" s="16"/>
      <c r="HB31" s="48"/>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48"/>
      <c r="IH31" s="16"/>
      <c r="II31" s="50">
        <f t="shared" si="1"/>
        <v>1</v>
      </c>
      <c r="IJ31" s="50">
        <f t="shared" si="2"/>
        <v>1</v>
      </c>
      <c r="IK31" s="16"/>
    </row>
    <row r="32" spans="1:245" ht="12.5" x14ac:dyDescent="0.25">
      <c r="A32" s="43" t="s">
        <v>10</v>
      </c>
      <c r="B32" s="43" t="s">
        <v>340</v>
      </c>
      <c r="C32" s="43" t="s">
        <v>341</v>
      </c>
      <c r="D32" s="44"/>
      <c r="E32" s="45"/>
      <c r="F32" s="45"/>
      <c r="G32" s="46"/>
      <c r="H32" s="55">
        <v>4</v>
      </c>
      <c r="I32" s="45"/>
      <c r="J32" s="45"/>
      <c r="K32" s="46"/>
      <c r="L32" s="45"/>
      <c r="M32" s="45"/>
      <c r="N32" s="45"/>
      <c r="O32" s="45"/>
      <c r="P32" s="45"/>
      <c r="Q32" s="45"/>
      <c r="R32" s="45"/>
      <c r="S32" s="46"/>
      <c r="T32" s="45"/>
      <c r="U32" s="45"/>
      <c r="V32" s="45"/>
      <c r="W32" s="45"/>
      <c r="X32" s="45"/>
      <c r="Y32" s="45"/>
      <c r="Z32" s="45"/>
      <c r="AA32" s="46"/>
      <c r="AB32" s="45"/>
      <c r="AC32" s="45"/>
      <c r="AD32" s="45"/>
      <c r="AE32" s="45"/>
      <c r="AF32" s="47"/>
      <c r="AG32" s="16"/>
      <c r="AH32" s="16"/>
      <c r="AI32" s="16"/>
      <c r="AJ32" s="16"/>
      <c r="AK32" s="20">
        <v>2</v>
      </c>
      <c r="AL32" s="16"/>
      <c r="AM32" s="16"/>
      <c r="AN32" s="16"/>
      <c r="AO32" s="16"/>
      <c r="AP32" s="16"/>
      <c r="AQ32" s="16"/>
      <c r="AR32" s="16"/>
      <c r="AS32" s="16"/>
      <c r="AT32" s="16"/>
      <c r="AU32" s="16"/>
      <c r="AV32" s="16"/>
      <c r="AW32" s="16"/>
      <c r="AX32" s="16"/>
      <c r="AY32" s="16"/>
      <c r="AZ32" s="16"/>
      <c r="BA32" s="16"/>
      <c r="BB32" s="16"/>
      <c r="BC32" s="20">
        <v>1</v>
      </c>
      <c r="BD32" s="16"/>
      <c r="BE32" s="16"/>
      <c r="BF32" s="16"/>
      <c r="BG32" s="16"/>
      <c r="BH32" s="16"/>
      <c r="BI32" s="16"/>
      <c r="BJ32" s="16"/>
      <c r="BK32" s="49"/>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48"/>
      <c r="CO32" s="16"/>
      <c r="CP32" s="16"/>
      <c r="CQ32" s="16"/>
      <c r="CR32" s="16"/>
      <c r="CS32" s="16"/>
      <c r="CT32" s="16"/>
      <c r="CU32" s="16"/>
      <c r="CV32" s="16"/>
      <c r="CW32" s="16"/>
      <c r="CX32" s="16"/>
      <c r="CY32" s="16"/>
      <c r="CZ32" s="16"/>
      <c r="DA32" s="16"/>
      <c r="DB32" s="16"/>
      <c r="DC32" s="16"/>
      <c r="DD32" s="16"/>
      <c r="DE32" s="16"/>
      <c r="DF32" s="20">
        <v>2</v>
      </c>
      <c r="DG32" s="16"/>
      <c r="DH32" s="16"/>
      <c r="DI32" s="16"/>
      <c r="DJ32" s="16"/>
      <c r="DK32" s="16"/>
      <c r="DL32" s="16"/>
      <c r="DM32" s="16"/>
      <c r="DN32" s="16"/>
      <c r="DO32" s="16"/>
      <c r="DP32" s="16"/>
      <c r="DQ32" s="16"/>
      <c r="DR32" s="16"/>
      <c r="DS32" s="16"/>
      <c r="DT32" s="16"/>
      <c r="DU32" s="49"/>
      <c r="DV32" s="16"/>
      <c r="DW32" s="16"/>
      <c r="DX32" s="20">
        <v>1</v>
      </c>
      <c r="DY32" s="16"/>
      <c r="DZ32" s="16"/>
      <c r="EA32" s="16"/>
      <c r="EB32" s="16"/>
      <c r="EC32" s="16"/>
      <c r="ED32" s="16"/>
      <c r="EE32" s="16"/>
      <c r="EF32" s="16"/>
      <c r="EG32" s="16"/>
      <c r="EH32" s="16"/>
      <c r="EI32" s="16"/>
      <c r="EJ32" s="16"/>
      <c r="EK32" s="16"/>
      <c r="EL32" s="20">
        <v>2</v>
      </c>
      <c r="EM32" s="16"/>
      <c r="EN32" s="16"/>
      <c r="EO32" s="16"/>
      <c r="EP32" s="16"/>
      <c r="EQ32" s="16"/>
      <c r="ER32" s="20"/>
      <c r="ES32" s="16"/>
      <c r="ET32" s="16"/>
      <c r="EU32" s="20"/>
      <c r="EV32" s="20"/>
      <c r="EW32" s="16"/>
      <c r="EX32" s="16"/>
      <c r="EY32" s="20"/>
      <c r="EZ32" s="22"/>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49"/>
      <c r="GC32" s="16"/>
      <c r="GD32" s="16"/>
      <c r="GE32" s="16"/>
      <c r="GF32" s="16"/>
      <c r="GG32" s="16"/>
      <c r="GH32" s="16"/>
      <c r="GI32" s="16"/>
      <c r="GJ32" s="16"/>
      <c r="GK32" s="16"/>
      <c r="GL32" s="16"/>
      <c r="GM32" s="16"/>
      <c r="GN32" s="16"/>
      <c r="GO32" s="16"/>
      <c r="GP32" s="16"/>
      <c r="GQ32" s="16"/>
      <c r="GR32" s="16"/>
      <c r="GS32" s="16"/>
      <c r="GT32" s="16"/>
      <c r="GU32" s="16"/>
      <c r="GV32" s="16"/>
      <c r="GW32" s="16"/>
      <c r="GX32" s="16"/>
      <c r="GY32" s="20"/>
      <c r="GZ32" s="16"/>
      <c r="HA32" s="16"/>
      <c r="HB32" s="48"/>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20"/>
      <c r="IE32" s="16"/>
      <c r="IF32" s="16"/>
      <c r="IG32" s="48"/>
      <c r="IH32" s="16"/>
      <c r="II32" s="50">
        <f t="shared" si="1"/>
        <v>6</v>
      </c>
      <c r="IJ32" s="50">
        <f t="shared" si="2"/>
        <v>12</v>
      </c>
      <c r="IK32" s="16"/>
    </row>
    <row r="33" spans="1:245" ht="12.5" x14ac:dyDescent="0.25">
      <c r="A33" s="43" t="s">
        <v>10</v>
      </c>
      <c r="B33" s="43" t="s">
        <v>340</v>
      </c>
      <c r="C33" s="43" t="s">
        <v>342</v>
      </c>
      <c r="D33" s="44"/>
      <c r="E33" s="45"/>
      <c r="F33" s="45"/>
      <c r="G33" s="46"/>
      <c r="H33" s="45"/>
      <c r="I33" s="45"/>
      <c r="J33" s="45"/>
      <c r="K33" s="46"/>
      <c r="L33" s="45"/>
      <c r="M33" s="45"/>
      <c r="N33" s="45"/>
      <c r="O33" s="45"/>
      <c r="P33" s="45"/>
      <c r="Q33" s="45"/>
      <c r="R33" s="45"/>
      <c r="S33" s="46"/>
      <c r="T33" s="45"/>
      <c r="U33" s="45"/>
      <c r="V33" s="45"/>
      <c r="W33" s="45"/>
      <c r="X33" s="45"/>
      <c r="Y33" s="45"/>
      <c r="Z33" s="45"/>
      <c r="AA33" s="46"/>
      <c r="AB33" s="45"/>
      <c r="AC33" s="45"/>
      <c r="AD33" s="45"/>
      <c r="AE33" s="45"/>
      <c r="AF33" s="47"/>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49"/>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20"/>
      <c r="CL33" s="16"/>
      <c r="CM33" s="16"/>
      <c r="CN33" s="48"/>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49"/>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20"/>
      <c r="EV33" s="20"/>
      <c r="EW33" s="16"/>
      <c r="EX33" s="16"/>
      <c r="EY33" s="16"/>
      <c r="EZ33" s="48"/>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49"/>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48"/>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48"/>
      <c r="IH33" s="16"/>
      <c r="II33" s="50">
        <f t="shared" si="1"/>
        <v>0</v>
      </c>
      <c r="IJ33" s="50">
        <f t="shared" si="2"/>
        <v>0</v>
      </c>
      <c r="IK33" s="16"/>
    </row>
    <row r="34" spans="1:245" ht="12.5" x14ac:dyDescent="0.25">
      <c r="A34" s="43" t="s">
        <v>10</v>
      </c>
      <c r="B34" s="43" t="s">
        <v>343</v>
      </c>
      <c r="C34" s="43" t="s">
        <v>344</v>
      </c>
      <c r="D34" s="44"/>
      <c r="E34" s="45"/>
      <c r="F34" s="45"/>
      <c r="G34" s="46"/>
      <c r="H34" s="45"/>
      <c r="I34" s="45"/>
      <c r="J34" s="45"/>
      <c r="K34" s="46"/>
      <c r="L34" s="45"/>
      <c r="M34" s="45"/>
      <c r="N34" s="45"/>
      <c r="O34" s="45"/>
      <c r="P34" s="45"/>
      <c r="Q34" s="45"/>
      <c r="R34" s="45"/>
      <c r="S34" s="46"/>
      <c r="T34" s="45"/>
      <c r="U34" s="45"/>
      <c r="V34" s="45"/>
      <c r="W34" s="45"/>
      <c r="X34" s="45"/>
      <c r="Y34" s="45"/>
      <c r="Z34" s="45"/>
      <c r="AA34" s="46"/>
      <c r="AB34" s="45"/>
      <c r="AC34" s="45"/>
      <c r="AD34" s="45"/>
      <c r="AE34" s="45"/>
      <c r="AF34" s="47"/>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49"/>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48"/>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49"/>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48"/>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49"/>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48"/>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48"/>
      <c r="IH34" s="16"/>
      <c r="II34" s="50">
        <f t="shared" si="1"/>
        <v>0</v>
      </c>
      <c r="IJ34" s="50">
        <f t="shared" si="2"/>
        <v>0</v>
      </c>
      <c r="IK34" s="16"/>
    </row>
    <row r="35" spans="1:245" ht="12.5" x14ac:dyDescent="0.25">
      <c r="A35" s="43" t="s">
        <v>10</v>
      </c>
      <c r="B35" s="43" t="s">
        <v>343</v>
      </c>
      <c r="C35" s="43" t="s">
        <v>345</v>
      </c>
      <c r="D35" s="44"/>
      <c r="E35" s="45"/>
      <c r="F35" s="45"/>
      <c r="G35" s="46"/>
      <c r="H35" s="45"/>
      <c r="I35" s="45"/>
      <c r="J35" s="45"/>
      <c r="K35" s="46"/>
      <c r="L35" s="45"/>
      <c r="M35" s="45"/>
      <c r="N35" s="45"/>
      <c r="O35" s="45"/>
      <c r="P35" s="45"/>
      <c r="Q35" s="45"/>
      <c r="R35" s="45"/>
      <c r="S35" s="46"/>
      <c r="T35" s="45"/>
      <c r="U35" s="45"/>
      <c r="V35" s="45"/>
      <c r="W35" s="45"/>
      <c r="X35" s="45"/>
      <c r="Y35" s="45"/>
      <c r="Z35" s="45"/>
      <c r="AA35" s="46"/>
      <c r="AB35" s="45"/>
      <c r="AC35" s="45"/>
      <c r="AD35" s="45"/>
      <c r="AE35" s="45"/>
      <c r="AF35" s="47"/>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49"/>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48"/>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49"/>
      <c r="DV35" s="16"/>
      <c r="DW35" s="16"/>
      <c r="DX35" s="16"/>
      <c r="DY35" s="16"/>
      <c r="DZ35" s="16"/>
      <c r="EA35" s="16"/>
      <c r="EB35" s="16"/>
      <c r="EC35" s="16"/>
      <c r="ED35" s="16"/>
      <c r="EE35" s="16"/>
      <c r="EF35" s="16"/>
      <c r="EG35" s="16"/>
      <c r="EH35" s="16"/>
      <c r="EI35" s="16"/>
      <c r="EJ35" s="16"/>
      <c r="EK35" s="16"/>
      <c r="EL35" s="16"/>
      <c r="EM35" s="20"/>
      <c r="EN35" s="20"/>
      <c r="EO35" s="16"/>
      <c r="EP35" s="16"/>
      <c r="EQ35" s="16"/>
      <c r="ER35" s="16"/>
      <c r="ES35" s="20"/>
      <c r="ET35" s="16"/>
      <c r="EU35" s="16"/>
      <c r="EV35" s="16"/>
      <c r="EW35" s="16"/>
      <c r="EX35" s="16"/>
      <c r="EY35" s="16"/>
      <c r="EZ35" s="48"/>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49"/>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48"/>
      <c r="HC35" s="16"/>
      <c r="HD35" s="16"/>
      <c r="HE35" s="16"/>
      <c r="HF35" s="16"/>
      <c r="HG35" s="16"/>
      <c r="HH35" s="16"/>
      <c r="HI35" s="16"/>
      <c r="HJ35" s="16"/>
      <c r="HK35" s="16"/>
      <c r="HL35" s="16"/>
      <c r="HM35" s="16"/>
      <c r="HN35" s="16"/>
      <c r="HO35" s="20">
        <v>2</v>
      </c>
      <c r="HP35" s="16"/>
      <c r="HQ35" s="16"/>
      <c r="HR35" s="16"/>
      <c r="HS35" s="16"/>
      <c r="HT35" s="16"/>
      <c r="HU35" s="16"/>
      <c r="HV35" s="16"/>
      <c r="HW35" s="16"/>
      <c r="HX35" s="16"/>
      <c r="HY35" s="16"/>
      <c r="HZ35" s="16"/>
      <c r="IA35" s="16"/>
      <c r="IB35" s="16"/>
      <c r="IC35" s="16"/>
      <c r="ID35" s="16"/>
      <c r="IE35" s="16"/>
      <c r="IF35" s="16"/>
      <c r="IG35" s="48"/>
      <c r="IH35" s="16"/>
      <c r="II35" s="50">
        <f t="shared" si="1"/>
        <v>1</v>
      </c>
      <c r="IJ35" s="50">
        <f t="shared" si="2"/>
        <v>2</v>
      </c>
      <c r="IK35" s="16"/>
    </row>
    <row r="36" spans="1:245" ht="12.5" x14ac:dyDescent="0.25">
      <c r="A36" s="43" t="s">
        <v>10</v>
      </c>
      <c r="B36" s="43" t="s">
        <v>343</v>
      </c>
      <c r="C36" s="43" t="s">
        <v>346</v>
      </c>
      <c r="D36" s="44"/>
      <c r="E36" s="45"/>
      <c r="F36" s="45"/>
      <c r="G36" s="46"/>
      <c r="H36" s="45"/>
      <c r="I36" s="45"/>
      <c r="J36" s="45"/>
      <c r="K36" s="46"/>
      <c r="L36" s="45"/>
      <c r="M36" s="45"/>
      <c r="N36" s="45"/>
      <c r="O36" s="45"/>
      <c r="P36" s="45"/>
      <c r="Q36" s="45"/>
      <c r="R36" s="45"/>
      <c r="S36" s="46"/>
      <c r="T36" s="45"/>
      <c r="U36" s="45"/>
      <c r="V36" s="45"/>
      <c r="W36" s="45"/>
      <c r="X36" s="45"/>
      <c r="Y36" s="45"/>
      <c r="Z36" s="45"/>
      <c r="AA36" s="46"/>
      <c r="AB36" s="45"/>
      <c r="AC36" s="45"/>
      <c r="AD36" s="45"/>
      <c r="AE36" s="45"/>
      <c r="AF36" s="47"/>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49"/>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48"/>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49"/>
      <c r="DV36" s="16"/>
      <c r="DW36" s="16"/>
      <c r="DX36" s="16"/>
      <c r="DY36" s="16"/>
      <c r="DZ36" s="16"/>
      <c r="EA36" s="16"/>
      <c r="EB36" s="16"/>
      <c r="EC36" s="16"/>
      <c r="ED36" s="16"/>
      <c r="EE36" s="16"/>
      <c r="EF36" s="16"/>
      <c r="EG36" s="16"/>
      <c r="EH36" s="16"/>
      <c r="EI36" s="16"/>
      <c r="EJ36" s="16"/>
      <c r="EK36" s="16"/>
      <c r="EL36" s="16"/>
      <c r="EM36" s="20"/>
      <c r="EN36" s="20"/>
      <c r="EO36" s="16"/>
      <c r="EP36" s="16"/>
      <c r="EQ36" s="16"/>
      <c r="ER36" s="16"/>
      <c r="ES36" s="20"/>
      <c r="ET36" s="16"/>
      <c r="EU36" s="16"/>
      <c r="EV36" s="16"/>
      <c r="EW36" s="16"/>
      <c r="EX36" s="16"/>
      <c r="EY36" s="16"/>
      <c r="EZ36" s="48"/>
      <c r="FA36" s="16"/>
      <c r="FB36" s="16"/>
      <c r="FC36" s="16"/>
      <c r="FD36" s="20">
        <v>2</v>
      </c>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49"/>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48"/>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48"/>
      <c r="IH36" s="16"/>
      <c r="II36" s="50">
        <f t="shared" si="1"/>
        <v>1</v>
      </c>
      <c r="IJ36" s="50">
        <f t="shared" si="2"/>
        <v>2</v>
      </c>
      <c r="IK36" s="16"/>
    </row>
    <row r="37" spans="1:245" ht="12.5" x14ac:dyDescent="0.25">
      <c r="A37" s="43" t="s">
        <v>10</v>
      </c>
      <c r="B37" s="43" t="s">
        <v>347</v>
      </c>
      <c r="C37" s="43" t="s">
        <v>348</v>
      </c>
      <c r="D37" s="44"/>
      <c r="E37" s="45"/>
      <c r="F37" s="45"/>
      <c r="G37" s="46"/>
      <c r="H37" s="45"/>
      <c r="I37" s="45"/>
      <c r="J37" s="45"/>
      <c r="K37" s="46"/>
      <c r="L37" s="45"/>
      <c r="M37" s="45"/>
      <c r="N37" s="45"/>
      <c r="O37" s="45"/>
      <c r="P37" s="45"/>
      <c r="Q37" s="45"/>
      <c r="R37" s="45"/>
      <c r="S37" s="46"/>
      <c r="T37" s="45"/>
      <c r="U37" s="45"/>
      <c r="V37" s="45"/>
      <c r="W37" s="45"/>
      <c r="X37" s="45"/>
      <c r="Y37" s="45"/>
      <c r="Z37" s="45"/>
      <c r="AA37" s="46"/>
      <c r="AB37" s="45"/>
      <c r="AC37" s="45"/>
      <c r="AD37" s="45"/>
      <c r="AE37" s="45"/>
      <c r="AF37" s="47"/>
      <c r="AG37" s="16"/>
      <c r="AH37" s="16"/>
      <c r="AI37" s="16"/>
      <c r="AJ37" s="16"/>
      <c r="AK37" s="20"/>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49"/>
      <c r="BL37" s="16"/>
      <c r="BM37" s="16"/>
      <c r="BN37" s="20"/>
      <c r="BO37" s="20"/>
      <c r="BP37" s="16"/>
      <c r="BQ37" s="16"/>
      <c r="BR37" s="16"/>
      <c r="BS37" s="16"/>
      <c r="BT37" s="16"/>
      <c r="BU37" s="16"/>
      <c r="BV37" s="16"/>
      <c r="BW37" s="16"/>
      <c r="BX37" s="16"/>
      <c r="BY37" s="16"/>
      <c r="BZ37" s="16"/>
      <c r="CA37" s="16"/>
      <c r="CB37" s="16"/>
      <c r="CC37" s="16"/>
      <c r="CD37" s="16"/>
      <c r="CE37" s="16"/>
      <c r="CF37" s="16"/>
      <c r="CG37" s="16"/>
      <c r="CH37" s="20"/>
      <c r="CI37" s="16"/>
      <c r="CJ37" s="16"/>
      <c r="CK37" s="16"/>
      <c r="CL37" s="16"/>
      <c r="CM37" s="16"/>
      <c r="CN37" s="48"/>
      <c r="CO37" s="16"/>
      <c r="CP37" s="16"/>
      <c r="CQ37" s="16"/>
      <c r="CR37" s="20"/>
      <c r="CS37" s="16"/>
      <c r="CT37" s="16"/>
      <c r="CU37" s="16"/>
      <c r="CV37" s="16"/>
      <c r="CW37" s="16"/>
      <c r="CX37" s="20">
        <v>1</v>
      </c>
      <c r="CY37" s="20">
        <v>1</v>
      </c>
      <c r="CZ37" s="16"/>
      <c r="DA37" s="16"/>
      <c r="DB37" s="16"/>
      <c r="DC37" s="16"/>
      <c r="DD37" s="16"/>
      <c r="DE37" s="16"/>
      <c r="DF37" s="16"/>
      <c r="DG37" s="16"/>
      <c r="DH37" s="16"/>
      <c r="DI37" s="16"/>
      <c r="DJ37" s="20"/>
      <c r="DK37" s="20"/>
      <c r="DL37" s="16"/>
      <c r="DM37" s="16"/>
      <c r="DN37" s="20">
        <v>1</v>
      </c>
      <c r="DO37" s="16"/>
      <c r="DP37" s="16"/>
      <c r="DQ37" s="16"/>
      <c r="DR37" s="16"/>
      <c r="DS37" s="16"/>
      <c r="DT37" s="16"/>
      <c r="DU37" s="49"/>
      <c r="DV37" s="20"/>
      <c r="DW37" s="16"/>
      <c r="DX37" s="20"/>
      <c r="DY37" s="16"/>
      <c r="DZ37" s="20"/>
      <c r="EA37" s="16"/>
      <c r="EB37" s="16"/>
      <c r="EC37" s="16"/>
      <c r="ED37" s="16"/>
      <c r="EE37" s="16"/>
      <c r="EF37" s="16"/>
      <c r="EG37" s="16"/>
      <c r="EH37" s="16"/>
      <c r="EI37" s="16"/>
      <c r="EJ37" s="16"/>
      <c r="EK37" s="16"/>
      <c r="EL37" s="16"/>
      <c r="EM37" s="16"/>
      <c r="EN37" s="16"/>
      <c r="EO37" s="20">
        <v>1</v>
      </c>
      <c r="EP37" s="20"/>
      <c r="EQ37" s="20"/>
      <c r="ER37" s="16"/>
      <c r="ES37" s="16"/>
      <c r="ET37" s="16"/>
      <c r="EU37" s="16"/>
      <c r="EV37" s="16"/>
      <c r="EW37" s="16"/>
      <c r="EX37" s="16"/>
      <c r="EY37" s="16"/>
      <c r="EZ37" s="48"/>
      <c r="FA37" s="16"/>
      <c r="FB37" s="16"/>
      <c r="FC37" s="20"/>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49"/>
      <c r="GC37" s="16"/>
      <c r="GD37" s="16"/>
      <c r="GE37" s="16"/>
      <c r="GF37" s="16"/>
      <c r="GG37" s="16"/>
      <c r="GH37" s="16"/>
      <c r="GI37" s="16"/>
      <c r="GJ37" s="16"/>
      <c r="GK37" s="16"/>
      <c r="GL37" s="16"/>
      <c r="GM37" s="20">
        <v>1</v>
      </c>
      <c r="GN37" s="16"/>
      <c r="GO37" s="16"/>
      <c r="GP37" s="16"/>
      <c r="GQ37" s="16"/>
      <c r="GR37" s="16"/>
      <c r="GS37" s="16"/>
      <c r="GT37" s="16"/>
      <c r="GU37" s="20"/>
      <c r="GV37" s="16"/>
      <c r="GW37" s="16"/>
      <c r="GX37" s="16"/>
      <c r="GY37" s="16"/>
      <c r="GZ37" s="16"/>
      <c r="HA37" s="16"/>
      <c r="HB37" s="48"/>
      <c r="HC37" s="20"/>
      <c r="HD37" s="16"/>
      <c r="HE37" s="16"/>
      <c r="HF37" s="16"/>
      <c r="HG37" s="16"/>
      <c r="HH37" s="16"/>
      <c r="HI37" s="16"/>
      <c r="HJ37" s="16"/>
      <c r="HK37" s="16"/>
      <c r="HL37" s="16"/>
      <c r="HM37" s="16"/>
      <c r="HN37" s="16"/>
      <c r="HO37" s="16"/>
      <c r="HP37" s="20"/>
      <c r="HQ37" s="16"/>
      <c r="HR37" s="16"/>
      <c r="HS37" s="16"/>
      <c r="HT37" s="20">
        <v>1</v>
      </c>
      <c r="HU37" s="20">
        <v>1</v>
      </c>
      <c r="HV37" s="16"/>
      <c r="HW37" s="16"/>
      <c r="HX37" s="16"/>
      <c r="HY37" s="16"/>
      <c r="HZ37" s="16"/>
      <c r="IA37" s="16"/>
      <c r="IB37" s="16"/>
      <c r="IC37" s="16"/>
      <c r="ID37" s="16"/>
      <c r="IE37" s="16"/>
      <c r="IF37" s="16"/>
      <c r="IG37" s="48"/>
      <c r="IH37" s="16"/>
      <c r="II37" s="50">
        <f t="shared" si="1"/>
        <v>7</v>
      </c>
      <c r="IJ37" s="50">
        <f t="shared" si="2"/>
        <v>7</v>
      </c>
      <c r="IK37" s="16"/>
    </row>
    <row r="38" spans="1:245" ht="12.5" x14ac:dyDescent="0.25">
      <c r="A38" s="43" t="s">
        <v>10</v>
      </c>
      <c r="B38" s="43" t="s">
        <v>349</v>
      </c>
      <c r="C38" s="43" t="s">
        <v>350</v>
      </c>
      <c r="D38" s="44"/>
      <c r="E38" s="45"/>
      <c r="F38" s="45"/>
      <c r="G38" s="46"/>
      <c r="H38" s="45"/>
      <c r="I38" s="45"/>
      <c r="J38" s="45"/>
      <c r="K38" s="46"/>
      <c r="L38" s="45"/>
      <c r="M38" s="45"/>
      <c r="N38" s="45"/>
      <c r="O38" s="45"/>
      <c r="P38" s="45"/>
      <c r="Q38" s="45"/>
      <c r="R38" s="45"/>
      <c r="S38" s="46"/>
      <c r="T38" s="45"/>
      <c r="U38" s="45"/>
      <c r="V38" s="45"/>
      <c r="W38" s="45"/>
      <c r="X38" s="45"/>
      <c r="Y38" s="45"/>
      <c r="Z38" s="45"/>
      <c r="AA38" s="46"/>
      <c r="AB38" s="45"/>
      <c r="AC38" s="45"/>
      <c r="AD38" s="45"/>
      <c r="AE38" s="45"/>
      <c r="AF38" s="47"/>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20">
        <v>4</v>
      </c>
      <c r="BH38" s="16"/>
      <c r="BI38" s="16"/>
      <c r="BJ38" s="16"/>
      <c r="BK38" s="49"/>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48"/>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20">
        <v>2</v>
      </c>
      <c r="DN38" s="20">
        <v>2</v>
      </c>
      <c r="DO38" s="16"/>
      <c r="DP38" s="16"/>
      <c r="DQ38" s="16"/>
      <c r="DR38" s="16"/>
      <c r="DS38" s="16"/>
      <c r="DT38" s="16"/>
      <c r="DU38" s="49"/>
      <c r="DV38" s="16"/>
      <c r="DW38" s="16"/>
      <c r="DX38" s="16"/>
      <c r="DY38" s="16"/>
      <c r="DZ38" s="16"/>
      <c r="EA38" s="16"/>
      <c r="EB38" s="16"/>
      <c r="EC38" s="16"/>
      <c r="ED38" s="16"/>
      <c r="EE38" s="16"/>
      <c r="EF38" s="16"/>
      <c r="EG38" s="16"/>
      <c r="EH38" s="16"/>
      <c r="EI38" s="16"/>
      <c r="EJ38" s="16"/>
      <c r="EK38" s="16"/>
      <c r="EL38" s="16"/>
      <c r="EM38" s="16"/>
      <c r="EN38" s="16"/>
      <c r="EO38" s="16"/>
      <c r="EP38" s="20">
        <v>1</v>
      </c>
      <c r="EQ38" s="16"/>
      <c r="ER38" s="16"/>
      <c r="ES38" s="16"/>
      <c r="ET38" s="16"/>
      <c r="EU38" s="16"/>
      <c r="EV38" s="16"/>
      <c r="EW38" s="16"/>
      <c r="EX38" s="20">
        <v>1</v>
      </c>
      <c r="EY38" s="16"/>
      <c r="EZ38" s="48"/>
      <c r="FA38" s="16"/>
      <c r="FB38" s="16"/>
      <c r="FC38" s="16"/>
      <c r="FD38" s="16"/>
      <c r="FE38" s="16"/>
      <c r="FF38" s="16"/>
      <c r="FG38" s="16"/>
      <c r="FH38" s="16"/>
      <c r="FI38" s="16"/>
      <c r="FJ38" s="16"/>
      <c r="FK38" s="16"/>
      <c r="FL38" s="16"/>
      <c r="FM38" s="16"/>
      <c r="FN38" s="16"/>
      <c r="FO38" s="16"/>
      <c r="FP38" s="16"/>
      <c r="FQ38" s="16"/>
      <c r="FR38" s="16"/>
      <c r="FS38" s="20">
        <v>3</v>
      </c>
      <c r="FT38" s="16"/>
      <c r="FU38" s="16"/>
      <c r="FV38" s="16"/>
      <c r="FW38" s="16"/>
      <c r="FX38" s="16"/>
      <c r="FY38" s="16"/>
      <c r="FZ38" s="16"/>
      <c r="GA38" s="16"/>
      <c r="GB38" s="49"/>
      <c r="GC38" s="16"/>
      <c r="GD38" s="16"/>
      <c r="GE38" s="16"/>
      <c r="GF38" s="16"/>
      <c r="GG38" s="16"/>
      <c r="GH38" s="16"/>
      <c r="GI38" s="16"/>
      <c r="GJ38" s="16"/>
      <c r="GK38" s="16"/>
      <c r="GL38" s="16"/>
      <c r="GM38" s="16"/>
      <c r="GN38" s="16"/>
      <c r="GO38" s="16"/>
      <c r="GP38" s="16"/>
      <c r="GQ38" s="16"/>
      <c r="GR38" s="16"/>
      <c r="GS38" s="16"/>
      <c r="GT38" s="16"/>
      <c r="GU38" s="16"/>
      <c r="GV38" s="16"/>
      <c r="GW38" s="16"/>
      <c r="GX38" s="16"/>
      <c r="GY38" s="20">
        <v>1</v>
      </c>
      <c r="GZ38" s="16"/>
      <c r="HA38" s="16"/>
      <c r="HB38" s="48"/>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20"/>
      <c r="IC38" s="20"/>
      <c r="ID38" s="16"/>
      <c r="IE38" s="16"/>
      <c r="IF38" s="16"/>
      <c r="IG38" s="48"/>
      <c r="IH38" s="16"/>
      <c r="II38" s="50">
        <f t="shared" si="1"/>
        <v>7</v>
      </c>
      <c r="IJ38" s="50">
        <f t="shared" si="2"/>
        <v>14</v>
      </c>
      <c r="IK38" s="16"/>
    </row>
    <row r="39" spans="1:245" ht="12.5" x14ac:dyDescent="0.25">
      <c r="A39" s="43" t="s">
        <v>10</v>
      </c>
      <c r="B39" s="43" t="s">
        <v>349</v>
      </c>
      <c r="C39" s="43" t="s">
        <v>351</v>
      </c>
      <c r="D39" s="44"/>
      <c r="E39" s="45"/>
      <c r="F39" s="45"/>
      <c r="G39" s="46"/>
      <c r="H39" s="45"/>
      <c r="I39" s="45"/>
      <c r="J39" s="45"/>
      <c r="K39" s="46"/>
      <c r="L39" s="45"/>
      <c r="M39" s="45"/>
      <c r="N39" s="45"/>
      <c r="O39" s="45"/>
      <c r="P39" s="45"/>
      <c r="Q39" s="45"/>
      <c r="R39" s="45"/>
      <c r="S39" s="46"/>
      <c r="T39" s="45"/>
      <c r="U39" s="45"/>
      <c r="V39" s="45"/>
      <c r="W39" s="45"/>
      <c r="X39" s="45"/>
      <c r="Y39" s="45"/>
      <c r="Z39" s="45"/>
      <c r="AA39" s="46"/>
      <c r="AB39" s="55">
        <v>4</v>
      </c>
      <c r="AC39" s="45"/>
      <c r="AD39" s="45"/>
      <c r="AE39" s="45"/>
      <c r="AF39" s="47"/>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20"/>
      <c r="BH39" s="16"/>
      <c r="BI39" s="16"/>
      <c r="BJ39" s="16"/>
      <c r="BK39" s="49"/>
      <c r="BL39" s="16"/>
      <c r="BM39" s="16"/>
      <c r="BN39" s="16"/>
      <c r="BO39" s="16"/>
      <c r="BP39" s="16"/>
      <c r="BQ39" s="16"/>
      <c r="BR39" s="16"/>
      <c r="BS39" s="16"/>
      <c r="BT39" s="16"/>
      <c r="BU39" s="16"/>
      <c r="BV39" s="16"/>
      <c r="BW39" s="16"/>
      <c r="BX39" s="16"/>
      <c r="BY39" s="16"/>
      <c r="BZ39" s="16"/>
      <c r="CA39" s="16"/>
      <c r="CB39" s="16"/>
      <c r="CC39" s="16"/>
      <c r="CD39" s="16"/>
      <c r="CE39" s="20">
        <v>2</v>
      </c>
      <c r="CF39" s="20">
        <v>3</v>
      </c>
      <c r="CG39" s="16"/>
      <c r="CH39" s="16"/>
      <c r="CI39" s="16"/>
      <c r="CJ39" s="16"/>
      <c r="CK39" s="16"/>
      <c r="CL39" s="16"/>
      <c r="CM39" s="16"/>
      <c r="CN39" s="48"/>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49"/>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20">
        <v>2</v>
      </c>
      <c r="EY39" s="16"/>
      <c r="EZ39" s="48"/>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49"/>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20">
        <v>3</v>
      </c>
      <c r="HA39" s="16"/>
      <c r="HB39" s="48"/>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20"/>
      <c r="IC39" s="20"/>
      <c r="ID39" s="16"/>
      <c r="IE39" s="16"/>
      <c r="IF39" s="16"/>
      <c r="IG39" s="48"/>
      <c r="IH39" s="16"/>
      <c r="II39" s="50">
        <f t="shared" si="1"/>
        <v>5</v>
      </c>
      <c r="IJ39" s="50">
        <f t="shared" si="2"/>
        <v>14</v>
      </c>
      <c r="IK39" s="16"/>
    </row>
    <row r="40" spans="1:245" ht="12.5" x14ac:dyDescent="0.25">
      <c r="A40" s="43" t="s">
        <v>10</v>
      </c>
      <c r="B40" s="43" t="s">
        <v>352</v>
      </c>
      <c r="C40" s="43" t="s">
        <v>202</v>
      </c>
      <c r="D40" s="44"/>
      <c r="E40" s="45"/>
      <c r="F40" s="45"/>
      <c r="G40" s="46"/>
      <c r="H40" s="45"/>
      <c r="I40" s="45"/>
      <c r="J40" s="45"/>
      <c r="K40" s="46"/>
      <c r="L40" s="45"/>
      <c r="M40" s="55">
        <v>1</v>
      </c>
      <c r="N40" s="55">
        <v>1</v>
      </c>
      <c r="O40" s="55">
        <v>1</v>
      </c>
      <c r="P40" s="55">
        <v>1</v>
      </c>
      <c r="Q40" s="45"/>
      <c r="R40" s="45"/>
      <c r="S40" s="46"/>
      <c r="T40" s="45"/>
      <c r="U40" s="45"/>
      <c r="V40" s="45"/>
      <c r="W40" s="45"/>
      <c r="X40" s="45"/>
      <c r="Y40" s="45"/>
      <c r="Z40" s="45"/>
      <c r="AA40" s="46"/>
      <c r="AB40" s="45"/>
      <c r="AC40" s="45"/>
      <c r="AD40" s="45"/>
      <c r="AE40" s="45"/>
      <c r="AF40" s="47"/>
      <c r="AG40" s="16"/>
      <c r="AH40" s="16"/>
      <c r="AI40" s="16"/>
      <c r="AJ40" s="16"/>
      <c r="AK40" s="16"/>
      <c r="AL40" s="16"/>
      <c r="AM40" s="16"/>
      <c r="AN40" s="16"/>
      <c r="AO40" s="16"/>
      <c r="AP40" s="16"/>
      <c r="AQ40" s="20">
        <v>2</v>
      </c>
      <c r="AR40" s="20">
        <v>2</v>
      </c>
      <c r="AS40" s="20">
        <v>2</v>
      </c>
      <c r="AT40" s="16"/>
      <c r="AU40" s="16"/>
      <c r="AV40" s="16"/>
      <c r="AW40" s="16"/>
      <c r="AX40" s="16"/>
      <c r="AY40" s="16"/>
      <c r="AZ40" s="16"/>
      <c r="BA40" s="16"/>
      <c r="BB40" s="16"/>
      <c r="BC40" s="16"/>
      <c r="BD40" s="16"/>
      <c r="BE40" s="16"/>
      <c r="BF40" s="16"/>
      <c r="BG40" s="16"/>
      <c r="BH40" s="16"/>
      <c r="BI40" s="16"/>
      <c r="BJ40" s="16"/>
      <c r="BK40" s="49"/>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20">
        <v>2</v>
      </c>
      <c r="CK40" s="16"/>
      <c r="CL40" s="16"/>
      <c r="CM40" s="16"/>
      <c r="CN40" s="48"/>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21">
        <v>2</v>
      </c>
      <c r="DV40" s="16"/>
      <c r="DW40" s="16"/>
      <c r="DX40" s="16"/>
      <c r="DY40" s="16"/>
      <c r="DZ40" s="16"/>
      <c r="EA40" s="16"/>
      <c r="EB40" s="16"/>
      <c r="EC40" s="16"/>
      <c r="ED40" s="16"/>
      <c r="EE40" s="16"/>
      <c r="EF40" s="16"/>
      <c r="EG40" s="16"/>
      <c r="EH40" s="16"/>
      <c r="EI40" s="16"/>
      <c r="EJ40" s="16"/>
      <c r="EK40" s="16"/>
      <c r="EL40" s="16"/>
      <c r="EM40" s="16"/>
      <c r="EN40" s="16"/>
      <c r="EO40" s="20">
        <v>1</v>
      </c>
      <c r="EP40" s="20">
        <v>2</v>
      </c>
      <c r="EQ40" s="16"/>
      <c r="ER40" s="16"/>
      <c r="ES40" s="16"/>
      <c r="ET40" s="20"/>
      <c r="EU40" s="16"/>
      <c r="EV40" s="16"/>
      <c r="EW40" s="16"/>
      <c r="EX40" s="16"/>
      <c r="EY40" s="16"/>
      <c r="EZ40" s="48"/>
      <c r="FA40" s="16"/>
      <c r="FB40" s="16"/>
      <c r="FC40" s="16"/>
      <c r="FD40" s="16"/>
      <c r="FE40" s="16"/>
      <c r="FF40" s="16"/>
      <c r="FG40" s="16"/>
      <c r="FH40" s="16"/>
      <c r="FI40" s="16"/>
      <c r="FJ40" s="16"/>
      <c r="FK40" s="16"/>
      <c r="FL40" s="20">
        <v>1</v>
      </c>
      <c r="FM40" s="20">
        <v>1</v>
      </c>
      <c r="FN40" s="20">
        <v>2</v>
      </c>
      <c r="FO40" s="16"/>
      <c r="FP40" s="16"/>
      <c r="FQ40" s="16"/>
      <c r="FR40" s="16"/>
      <c r="FS40" s="16"/>
      <c r="FT40" s="16"/>
      <c r="FU40" s="16"/>
      <c r="FV40" s="16"/>
      <c r="FW40" s="16"/>
      <c r="FX40" s="16"/>
      <c r="FY40" s="16"/>
      <c r="FZ40" s="16"/>
      <c r="GA40" s="16"/>
      <c r="GB40" s="49"/>
      <c r="GC40" s="16"/>
      <c r="GD40" s="16"/>
      <c r="GE40" s="16"/>
      <c r="GF40" s="16"/>
      <c r="GG40" s="16"/>
      <c r="GH40" s="16"/>
      <c r="GI40" s="16"/>
      <c r="GJ40" s="16"/>
      <c r="GK40" s="16"/>
      <c r="GL40" s="20">
        <v>1</v>
      </c>
      <c r="GM40" s="20">
        <v>1</v>
      </c>
      <c r="GN40" s="16"/>
      <c r="GO40" s="16"/>
      <c r="GP40" s="16"/>
      <c r="GQ40" s="16"/>
      <c r="GR40" s="16"/>
      <c r="GS40" s="16"/>
      <c r="GT40" s="16"/>
      <c r="GU40" s="16"/>
      <c r="GV40" s="16"/>
      <c r="GW40" s="16"/>
      <c r="GX40" s="16"/>
      <c r="GY40" s="16"/>
      <c r="GZ40" s="16"/>
      <c r="HA40" s="16"/>
      <c r="HB40" s="48"/>
      <c r="HC40" s="16"/>
      <c r="HD40" s="16"/>
      <c r="HE40" s="16"/>
      <c r="HF40" s="16"/>
      <c r="HG40" s="16"/>
      <c r="HH40" s="16"/>
      <c r="HI40" s="16"/>
      <c r="HJ40" s="16"/>
      <c r="HK40" s="16"/>
      <c r="HL40" s="16"/>
      <c r="HM40" s="16"/>
      <c r="HN40" s="16"/>
      <c r="HO40" s="16"/>
      <c r="HP40" s="16"/>
      <c r="HQ40" s="16"/>
      <c r="HR40" s="16"/>
      <c r="HS40" s="16"/>
      <c r="HT40" s="20">
        <v>1</v>
      </c>
      <c r="HU40" s="20">
        <v>1</v>
      </c>
      <c r="HV40" s="16"/>
      <c r="HW40" s="16"/>
      <c r="HX40" s="16"/>
      <c r="HY40" s="16"/>
      <c r="HZ40" s="16"/>
      <c r="IA40" s="16"/>
      <c r="IB40" s="16"/>
      <c r="IC40" s="16"/>
      <c r="ID40" s="16"/>
      <c r="IE40" s="16"/>
      <c r="IF40" s="16"/>
      <c r="IG40" s="48"/>
      <c r="IH40" s="16"/>
      <c r="II40" s="50">
        <f t="shared" si="1"/>
        <v>18</v>
      </c>
      <c r="IJ40" s="50">
        <f t="shared" si="2"/>
        <v>25</v>
      </c>
      <c r="IK40" s="16"/>
    </row>
    <row r="41" spans="1:245" ht="12.5" x14ac:dyDescent="0.25">
      <c r="A41" s="43" t="s">
        <v>10</v>
      </c>
      <c r="B41" s="43" t="s">
        <v>353</v>
      </c>
      <c r="C41" s="43" t="s">
        <v>354</v>
      </c>
      <c r="D41" s="44"/>
      <c r="E41" s="45"/>
      <c r="F41" s="45"/>
      <c r="G41" s="46"/>
      <c r="H41" s="45"/>
      <c r="I41" s="45"/>
      <c r="J41" s="45"/>
      <c r="K41" s="46"/>
      <c r="L41" s="45"/>
      <c r="M41" s="45"/>
      <c r="N41" s="45"/>
      <c r="O41" s="45"/>
      <c r="P41" s="45"/>
      <c r="Q41" s="45"/>
      <c r="R41" s="45"/>
      <c r="S41" s="46"/>
      <c r="T41" s="45"/>
      <c r="U41" s="45"/>
      <c r="V41" s="45"/>
      <c r="W41" s="45"/>
      <c r="X41" s="45"/>
      <c r="Y41" s="45"/>
      <c r="Z41" s="45"/>
      <c r="AA41" s="46"/>
      <c r="AB41" s="45"/>
      <c r="AC41" s="45"/>
      <c r="AD41" s="45"/>
      <c r="AE41" s="45"/>
      <c r="AF41" s="47"/>
      <c r="AG41" s="16"/>
      <c r="AH41" s="16"/>
      <c r="AI41" s="16"/>
      <c r="AJ41" s="16"/>
      <c r="AK41" s="16"/>
      <c r="AL41" s="16"/>
      <c r="AM41" s="16"/>
      <c r="AN41" s="16"/>
      <c r="AO41" s="20">
        <v>2</v>
      </c>
      <c r="AP41" s="16"/>
      <c r="AQ41" s="16"/>
      <c r="AR41" s="16"/>
      <c r="AS41" s="16"/>
      <c r="AT41" s="16"/>
      <c r="AU41" s="16"/>
      <c r="AV41" s="16"/>
      <c r="AW41" s="16"/>
      <c r="AX41" s="16"/>
      <c r="AY41" s="16"/>
      <c r="AZ41" s="16"/>
      <c r="BA41" s="16"/>
      <c r="BB41" s="16"/>
      <c r="BC41" s="16"/>
      <c r="BD41" s="16"/>
      <c r="BE41" s="16"/>
      <c r="BF41" s="16"/>
      <c r="BG41" s="16"/>
      <c r="BH41" s="16"/>
      <c r="BI41" s="16"/>
      <c r="BJ41" s="16"/>
      <c r="BK41" s="49"/>
      <c r="BL41" s="16"/>
      <c r="BM41" s="16"/>
      <c r="BN41" s="16"/>
      <c r="BO41" s="16"/>
      <c r="BP41" s="16"/>
      <c r="BQ41" s="20">
        <v>1</v>
      </c>
      <c r="BR41" s="20">
        <v>1</v>
      </c>
      <c r="BS41" s="16"/>
      <c r="BT41" s="16"/>
      <c r="BU41" s="16"/>
      <c r="BV41" s="16"/>
      <c r="BW41" s="16"/>
      <c r="BX41" s="16"/>
      <c r="BY41" s="16"/>
      <c r="BZ41" s="16"/>
      <c r="CA41" s="16"/>
      <c r="CB41" s="16"/>
      <c r="CC41" s="16"/>
      <c r="CD41" s="16"/>
      <c r="CE41" s="16"/>
      <c r="CF41" s="16"/>
      <c r="CG41" s="16"/>
      <c r="CH41" s="16"/>
      <c r="CI41" s="16"/>
      <c r="CJ41" s="16"/>
      <c r="CK41" s="16"/>
      <c r="CL41" s="16"/>
      <c r="CM41" s="16"/>
      <c r="CN41" s="48"/>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49"/>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48"/>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49"/>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48"/>
      <c r="HC41" s="16"/>
      <c r="HD41" s="16"/>
      <c r="HE41" s="16"/>
      <c r="HF41" s="16"/>
      <c r="HG41" s="16"/>
      <c r="HH41" s="16"/>
      <c r="HI41" s="16"/>
      <c r="HJ41" s="16"/>
      <c r="HK41" s="16"/>
      <c r="HL41" s="16"/>
      <c r="HM41" s="20">
        <v>1</v>
      </c>
      <c r="HN41" s="20">
        <v>1</v>
      </c>
      <c r="HO41" s="16"/>
      <c r="HP41" s="16"/>
      <c r="HQ41" s="16"/>
      <c r="HR41" s="16"/>
      <c r="HS41" s="16"/>
      <c r="HT41" s="16"/>
      <c r="HU41" s="16"/>
      <c r="HV41" s="16"/>
      <c r="HW41" s="16"/>
      <c r="HX41" s="16"/>
      <c r="HY41" s="16"/>
      <c r="HZ41" s="16"/>
      <c r="IA41" s="16"/>
      <c r="IB41" s="20"/>
      <c r="IC41" s="20"/>
      <c r="ID41" s="16"/>
      <c r="IE41" s="16"/>
      <c r="IF41" s="16"/>
      <c r="IG41" s="48"/>
      <c r="IH41" s="16"/>
      <c r="II41" s="50">
        <f t="shared" si="1"/>
        <v>5</v>
      </c>
      <c r="IJ41" s="50">
        <f t="shared" si="2"/>
        <v>6</v>
      </c>
      <c r="IK41" s="16"/>
    </row>
    <row r="42" spans="1:245" ht="12.5" x14ac:dyDescent="0.25">
      <c r="A42" s="43" t="s">
        <v>13</v>
      </c>
      <c r="B42" s="43" t="s">
        <v>355</v>
      </c>
      <c r="C42" s="43" t="s">
        <v>356</v>
      </c>
      <c r="D42" s="44"/>
      <c r="E42" s="45"/>
      <c r="F42" s="45"/>
      <c r="G42" s="46"/>
      <c r="H42" s="45"/>
      <c r="I42" s="45"/>
      <c r="J42" s="45"/>
      <c r="K42" s="46"/>
      <c r="L42" s="45"/>
      <c r="M42" s="45"/>
      <c r="N42" s="45"/>
      <c r="O42" s="45"/>
      <c r="P42" s="45"/>
      <c r="Q42" s="45"/>
      <c r="R42" s="45"/>
      <c r="S42" s="46"/>
      <c r="T42" s="45"/>
      <c r="U42" s="45"/>
      <c r="V42" s="45"/>
      <c r="W42" s="45"/>
      <c r="X42" s="45"/>
      <c r="Y42" s="45"/>
      <c r="Z42" s="45"/>
      <c r="AA42" s="46"/>
      <c r="AB42" s="45"/>
      <c r="AC42" s="45"/>
      <c r="AD42" s="45"/>
      <c r="AE42" s="45"/>
      <c r="AF42" s="47"/>
      <c r="AG42" s="16"/>
      <c r="AH42" s="16"/>
      <c r="AI42" s="16"/>
      <c r="AJ42" s="16"/>
      <c r="AK42" s="16"/>
      <c r="AL42" s="16"/>
      <c r="AM42" s="16"/>
      <c r="AN42" s="16"/>
      <c r="AO42" s="16"/>
      <c r="AP42" s="20">
        <v>3</v>
      </c>
      <c r="AQ42" s="16"/>
      <c r="AR42" s="20"/>
      <c r="AS42" s="20"/>
      <c r="AT42" s="20"/>
      <c r="AU42" s="16"/>
      <c r="AV42" s="16"/>
      <c r="AW42" s="16"/>
      <c r="AX42" s="16"/>
      <c r="AY42" s="16"/>
      <c r="AZ42" s="16"/>
      <c r="BA42" s="16"/>
      <c r="BB42" s="16"/>
      <c r="BC42" s="16"/>
      <c r="BD42" s="16"/>
      <c r="BE42" s="16"/>
      <c r="BF42" s="16"/>
      <c r="BG42" s="16"/>
      <c r="BH42" s="16"/>
      <c r="BI42" s="16"/>
      <c r="BJ42" s="16"/>
      <c r="BK42" s="49"/>
      <c r="BL42" s="20">
        <v>1</v>
      </c>
      <c r="BM42" s="16"/>
      <c r="BN42" s="16"/>
      <c r="BO42" s="16"/>
      <c r="BP42" s="20"/>
      <c r="BQ42" s="20"/>
      <c r="BR42" s="20"/>
      <c r="BS42" s="16"/>
      <c r="BT42" s="16"/>
      <c r="BU42" s="16"/>
      <c r="BV42" s="16"/>
      <c r="BW42" s="16"/>
      <c r="BX42" s="16"/>
      <c r="BY42" s="16"/>
      <c r="BZ42" s="16"/>
      <c r="CA42" s="16"/>
      <c r="CB42" s="16"/>
      <c r="CC42" s="16"/>
      <c r="CD42" s="16"/>
      <c r="CE42" s="16"/>
      <c r="CF42" s="16"/>
      <c r="CG42" s="16"/>
      <c r="CH42" s="16"/>
      <c r="CI42" s="20"/>
      <c r="CJ42" s="16"/>
      <c r="CK42" s="16"/>
      <c r="CL42" s="20"/>
      <c r="CM42" s="20"/>
      <c r="CN42" s="48"/>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20"/>
      <c r="DQ42" s="20"/>
      <c r="DR42" s="20"/>
      <c r="DS42" s="16"/>
      <c r="DT42" s="16"/>
      <c r="DU42" s="49"/>
      <c r="DV42" s="16"/>
      <c r="DW42" s="16"/>
      <c r="DX42" s="16"/>
      <c r="DY42" s="16"/>
      <c r="DZ42" s="16"/>
      <c r="EA42" s="16"/>
      <c r="EB42" s="16"/>
      <c r="EC42" s="16"/>
      <c r="ED42" s="16"/>
      <c r="EE42" s="16"/>
      <c r="EF42" s="16"/>
      <c r="EG42" s="16"/>
      <c r="EH42" s="16"/>
      <c r="EI42" s="16"/>
      <c r="EJ42" s="16"/>
      <c r="EK42" s="16"/>
      <c r="EL42" s="16"/>
      <c r="EM42" s="20"/>
      <c r="EN42" s="16"/>
      <c r="EO42" s="20"/>
      <c r="EP42" s="16"/>
      <c r="EQ42" s="16"/>
      <c r="ER42" s="16"/>
      <c r="ES42" s="20"/>
      <c r="ET42" s="16"/>
      <c r="EU42" s="16"/>
      <c r="EV42" s="16"/>
      <c r="EW42" s="16"/>
      <c r="EX42" s="16"/>
      <c r="EY42" s="16"/>
      <c r="EZ42" s="48"/>
      <c r="FA42" s="16"/>
      <c r="FB42" s="16"/>
      <c r="FC42" s="16"/>
      <c r="FD42" s="16"/>
      <c r="FE42" s="16"/>
      <c r="FF42" s="16"/>
      <c r="FG42" s="20"/>
      <c r="FH42" s="20"/>
      <c r="FI42" s="16"/>
      <c r="FJ42" s="16"/>
      <c r="FK42" s="16"/>
      <c r="FL42" s="16"/>
      <c r="FM42" s="16"/>
      <c r="FN42" s="16"/>
      <c r="FO42" s="16"/>
      <c r="FP42" s="20"/>
      <c r="FQ42" s="20"/>
      <c r="FR42" s="16"/>
      <c r="FS42" s="16"/>
      <c r="FT42" s="16"/>
      <c r="FU42" s="16"/>
      <c r="FV42" s="16"/>
      <c r="FW42" s="20"/>
      <c r="FX42" s="16"/>
      <c r="FY42" s="16"/>
      <c r="FZ42" s="16"/>
      <c r="GA42" s="16"/>
      <c r="GB42" s="49"/>
      <c r="GC42" s="20">
        <v>1</v>
      </c>
      <c r="GD42" s="16"/>
      <c r="GE42" s="16"/>
      <c r="GF42" s="16"/>
      <c r="GG42" s="16"/>
      <c r="GH42" s="16"/>
      <c r="GI42" s="16"/>
      <c r="GJ42" s="16"/>
      <c r="GK42" s="16"/>
      <c r="GL42" s="16"/>
      <c r="GM42" s="16"/>
      <c r="GN42" s="16"/>
      <c r="GO42" s="20"/>
      <c r="GP42" s="20"/>
      <c r="GQ42" s="20"/>
      <c r="GR42" s="20"/>
      <c r="GS42" s="20">
        <v>1</v>
      </c>
      <c r="GT42" s="16"/>
      <c r="GU42" s="16"/>
      <c r="GV42" s="16"/>
      <c r="GW42" s="20"/>
      <c r="GX42" s="16"/>
      <c r="GY42" s="16"/>
      <c r="GZ42" s="20"/>
      <c r="HA42" s="20"/>
      <c r="HB42" s="22"/>
      <c r="HC42" s="16"/>
      <c r="HD42" s="16"/>
      <c r="HE42" s="16"/>
      <c r="HF42" s="16"/>
      <c r="HG42" s="16"/>
      <c r="HH42" s="16"/>
      <c r="HI42" s="16"/>
      <c r="HJ42" s="16"/>
      <c r="HK42" s="16"/>
      <c r="HL42" s="16"/>
      <c r="HM42" s="16"/>
      <c r="HN42" s="20"/>
      <c r="HO42" s="20"/>
      <c r="HP42" s="16"/>
      <c r="HQ42" s="16"/>
      <c r="HR42" s="16"/>
      <c r="HS42" s="16"/>
      <c r="HT42" s="16"/>
      <c r="HU42" s="20"/>
      <c r="HV42" s="20"/>
      <c r="HW42" s="16"/>
      <c r="HX42" s="20">
        <v>1</v>
      </c>
      <c r="HY42" s="16"/>
      <c r="HZ42" s="16"/>
      <c r="IA42" s="16"/>
      <c r="IB42" s="16"/>
      <c r="IC42" s="16"/>
      <c r="ID42" s="16"/>
      <c r="IE42" s="16"/>
      <c r="IF42" s="16"/>
      <c r="IG42" s="48"/>
      <c r="IH42" s="16"/>
      <c r="II42" s="50">
        <f t="shared" si="1"/>
        <v>5</v>
      </c>
      <c r="IJ42" s="50">
        <f t="shared" si="2"/>
        <v>7</v>
      </c>
      <c r="IK42" s="16"/>
    </row>
    <row r="43" spans="1:245" ht="12.5" x14ac:dyDescent="0.25">
      <c r="A43" s="43" t="s">
        <v>13</v>
      </c>
      <c r="B43" s="43" t="s">
        <v>355</v>
      </c>
      <c r="C43" s="43" t="s">
        <v>357</v>
      </c>
      <c r="D43" s="44"/>
      <c r="E43" s="45"/>
      <c r="F43" s="45"/>
      <c r="G43" s="46"/>
      <c r="H43" s="45"/>
      <c r="I43" s="45"/>
      <c r="J43" s="45"/>
      <c r="K43" s="46"/>
      <c r="L43" s="45"/>
      <c r="M43" s="45"/>
      <c r="N43" s="45"/>
      <c r="O43" s="45"/>
      <c r="P43" s="45"/>
      <c r="Q43" s="45"/>
      <c r="R43" s="45"/>
      <c r="S43" s="46"/>
      <c r="T43" s="45"/>
      <c r="U43" s="45"/>
      <c r="V43" s="45"/>
      <c r="W43" s="45"/>
      <c r="X43" s="45"/>
      <c r="Y43" s="45"/>
      <c r="Z43" s="45"/>
      <c r="AA43" s="46"/>
      <c r="AB43" s="45"/>
      <c r="AC43" s="45"/>
      <c r="AD43" s="45"/>
      <c r="AE43" s="45"/>
      <c r="AF43" s="47"/>
      <c r="AG43" s="16"/>
      <c r="AH43" s="16"/>
      <c r="AI43" s="16"/>
      <c r="AJ43" s="16"/>
      <c r="AK43" s="16"/>
      <c r="AL43" s="16"/>
      <c r="AM43" s="16"/>
      <c r="AN43" s="16"/>
      <c r="AO43" s="16"/>
      <c r="AP43" s="20"/>
      <c r="AQ43" s="16"/>
      <c r="AR43" s="20"/>
      <c r="AS43" s="20"/>
      <c r="AT43" s="20"/>
      <c r="AU43" s="16"/>
      <c r="AV43" s="16"/>
      <c r="AW43" s="16"/>
      <c r="AX43" s="16"/>
      <c r="AY43" s="16"/>
      <c r="AZ43" s="16"/>
      <c r="BA43" s="16"/>
      <c r="BB43" s="16"/>
      <c r="BC43" s="16"/>
      <c r="BD43" s="16"/>
      <c r="BE43" s="16"/>
      <c r="BF43" s="16"/>
      <c r="BG43" s="16"/>
      <c r="BH43" s="16"/>
      <c r="BI43" s="16"/>
      <c r="BJ43" s="16"/>
      <c r="BK43" s="49"/>
      <c r="BL43" s="16"/>
      <c r="BM43" s="16"/>
      <c r="BN43" s="16"/>
      <c r="BO43" s="20">
        <v>1</v>
      </c>
      <c r="BP43" s="20"/>
      <c r="BQ43" s="20"/>
      <c r="BR43" s="20"/>
      <c r="BS43" s="16"/>
      <c r="BT43" s="16"/>
      <c r="BU43" s="16"/>
      <c r="BV43" s="16"/>
      <c r="BW43" s="16"/>
      <c r="BX43" s="16"/>
      <c r="BY43" s="16"/>
      <c r="BZ43" s="16"/>
      <c r="CA43" s="16"/>
      <c r="CB43" s="16"/>
      <c r="CC43" s="16"/>
      <c r="CD43" s="16"/>
      <c r="CE43" s="16"/>
      <c r="CF43" s="16"/>
      <c r="CG43" s="16"/>
      <c r="CH43" s="16"/>
      <c r="CI43" s="20"/>
      <c r="CJ43" s="16"/>
      <c r="CK43" s="16"/>
      <c r="CL43" s="20"/>
      <c r="CM43" s="20"/>
      <c r="CN43" s="48"/>
      <c r="CO43" s="16"/>
      <c r="CP43" s="16"/>
      <c r="CQ43" s="16"/>
      <c r="CR43" s="16"/>
      <c r="CS43" s="16"/>
      <c r="CT43" s="16"/>
      <c r="CU43" s="16"/>
      <c r="CV43" s="20">
        <v>4</v>
      </c>
      <c r="CW43" s="16"/>
      <c r="CX43" s="16"/>
      <c r="CY43" s="16"/>
      <c r="CZ43" s="16"/>
      <c r="DA43" s="16"/>
      <c r="DB43" s="16"/>
      <c r="DC43" s="16"/>
      <c r="DD43" s="16"/>
      <c r="DE43" s="16"/>
      <c r="DF43" s="16"/>
      <c r="DG43" s="16"/>
      <c r="DH43" s="16"/>
      <c r="DI43" s="16"/>
      <c r="DJ43" s="16"/>
      <c r="DK43" s="16"/>
      <c r="DL43" s="16"/>
      <c r="DM43" s="16"/>
      <c r="DN43" s="16"/>
      <c r="DO43" s="16"/>
      <c r="DP43" s="20"/>
      <c r="DQ43" s="20"/>
      <c r="DR43" s="20"/>
      <c r="DS43" s="16"/>
      <c r="DT43" s="16"/>
      <c r="DU43" s="49"/>
      <c r="DV43" s="16"/>
      <c r="DW43" s="16"/>
      <c r="DX43" s="16"/>
      <c r="DY43" s="16"/>
      <c r="DZ43" s="16"/>
      <c r="EA43" s="16"/>
      <c r="EB43" s="16"/>
      <c r="EC43" s="16"/>
      <c r="ED43" s="16"/>
      <c r="EE43" s="16"/>
      <c r="EF43" s="16"/>
      <c r="EG43" s="16"/>
      <c r="EH43" s="16"/>
      <c r="EI43" s="16"/>
      <c r="EJ43" s="16"/>
      <c r="EK43" s="16"/>
      <c r="EL43" s="16"/>
      <c r="EM43" s="20"/>
      <c r="EN43" s="16"/>
      <c r="EO43" s="20"/>
      <c r="EP43" s="16"/>
      <c r="EQ43" s="16"/>
      <c r="ER43" s="16"/>
      <c r="ES43" s="20"/>
      <c r="ET43" s="16"/>
      <c r="EU43" s="16"/>
      <c r="EV43" s="16"/>
      <c r="EW43" s="16"/>
      <c r="EX43" s="16"/>
      <c r="EY43" s="16"/>
      <c r="EZ43" s="48"/>
      <c r="FA43" s="16"/>
      <c r="FB43" s="16"/>
      <c r="FC43" s="16"/>
      <c r="FD43" s="16"/>
      <c r="FE43" s="16"/>
      <c r="FF43" s="16"/>
      <c r="FG43" s="20"/>
      <c r="FH43" s="20"/>
      <c r="FI43" s="16"/>
      <c r="FJ43" s="16"/>
      <c r="FK43" s="20">
        <v>2</v>
      </c>
      <c r="FL43" s="16"/>
      <c r="FM43" s="16"/>
      <c r="FN43" s="16"/>
      <c r="FO43" s="16"/>
      <c r="FP43" s="20"/>
      <c r="FQ43" s="20"/>
      <c r="FR43" s="16"/>
      <c r="FS43" s="16"/>
      <c r="FT43" s="16"/>
      <c r="FU43" s="16"/>
      <c r="FV43" s="16"/>
      <c r="FW43" s="20">
        <v>2</v>
      </c>
      <c r="FX43" s="16"/>
      <c r="FY43" s="16"/>
      <c r="FZ43" s="16"/>
      <c r="GA43" s="16"/>
      <c r="GB43" s="49"/>
      <c r="GC43" s="16"/>
      <c r="GD43" s="16"/>
      <c r="GE43" s="16"/>
      <c r="GF43" s="16"/>
      <c r="GG43" s="16"/>
      <c r="GH43" s="16"/>
      <c r="GI43" s="16"/>
      <c r="GJ43" s="16"/>
      <c r="GK43" s="16"/>
      <c r="GL43" s="16"/>
      <c r="GM43" s="16"/>
      <c r="GN43" s="16"/>
      <c r="GO43" s="20"/>
      <c r="GP43" s="20"/>
      <c r="GQ43" s="20"/>
      <c r="GR43" s="20"/>
      <c r="GS43" s="16"/>
      <c r="GT43" s="16"/>
      <c r="GU43" s="16"/>
      <c r="GV43" s="16"/>
      <c r="GW43" s="20"/>
      <c r="GX43" s="16"/>
      <c r="GY43" s="16"/>
      <c r="GZ43" s="20"/>
      <c r="HA43" s="20"/>
      <c r="HB43" s="22"/>
      <c r="HC43" s="16"/>
      <c r="HD43" s="16"/>
      <c r="HE43" s="16"/>
      <c r="HF43" s="16"/>
      <c r="HG43" s="16"/>
      <c r="HH43" s="16"/>
      <c r="HI43" s="16"/>
      <c r="HJ43" s="16"/>
      <c r="HK43" s="16"/>
      <c r="HL43" s="16"/>
      <c r="HM43" s="16"/>
      <c r="HN43" s="20"/>
      <c r="HO43" s="20"/>
      <c r="HP43" s="16"/>
      <c r="HQ43" s="16"/>
      <c r="HR43" s="16"/>
      <c r="HS43" s="16"/>
      <c r="HT43" s="16"/>
      <c r="HU43" s="20"/>
      <c r="HV43" s="20"/>
      <c r="HW43" s="16"/>
      <c r="HX43" s="16"/>
      <c r="HY43" s="16"/>
      <c r="HZ43" s="16"/>
      <c r="IA43" s="16"/>
      <c r="IB43" s="16"/>
      <c r="IC43" s="16"/>
      <c r="ID43" s="16"/>
      <c r="IE43" s="16"/>
      <c r="IF43" s="16"/>
      <c r="IG43" s="48"/>
      <c r="IH43" s="16"/>
      <c r="II43" s="50">
        <f t="shared" si="1"/>
        <v>4</v>
      </c>
      <c r="IJ43" s="50">
        <f t="shared" si="2"/>
        <v>9</v>
      </c>
      <c r="IK43" s="16"/>
    </row>
    <row r="44" spans="1:245" ht="12.5" x14ac:dyDescent="0.25">
      <c r="A44" s="43" t="s">
        <v>13</v>
      </c>
      <c r="B44" s="43" t="s">
        <v>355</v>
      </c>
      <c r="C44" s="43" t="s">
        <v>358</v>
      </c>
      <c r="D44" s="44"/>
      <c r="E44" s="45"/>
      <c r="F44" s="45"/>
      <c r="G44" s="46"/>
      <c r="H44" s="45"/>
      <c r="I44" s="55">
        <v>3</v>
      </c>
      <c r="J44" s="45"/>
      <c r="K44" s="46"/>
      <c r="L44" s="45"/>
      <c r="M44" s="45"/>
      <c r="N44" s="45"/>
      <c r="O44" s="45"/>
      <c r="P44" s="45"/>
      <c r="Q44" s="45"/>
      <c r="R44" s="45"/>
      <c r="S44" s="46"/>
      <c r="T44" s="45"/>
      <c r="U44" s="45"/>
      <c r="V44" s="45"/>
      <c r="W44" s="45"/>
      <c r="X44" s="45"/>
      <c r="Y44" s="45"/>
      <c r="Z44" s="45"/>
      <c r="AA44" s="46"/>
      <c r="AB44" s="45"/>
      <c r="AC44" s="45"/>
      <c r="AD44" s="45"/>
      <c r="AE44" s="45"/>
      <c r="AF44" s="47"/>
      <c r="AG44" s="16"/>
      <c r="AH44" s="16"/>
      <c r="AI44" s="16"/>
      <c r="AJ44" s="16"/>
      <c r="AK44" s="16"/>
      <c r="AL44" s="16"/>
      <c r="AM44" s="16"/>
      <c r="AN44" s="16"/>
      <c r="AO44" s="16"/>
      <c r="AP44" s="20"/>
      <c r="AQ44" s="16"/>
      <c r="AR44" s="20"/>
      <c r="AS44" s="20"/>
      <c r="AT44" s="20"/>
      <c r="AU44" s="16"/>
      <c r="AV44" s="16"/>
      <c r="AW44" s="16"/>
      <c r="AX44" s="16"/>
      <c r="AY44" s="16"/>
      <c r="AZ44" s="16"/>
      <c r="BA44" s="16"/>
      <c r="BB44" s="16"/>
      <c r="BC44" s="16"/>
      <c r="BD44" s="16"/>
      <c r="BE44" s="16"/>
      <c r="BF44" s="16"/>
      <c r="BG44" s="16"/>
      <c r="BH44" s="16"/>
      <c r="BI44" s="16"/>
      <c r="BJ44" s="16"/>
      <c r="BK44" s="49"/>
      <c r="BL44" s="16"/>
      <c r="BM44" s="16"/>
      <c r="BN44" s="16"/>
      <c r="BO44" s="16"/>
      <c r="BP44" s="20"/>
      <c r="BQ44" s="20"/>
      <c r="BR44" s="20"/>
      <c r="BS44" s="16"/>
      <c r="BT44" s="16"/>
      <c r="BU44" s="16"/>
      <c r="BV44" s="16"/>
      <c r="BW44" s="16"/>
      <c r="BX44" s="16"/>
      <c r="BY44" s="16"/>
      <c r="BZ44" s="16"/>
      <c r="CA44" s="16"/>
      <c r="CB44" s="16"/>
      <c r="CC44" s="16"/>
      <c r="CD44" s="16"/>
      <c r="CE44" s="16"/>
      <c r="CF44" s="16"/>
      <c r="CG44" s="16"/>
      <c r="CH44" s="16"/>
      <c r="CI44" s="20"/>
      <c r="CJ44" s="16"/>
      <c r="CK44" s="16"/>
      <c r="CL44" s="20"/>
      <c r="CM44" s="20"/>
      <c r="CN44" s="48"/>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20"/>
      <c r="DQ44" s="20"/>
      <c r="DR44" s="20"/>
      <c r="DS44" s="16"/>
      <c r="DT44" s="16"/>
      <c r="DU44" s="49"/>
      <c r="DV44" s="16"/>
      <c r="DW44" s="16"/>
      <c r="DX44" s="16"/>
      <c r="DY44" s="16"/>
      <c r="DZ44" s="16"/>
      <c r="EA44" s="16"/>
      <c r="EB44" s="16"/>
      <c r="EC44" s="16"/>
      <c r="ED44" s="16"/>
      <c r="EE44" s="16"/>
      <c r="EF44" s="16"/>
      <c r="EG44" s="16"/>
      <c r="EH44" s="16"/>
      <c r="EI44" s="16"/>
      <c r="EJ44" s="16"/>
      <c r="EK44" s="16"/>
      <c r="EL44" s="16"/>
      <c r="EM44" s="20"/>
      <c r="EN44" s="16"/>
      <c r="EO44" s="20"/>
      <c r="EP44" s="16"/>
      <c r="EQ44" s="16"/>
      <c r="ER44" s="16"/>
      <c r="ES44" s="20"/>
      <c r="ET44" s="16"/>
      <c r="EU44" s="16"/>
      <c r="EV44" s="16"/>
      <c r="EW44" s="16"/>
      <c r="EX44" s="16"/>
      <c r="EY44" s="16"/>
      <c r="EZ44" s="48"/>
      <c r="FA44" s="16"/>
      <c r="FB44" s="16"/>
      <c r="FC44" s="20">
        <v>3</v>
      </c>
      <c r="FD44" s="16"/>
      <c r="FE44" s="16"/>
      <c r="FF44" s="16"/>
      <c r="FG44" s="20"/>
      <c r="FH44" s="20"/>
      <c r="FI44" s="16"/>
      <c r="FJ44" s="16"/>
      <c r="FK44" s="16"/>
      <c r="FL44" s="16"/>
      <c r="FM44" s="16"/>
      <c r="FN44" s="16"/>
      <c r="FO44" s="16"/>
      <c r="FP44" s="20"/>
      <c r="FQ44" s="20"/>
      <c r="FR44" s="16"/>
      <c r="FS44" s="16"/>
      <c r="FT44" s="16"/>
      <c r="FU44" s="16"/>
      <c r="FV44" s="16"/>
      <c r="FW44" s="20"/>
      <c r="FX44" s="16"/>
      <c r="FY44" s="16"/>
      <c r="FZ44" s="16"/>
      <c r="GA44" s="16"/>
      <c r="GB44" s="49"/>
      <c r="GC44" s="16"/>
      <c r="GD44" s="16"/>
      <c r="GE44" s="16"/>
      <c r="GF44" s="16"/>
      <c r="GG44" s="16"/>
      <c r="GH44" s="16"/>
      <c r="GI44" s="16"/>
      <c r="GJ44" s="16"/>
      <c r="GK44" s="16"/>
      <c r="GL44" s="16"/>
      <c r="GM44" s="16"/>
      <c r="GN44" s="16"/>
      <c r="GO44" s="20"/>
      <c r="GP44" s="20"/>
      <c r="GQ44" s="20"/>
      <c r="GR44" s="20"/>
      <c r="GS44" s="16"/>
      <c r="GT44" s="16"/>
      <c r="GU44" s="16"/>
      <c r="GV44" s="16"/>
      <c r="GW44" s="20"/>
      <c r="GX44" s="16"/>
      <c r="GY44" s="16"/>
      <c r="GZ44" s="20"/>
      <c r="HA44" s="20"/>
      <c r="HB44" s="22"/>
      <c r="HC44" s="16"/>
      <c r="HD44" s="16"/>
      <c r="HE44" s="16"/>
      <c r="HF44" s="16"/>
      <c r="HG44" s="16"/>
      <c r="HH44" s="16"/>
      <c r="HI44" s="16"/>
      <c r="HJ44" s="16"/>
      <c r="HK44" s="16"/>
      <c r="HL44" s="16"/>
      <c r="HM44" s="16"/>
      <c r="HN44" s="20"/>
      <c r="HO44" s="20"/>
      <c r="HP44" s="16"/>
      <c r="HQ44" s="16"/>
      <c r="HR44" s="16"/>
      <c r="HS44" s="16"/>
      <c r="HT44" s="16"/>
      <c r="HU44" s="20"/>
      <c r="HV44" s="20"/>
      <c r="HW44" s="16"/>
      <c r="HX44" s="20">
        <v>1</v>
      </c>
      <c r="HY44" s="16"/>
      <c r="HZ44" s="16"/>
      <c r="IA44" s="16"/>
      <c r="IB44" s="16"/>
      <c r="IC44" s="16"/>
      <c r="ID44" s="16"/>
      <c r="IE44" s="16"/>
      <c r="IF44" s="16"/>
      <c r="IG44" s="48"/>
      <c r="IH44" s="16"/>
      <c r="II44" s="50">
        <f t="shared" si="1"/>
        <v>3</v>
      </c>
      <c r="IJ44" s="50">
        <f t="shared" si="2"/>
        <v>7</v>
      </c>
      <c r="IK44" s="16"/>
    </row>
    <row r="45" spans="1:245" ht="12.5" x14ac:dyDescent="0.25">
      <c r="A45" s="43" t="s">
        <v>13</v>
      </c>
      <c r="B45" s="43" t="s">
        <v>359</v>
      </c>
      <c r="C45" s="43" t="s">
        <v>360</v>
      </c>
      <c r="D45" s="44"/>
      <c r="E45" s="45"/>
      <c r="F45" s="45"/>
      <c r="G45" s="46"/>
      <c r="H45" s="45"/>
      <c r="I45" s="45"/>
      <c r="J45" s="45"/>
      <c r="K45" s="46"/>
      <c r="L45" s="45"/>
      <c r="M45" s="45"/>
      <c r="N45" s="45"/>
      <c r="O45" s="45"/>
      <c r="P45" s="45"/>
      <c r="Q45" s="45"/>
      <c r="R45" s="45"/>
      <c r="S45" s="46"/>
      <c r="T45" s="45"/>
      <c r="U45" s="45"/>
      <c r="V45" s="45"/>
      <c r="W45" s="45"/>
      <c r="X45" s="45"/>
      <c r="Y45" s="45"/>
      <c r="Z45" s="45"/>
      <c r="AA45" s="46"/>
      <c r="AB45" s="45"/>
      <c r="AC45" s="45"/>
      <c r="AD45" s="45"/>
      <c r="AE45" s="45"/>
      <c r="AF45" s="47"/>
      <c r="AG45" s="16"/>
      <c r="AH45" s="16"/>
      <c r="AI45" s="16"/>
      <c r="AJ45" s="16"/>
      <c r="AK45" s="16"/>
      <c r="AL45" s="16"/>
      <c r="AM45" s="16"/>
      <c r="AN45" s="16"/>
      <c r="AO45" s="16"/>
      <c r="AP45" s="16"/>
      <c r="AQ45" s="16"/>
      <c r="AR45" s="16"/>
      <c r="AS45" s="16"/>
      <c r="AT45" s="20"/>
      <c r="AU45" s="16"/>
      <c r="AV45" s="16"/>
      <c r="AW45" s="16"/>
      <c r="AX45" s="16"/>
      <c r="AY45" s="16"/>
      <c r="AZ45" s="16"/>
      <c r="BA45" s="16"/>
      <c r="BB45" s="16"/>
      <c r="BC45" s="20"/>
      <c r="BD45" s="16"/>
      <c r="BE45" s="16"/>
      <c r="BF45" s="16"/>
      <c r="BG45" s="16"/>
      <c r="BH45" s="16"/>
      <c r="BI45" s="16"/>
      <c r="BJ45" s="16"/>
      <c r="BK45" s="49"/>
      <c r="BL45" s="16"/>
      <c r="BM45" s="16"/>
      <c r="BN45" s="16"/>
      <c r="BO45" s="16"/>
      <c r="BP45" s="20"/>
      <c r="BQ45" s="20"/>
      <c r="BR45" s="20"/>
      <c r="BS45" s="16"/>
      <c r="BT45" s="16"/>
      <c r="BU45" s="16"/>
      <c r="BV45" s="16"/>
      <c r="BW45" s="16"/>
      <c r="BX45" s="16"/>
      <c r="BY45" s="16"/>
      <c r="BZ45" s="16"/>
      <c r="CA45" s="16"/>
      <c r="CB45" s="16"/>
      <c r="CC45" s="20"/>
      <c r="CD45" s="20"/>
      <c r="CE45" s="20"/>
      <c r="CF45" s="16"/>
      <c r="CG45" s="16"/>
      <c r="CH45" s="20"/>
      <c r="CI45" s="16"/>
      <c r="CJ45" s="16"/>
      <c r="CK45" s="16"/>
      <c r="CL45" s="16"/>
      <c r="CM45" s="16"/>
      <c r="CN45" s="48"/>
      <c r="CO45" s="16"/>
      <c r="CP45" s="16"/>
      <c r="CQ45" s="20">
        <v>3</v>
      </c>
      <c r="CR45" s="20">
        <v>2</v>
      </c>
      <c r="CS45" s="16"/>
      <c r="CT45" s="20"/>
      <c r="CU45" s="16"/>
      <c r="CV45" s="16"/>
      <c r="CW45" s="16"/>
      <c r="CX45" s="16"/>
      <c r="CY45" s="16"/>
      <c r="CZ45" s="16"/>
      <c r="DA45" s="16"/>
      <c r="DB45" s="16"/>
      <c r="DC45" s="16"/>
      <c r="DD45" s="16"/>
      <c r="DE45" s="16"/>
      <c r="DF45" s="16"/>
      <c r="DG45" s="16"/>
      <c r="DH45" s="16"/>
      <c r="DI45" s="16"/>
      <c r="DJ45" s="20"/>
      <c r="DK45" s="20"/>
      <c r="DL45" s="20"/>
      <c r="DM45" s="20"/>
      <c r="DN45" s="20"/>
      <c r="DO45" s="20"/>
      <c r="DP45" s="16"/>
      <c r="DQ45" s="16"/>
      <c r="DR45" s="16"/>
      <c r="DS45" s="16"/>
      <c r="DT45" s="16"/>
      <c r="DU45" s="49"/>
      <c r="DV45" s="16"/>
      <c r="DW45" s="16"/>
      <c r="DX45" s="16"/>
      <c r="DY45" s="16"/>
      <c r="DZ45" s="16"/>
      <c r="EA45" s="16"/>
      <c r="EB45" s="16"/>
      <c r="EC45" s="16"/>
      <c r="ED45" s="16"/>
      <c r="EE45" s="16"/>
      <c r="EF45" s="16"/>
      <c r="EG45" s="16"/>
      <c r="EH45" s="16"/>
      <c r="EI45" s="16"/>
      <c r="EJ45" s="16"/>
      <c r="EK45" s="16"/>
      <c r="EL45" s="16"/>
      <c r="EM45" s="16"/>
      <c r="EN45" s="16"/>
      <c r="EO45" s="16"/>
      <c r="EP45" s="20"/>
      <c r="EQ45" s="20">
        <v>2</v>
      </c>
      <c r="ER45" s="20"/>
      <c r="ES45" s="16"/>
      <c r="ET45" s="16"/>
      <c r="EU45" s="16"/>
      <c r="EV45" s="16"/>
      <c r="EW45" s="20"/>
      <c r="EX45" s="16"/>
      <c r="EY45" s="16"/>
      <c r="EZ45" s="48"/>
      <c r="FA45" s="16"/>
      <c r="FB45" s="16"/>
      <c r="FC45" s="16"/>
      <c r="FD45" s="16"/>
      <c r="FE45" s="16"/>
      <c r="FF45" s="16"/>
      <c r="FG45" s="16"/>
      <c r="FH45" s="16"/>
      <c r="FI45" s="16"/>
      <c r="FJ45" s="16"/>
      <c r="FK45" s="16"/>
      <c r="FL45" s="16"/>
      <c r="FM45" s="16"/>
      <c r="FN45" s="16"/>
      <c r="FO45" s="20"/>
      <c r="FP45" s="16"/>
      <c r="FQ45" s="16"/>
      <c r="FR45" s="16"/>
      <c r="FS45" s="16"/>
      <c r="FT45" s="16"/>
      <c r="FU45" s="16"/>
      <c r="FV45" s="20"/>
      <c r="FW45" s="16"/>
      <c r="FX45" s="16"/>
      <c r="FY45" s="16"/>
      <c r="FZ45" s="16"/>
      <c r="GA45" s="16"/>
      <c r="GB45" s="49"/>
      <c r="GC45" s="16"/>
      <c r="GD45" s="16"/>
      <c r="GE45" s="16"/>
      <c r="GF45" s="20"/>
      <c r="GG45" s="16"/>
      <c r="GH45" s="16"/>
      <c r="GI45" s="16"/>
      <c r="GJ45" s="16"/>
      <c r="GK45" s="16"/>
      <c r="GL45" s="16"/>
      <c r="GM45" s="16"/>
      <c r="GN45" s="16"/>
      <c r="GO45" s="16"/>
      <c r="GP45" s="16"/>
      <c r="GQ45" s="16"/>
      <c r="GR45" s="16"/>
      <c r="GS45" s="20"/>
      <c r="GT45" s="20"/>
      <c r="GU45" s="16"/>
      <c r="GV45" s="16"/>
      <c r="GW45" s="16"/>
      <c r="GX45" s="16"/>
      <c r="GY45" s="20"/>
      <c r="GZ45" s="16"/>
      <c r="HA45" s="16"/>
      <c r="HB45" s="48"/>
      <c r="HC45" s="16"/>
      <c r="HD45" s="16"/>
      <c r="HE45" s="16"/>
      <c r="HF45" s="16"/>
      <c r="HG45" s="16"/>
      <c r="HH45" s="16"/>
      <c r="HI45" s="16"/>
      <c r="HJ45" s="16"/>
      <c r="HK45" s="20"/>
      <c r="HL45" s="16"/>
      <c r="HM45" s="16"/>
      <c r="HN45" s="20"/>
      <c r="HO45" s="16"/>
      <c r="HP45" s="16"/>
      <c r="HQ45" s="16"/>
      <c r="HR45" s="16"/>
      <c r="HS45" s="20"/>
      <c r="HT45" s="16"/>
      <c r="HU45" s="16"/>
      <c r="HV45" s="16"/>
      <c r="HW45" s="20"/>
      <c r="HX45" s="16"/>
      <c r="HY45" s="16"/>
      <c r="HZ45" s="16"/>
      <c r="IA45" s="16"/>
      <c r="IB45" s="16"/>
      <c r="IC45" s="16"/>
      <c r="ID45" s="16"/>
      <c r="IE45" s="20"/>
      <c r="IF45" s="20"/>
      <c r="IG45" s="22"/>
      <c r="IH45" s="16"/>
      <c r="II45" s="50">
        <f t="shared" si="1"/>
        <v>3</v>
      </c>
      <c r="IJ45" s="50">
        <f t="shared" si="2"/>
        <v>7</v>
      </c>
      <c r="IK45" s="16"/>
    </row>
    <row r="46" spans="1:245" ht="12.5" x14ac:dyDescent="0.25">
      <c r="A46" s="43" t="s">
        <v>13</v>
      </c>
      <c r="B46" s="43" t="s">
        <v>359</v>
      </c>
      <c r="C46" s="43" t="s">
        <v>361</v>
      </c>
      <c r="D46" s="44"/>
      <c r="E46" s="45"/>
      <c r="F46" s="45"/>
      <c r="G46" s="46"/>
      <c r="H46" s="45"/>
      <c r="I46" s="45"/>
      <c r="J46" s="45"/>
      <c r="K46" s="46"/>
      <c r="L46" s="45"/>
      <c r="M46" s="45"/>
      <c r="N46" s="45"/>
      <c r="O46" s="45"/>
      <c r="P46" s="45"/>
      <c r="Q46" s="45"/>
      <c r="R46" s="45"/>
      <c r="S46" s="46"/>
      <c r="T46" s="45"/>
      <c r="U46" s="45"/>
      <c r="V46" s="45"/>
      <c r="W46" s="45"/>
      <c r="X46" s="45"/>
      <c r="Y46" s="45"/>
      <c r="Z46" s="45"/>
      <c r="AA46" s="46"/>
      <c r="AB46" s="45"/>
      <c r="AC46" s="45"/>
      <c r="AD46" s="45"/>
      <c r="AE46" s="45"/>
      <c r="AF46" s="47"/>
      <c r="AG46" s="16"/>
      <c r="AH46" s="16"/>
      <c r="AI46" s="16"/>
      <c r="AJ46" s="16"/>
      <c r="AK46" s="16"/>
      <c r="AL46" s="16"/>
      <c r="AM46" s="16"/>
      <c r="AN46" s="16"/>
      <c r="AO46" s="16"/>
      <c r="AP46" s="16"/>
      <c r="AQ46" s="16"/>
      <c r="AR46" s="16"/>
      <c r="AS46" s="16"/>
      <c r="AT46" s="20"/>
      <c r="AU46" s="16"/>
      <c r="AV46" s="16"/>
      <c r="AW46" s="16"/>
      <c r="AX46" s="16"/>
      <c r="AY46" s="16"/>
      <c r="AZ46" s="16"/>
      <c r="BA46" s="16"/>
      <c r="BB46" s="16"/>
      <c r="BC46" s="20"/>
      <c r="BD46" s="16"/>
      <c r="BE46" s="16"/>
      <c r="BF46" s="16"/>
      <c r="BG46" s="16"/>
      <c r="BH46" s="16"/>
      <c r="BI46" s="16"/>
      <c r="BJ46" s="16"/>
      <c r="BK46" s="49"/>
      <c r="BL46" s="16"/>
      <c r="BM46" s="16"/>
      <c r="BN46" s="16"/>
      <c r="BO46" s="16"/>
      <c r="BP46" s="20"/>
      <c r="BQ46" s="20"/>
      <c r="BR46" s="20"/>
      <c r="BS46" s="16"/>
      <c r="BT46" s="16"/>
      <c r="BU46" s="16"/>
      <c r="BV46" s="16"/>
      <c r="BW46" s="16"/>
      <c r="BX46" s="16"/>
      <c r="BY46" s="16"/>
      <c r="BZ46" s="16"/>
      <c r="CA46" s="16"/>
      <c r="CB46" s="16"/>
      <c r="CC46" s="20"/>
      <c r="CD46" s="20"/>
      <c r="CE46" s="20"/>
      <c r="CF46" s="16"/>
      <c r="CG46" s="16"/>
      <c r="CH46" s="20"/>
      <c r="CI46" s="16"/>
      <c r="CJ46" s="16"/>
      <c r="CK46" s="16"/>
      <c r="CL46" s="16"/>
      <c r="CM46" s="16"/>
      <c r="CN46" s="48"/>
      <c r="CO46" s="16"/>
      <c r="CP46" s="16"/>
      <c r="CQ46" s="16"/>
      <c r="CR46" s="16"/>
      <c r="CS46" s="16"/>
      <c r="CT46" s="20"/>
      <c r="CU46" s="16"/>
      <c r="CV46" s="16"/>
      <c r="CW46" s="16"/>
      <c r="CX46" s="16"/>
      <c r="CY46" s="16"/>
      <c r="CZ46" s="16"/>
      <c r="DA46" s="16"/>
      <c r="DB46" s="16"/>
      <c r="DC46" s="16"/>
      <c r="DD46" s="16"/>
      <c r="DE46" s="16"/>
      <c r="DF46" s="16"/>
      <c r="DG46" s="16"/>
      <c r="DH46" s="16"/>
      <c r="DI46" s="16"/>
      <c r="DJ46" s="20"/>
      <c r="DK46" s="20"/>
      <c r="DL46" s="20"/>
      <c r="DM46" s="20"/>
      <c r="DN46" s="20"/>
      <c r="DO46" s="20"/>
      <c r="DP46" s="16"/>
      <c r="DQ46" s="16"/>
      <c r="DR46" s="16"/>
      <c r="DS46" s="16"/>
      <c r="DT46" s="16"/>
      <c r="DU46" s="49"/>
      <c r="DV46" s="16"/>
      <c r="DW46" s="16"/>
      <c r="DX46" s="16"/>
      <c r="DY46" s="16"/>
      <c r="DZ46" s="16"/>
      <c r="EA46" s="16"/>
      <c r="EB46" s="16"/>
      <c r="EC46" s="16"/>
      <c r="ED46" s="16"/>
      <c r="EE46" s="16"/>
      <c r="EF46" s="16"/>
      <c r="EG46" s="16"/>
      <c r="EH46" s="16"/>
      <c r="EI46" s="16"/>
      <c r="EJ46" s="16"/>
      <c r="EK46" s="16"/>
      <c r="EL46" s="20">
        <v>1</v>
      </c>
      <c r="EM46" s="16"/>
      <c r="EN46" s="16"/>
      <c r="EO46" s="16"/>
      <c r="EP46" s="20"/>
      <c r="EQ46" s="16"/>
      <c r="ER46" s="20"/>
      <c r="ES46" s="16"/>
      <c r="ET46" s="16"/>
      <c r="EU46" s="16"/>
      <c r="EV46" s="16"/>
      <c r="EW46" s="20"/>
      <c r="EX46" s="16"/>
      <c r="EY46" s="16"/>
      <c r="EZ46" s="48"/>
      <c r="FA46" s="16"/>
      <c r="FB46" s="16"/>
      <c r="FC46" s="16"/>
      <c r="FD46" s="16"/>
      <c r="FE46" s="16"/>
      <c r="FF46" s="16"/>
      <c r="FG46" s="16"/>
      <c r="FH46" s="16"/>
      <c r="FI46" s="16"/>
      <c r="FJ46" s="16"/>
      <c r="FK46" s="16"/>
      <c r="FL46" s="16"/>
      <c r="FM46" s="16"/>
      <c r="FN46" s="16"/>
      <c r="FO46" s="20"/>
      <c r="FP46" s="16"/>
      <c r="FQ46" s="16"/>
      <c r="FR46" s="16"/>
      <c r="FS46" s="16"/>
      <c r="FT46" s="16"/>
      <c r="FU46" s="16"/>
      <c r="FV46" s="20"/>
      <c r="FW46" s="16"/>
      <c r="FX46" s="16"/>
      <c r="FY46" s="16"/>
      <c r="FZ46" s="16"/>
      <c r="GA46" s="16"/>
      <c r="GB46" s="49"/>
      <c r="GC46" s="16"/>
      <c r="GD46" s="16"/>
      <c r="GE46" s="16"/>
      <c r="GF46" s="20"/>
      <c r="GG46" s="16"/>
      <c r="GH46" s="16"/>
      <c r="GI46" s="16"/>
      <c r="GJ46" s="16"/>
      <c r="GK46" s="16"/>
      <c r="GL46" s="16"/>
      <c r="GM46" s="16"/>
      <c r="GN46" s="16"/>
      <c r="GO46" s="16"/>
      <c r="GP46" s="16"/>
      <c r="GQ46" s="16"/>
      <c r="GR46" s="16"/>
      <c r="GS46" s="20"/>
      <c r="GT46" s="20"/>
      <c r="GU46" s="16"/>
      <c r="GV46" s="16"/>
      <c r="GW46" s="16"/>
      <c r="GX46" s="16"/>
      <c r="GY46" s="20"/>
      <c r="GZ46" s="16"/>
      <c r="HA46" s="16"/>
      <c r="HB46" s="48"/>
      <c r="HC46" s="16"/>
      <c r="HD46" s="16"/>
      <c r="HE46" s="16"/>
      <c r="HF46" s="16"/>
      <c r="HG46" s="16"/>
      <c r="HH46" s="16"/>
      <c r="HI46" s="16"/>
      <c r="HJ46" s="16"/>
      <c r="HK46" s="20"/>
      <c r="HL46" s="16"/>
      <c r="HM46" s="16"/>
      <c r="HN46" s="20"/>
      <c r="HO46" s="16"/>
      <c r="HP46" s="16"/>
      <c r="HQ46" s="16"/>
      <c r="HR46" s="16"/>
      <c r="HS46" s="20"/>
      <c r="HT46" s="16"/>
      <c r="HU46" s="16"/>
      <c r="HV46" s="16"/>
      <c r="HW46" s="20"/>
      <c r="HX46" s="16"/>
      <c r="HY46" s="16"/>
      <c r="HZ46" s="16"/>
      <c r="IA46" s="16"/>
      <c r="IB46" s="16"/>
      <c r="IC46" s="16"/>
      <c r="ID46" s="16"/>
      <c r="IE46" s="20"/>
      <c r="IF46" s="20"/>
      <c r="IG46" s="22"/>
      <c r="IH46" s="16"/>
      <c r="II46" s="50">
        <f t="shared" si="1"/>
        <v>1</v>
      </c>
      <c r="IJ46" s="50">
        <f t="shared" si="2"/>
        <v>1</v>
      </c>
      <c r="IK46" s="16"/>
    </row>
    <row r="47" spans="1:245" ht="12.5" x14ac:dyDescent="0.25">
      <c r="A47" s="43" t="s">
        <v>13</v>
      </c>
      <c r="B47" s="43" t="s">
        <v>359</v>
      </c>
      <c r="C47" s="43" t="s">
        <v>268</v>
      </c>
      <c r="D47" s="44"/>
      <c r="E47" s="45"/>
      <c r="F47" s="45"/>
      <c r="G47" s="46"/>
      <c r="H47" s="45"/>
      <c r="I47" s="45"/>
      <c r="J47" s="45"/>
      <c r="K47" s="46"/>
      <c r="L47" s="45"/>
      <c r="M47" s="45"/>
      <c r="N47" s="45"/>
      <c r="O47" s="45"/>
      <c r="P47" s="45"/>
      <c r="Q47" s="45"/>
      <c r="R47" s="45"/>
      <c r="S47" s="46"/>
      <c r="T47" s="45"/>
      <c r="U47" s="45"/>
      <c r="V47" s="45"/>
      <c r="W47" s="45"/>
      <c r="X47" s="45"/>
      <c r="Y47" s="45"/>
      <c r="Z47" s="45"/>
      <c r="AA47" s="46"/>
      <c r="AB47" s="45"/>
      <c r="AC47" s="45"/>
      <c r="AD47" s="45"/>
      <c r="AE47" s="45"/>
      <c r="AF47" s="47"/>
      <c r="AG47" s="16"/>
      <c r="AH47" s="16"/>
      <c r="AI47" s="16"/>
      <c r="AJ47" s="16"/>
      <c r="AK47" s="20">
        <v>1</v>
      </c>
      <c r="AL47" s="16"/>
      <c r="AM47" s="16"/>
      <c r="AN47" s="16"/>
      <c r="AO47" s="16"/>
      <c r="AP47" s="16"/>
      <c r="AQ47" s="16"/>
      <c r="AR47" s="16"/>
      <c r="AS47" s="16"/>
      <c r="AT47" s="20"/>
      <c r="AU47" s="16"/>
      <c r="AV47" s="16"/>
      <c r="AW47" s="16"/>
      <c r="AX47" s="16"/>
      <c r="AY47" s="16"/>
      <c r="AZ47" s="16"/>
      <c r="BA47" s="20"/>
      <c r="BB47" s="16"/>
      <c r="BC47" s="20">
        <v>1</v>
      </c>
      <c r="BD47" s="20"/>
      <c r="BE47" s="16"/>
      <c r="BF47" s="16"/>
      <c r="BG47" s="16"/>
      <c r="BH47" s="16"/>
      <c r="BI47" s="16"/>
      <c r="BJ47" s="16"/>
      <c r="BK47" s="49"/>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20"/>
      <c r="CK47" s="16"/>
      <c r="CL47" s="20"/>
      <c r="CM47" s="16"/>
      <c r="CN47" s="48"/>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20"/>
      <c r="DQ47" s="20">
        <v>2</v>
      </c>
      <c r="DR47" s="16"/>
      <c r="DS47" s="20"/>
      <c r="DT47" s="16"/>
      <c r="DU47" s="49"/>
      <c r="DV47" s="16"/>
      <c r="DW47" s="16"/>
      <c r="DX47" s="16"/>
      <c r="DY47" s="16"/>
      <c r="DZ47" s="16"/>
      <c r="EA47" s="16"/>
      <c r="EB47" s="20"/>
      <c r="EC47" s="16"/>
      <c r="ED47" s="20"/>
      <c r="EE47" s="20"/>
      <c r="EF47" s="20"/>
      <c r="EG47" s="20"/>
      <c r="EH47" s="16"/>
      <c r="EI47" s="16"/>
      <c r="EJ47" s="16"/>
      <c r="EK47" s="16"/>
      <c r="EL47" s="16"/>
      <c r="EM47" s="16"/>
      <c r="EN47" s="16"/>
      <c r="EO47" s="16"/>
      <c r="EP47" s="20"/>
      <c r="EQ47" s="20"/>
      <c r="ER47" s="20"/>
      <c r="ES47" s="16"/>
      <c r="ET47" s="16"/>
      <c r="EU47" s="16"/>
      <c r="EV47" s="16"/>
      <c r="EW47" s="16"/>
      <c r="EX47" s="20"/>
      <c r="EY47" s="16"/>
      <c r="EZ47" s="48"/>
      <c r="FA47" s="16"/>
      <c r="FB47" s="16"/>
      <c r="FC47" s="16"/>
      <c r="FD47" s="16"/>
      <c r="FE47" s="16"/>
      <c r="FF47" s="16"/>
      <c r="FG47" s="16"/>
      <c r="FH47" s="16"/>
      <c r="FI47" s="16"/>
      <c r="FJ47" s="16"/>
      <c r="FK47" s="16"/>
      <c r="FL47" s="20"/>
      <c r="FM47" s="20"/>
      <c r="FN47" s="20"/>
      <c r="FO47" s="16"/>
      <c r="FP47" s="16"/>
      <c r="FQ47" s="16"/>
      <c r="FR47" s="16"/>
      <c r="FS47" s="16"/>
      <c r="FT47" s="20">
        <v>2</v>
      </c>
      <c r="FU47" s="16"/>
      <c r="FV47" s="16"/>
      <c r="FW47" s="16"/>
      <c r="FX47" s="16"/>
      <c r="FY47" s="16"/>
      <c r="FZ47" s="16"/>
      <c r="GA47" s="16"/>
      <c r="GB47" s="49"/>
      <c r="GC47" s="16"/>
      <c r="GD47" s="16"/>
      <c r="GE47" s="16"/>
      <c r="GF47" s="16"/>
      <c r="GG47" s="16"/>
      <c r="GH47" s="20"/>
      <c r="GI47" s="20"/>
      <c r="GJ47" s="20"/>
      <c r="GK47" s="20"/>
      <c r="GL47" s="20"/>
      <c r="GM47" s="16"/>
      <c r="GN47" s="16"/>
      <c r="GO47" s="16"/>
      <c r="GP47" s="16"/>
      <c r="GQ47" s="20"/>
      <c r="GR47" s="20"/>
      <c r="GS47" s="16"/>
      <c r="GT47" s="16"/>
      <c r="GU47" s="20">
        <v>3</v>
      </c>
      <c r="GV47" s="16"/>
      <c r="GW47" s="16"/>
      <c r="GX47" s="16"/>
      <c r="GY47" s="16"/>
      <c r="GZ47" s="20"/>
      <c r="HA47" s="16"/>
      <c r="HB47" s="22"/>
      <c r="HC47" s="16"/>
      <c r="HD47" s="16"/>
      <c r="HE47" s="16"/>
      <c r="HF47" s="16"/>
      <c r="HG47" s="16"/>
      <c r="HH47" s="16"/>
      <c r="HI47" s="16"/>
      <c r="HJ47" s="16"/>
      <c r="HK47" s="16"/>
      <c r="HL47" s="16"/>
      <c r="HM47" s="16"/>
      <c r="HN47" s="16"/>
      <c r="HO47" s="16"/>
      <c r="HP47" s="16"/>
      <c r="HQ47" s="16"/>
      <c r="HR47" s="16"/>
      <c r="HS47" s="16"/>
      <c r="HT47" s="20"/>
      <c r="HU47" s="20"/>
      <c r="HV47" s="20"/>
      <c r="HW47" s="16"/>
      <c r="HX47" s="16"/>
      <c r="HY47" s="20"/>
      <c r="HZ47" s="20"/>
      <c r="IA47" s="16"/>
      <c r="IB47" s="16"/>
      <c r="IC47" s="16"/>
      <c r="ID47" s="16"/>
      <c r="IE47" s="16"/>
      <c r="IF47" s="16"/>
      <c r="IG47" s="48"/>
      <c r="IH47" s="16"/>
      <c r="II47" s="50">
        <f t="shared" si="1"/>
        <v>5</v>
      </c>
      <c r="IJ47" s="50">
        <f t="shared" si="2"/>
        <v>9</v>
      </c>
      <c r="IK47" s="16"/>
    </row>
    <row r="48" spans="1:245" ht="12.5" x14ac:dyDescent="0.25">
      <c r="A48" s="43" t="s">
        <v>13</v>
      </c>
      <c r="B48" s="43" t="s">
        <v>359</v>
      </c>
      <c r="C48" s="43" t="s">
        <v>362</v>
      </c>
      <c r="D48" s="44"/>
      <c r="E48" s="45"/>
      <c r="F48" s="45"/>
      <c r="G48" s="46"/>
      <c r="H48" s="45"/>
      <c r="I48" s="45"/>
      <c r="J48" s="45"/>
      <c r="K48" s="46"/>
      <c r="L48" s="45"/>
      <c r="M48" s="45"/>
      <c r="N48" s="45"/>
      <c r="O48" s="45"/>
      <c r="P48" s="45"/>
      <c r="Q48" s="45"/>
      <c r="R48" s="45"/>
      <c r="S48" s="46"/>
      <c r="T48" s="45"/>
      <c r="U48" s="45"/>
      <c r="V48" s="45"/>
      <c r="W48" s="45"/>
      <c r="X48" s="45"/>
      <c r="Y48" s="45"/>
      <c r="Z48" s="45"/>
      <c r="AA48" s="46"/>
      <c r="AB48" s="45"/>
      <c r="AC48" s="45"/>
      <c r="AD48" s="45"/>
      <c r="AE48" s="45"/>
      <c r="AF48" s="47"/>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49"/>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48"/>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20">
        <v>2</v>
      </c>
      <c r="DR48" s="16"/>
      <c r="DS48" s="16"/>
      <c r="DT48" s="16"/>
      <c r="DU48" s="49"/>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48"/>
      <c r="FA48" s="16"/>
      <c r="FB48" s="16"/>
      <c r="FC48" s="16"/>
      <c r="FD48" s="16"/>
      <c r="FE48" s="16"/>
      <c r="FF48" s="16"/>
      <c r="FG48" s="16"/>
      <c r="FH48" s="16"/>
      <c r="FI48" s="16"/>
      <c r="FJ48" s="16"/>
      <c r="FK48" s="16"/>
      <c r="FL48" s="16"/>
      <c r="FM48" s="16"/>
      <c r="FN48" s="16"/>
      <c r="FO48" s="16"/>
      <c r="FP48" s="16"/>
      <c r="FQ48" s="16"/>
      <c r="FR48" s="16"/>
      <c r="FS48" s="16"/>
      <c r="FT48" s="20">
        <v>3</v>
      </c>
      <c r="FU48" s="16"/>
      <c r="FV48" s="16"/>
      <c r="FW48" s="16"/>
      <c r="FX48" s="16"/>
      <c r="FY48" s="16"/>
      <c r="FZ48" s="16"/>
      <c r="GA48" s="16"/>
      <c r="GB48" s="49"/>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20"/>
      <c r="HB48" s="48"/>
      <c r="HC48" s="16"/>
      <c r="HD48" s="16"/>
      <c r="HE48" s="16"/>
      <c r="HF48" s="16"/>
      <c r="HG48" s="16"/>
      <c r="HH48" s="16"/>
      <c r="HI48" s="16"/>
      <c r="HJ48" s="16"/>
      <c r="HK48" s="16"/>
      <c r="HL48" s="16"/>
      <c r="HM48" s="16"/>
      <c r="HN48" s="16"/>
      <c r="HO48" s="16"/>
      <c r="HP48" s="16"/>
      <c r="HQ48" s="16"/>
      <c r="HR48" s="16"/>
      <c r="HS48" s="16"/>
      <c r="HT48" s="16"/>
      <c r="HU48" s="16"/>
      <c r="HV48" s="20">
        <v>2</v>
      </c>
      <c r="HW48" s="16"/>
      <c r="HX48" s="16"/>
      <c r="HY48" s="16"/>
      <c r="HZ48" s="16"/>
      <c r="IA48" s="16"/>
      <c r="IB48" s="16"/>
      <c r="IC48" s="16"/>
      <c r="ID48" s="16"/>
      <c r="IE48" s="16"/>
      <c r="IF48" s="16"/>
      <c r="IG48" s="48"/>
      <c r="IH48" s="16"/>
      <c r="II48" s="50">
        <f t="shared" si="1"/>
        <v>3</v>
      </c>
      <c r="IJ48" s="50">
        <f t="shared" si="2"/>
        <v>7</v>
      </c>
      <c r="IK48" s="16"/>
    </row>
    <row r="49" spans="1:245" ht="12.5" x14ac:dyDescent="0.25">
      <c r="A49" s="43" t="s">
        <v>13</v>
      </c>
      <c r="B49" s="43" t="s">
        <v>359</v>
      </c>
      <c r="C49" s="43" t="s">
        <v>363</v>
      </c>
      <c r="D49" s="44"/>
      <c r="E49" s="45"/>
      <c r="F49" s="45"/>
      <c r="G49" s="46"/>
      <c r="H49" s="45"/>
      <c r="I49" s="45"/>
      <c r="J49" s="45"/>
      <c r="K49" s="46"/>
      <c r="L49" s="45"/>
      <c r="M49" s="45"/>
      <c r="N49" s="45"/>
      <c r="O49" s="45"/>
      <c r="P49" s="45"/>
      <c r="Q49" s="45"/>
      <c r="R49" s="45"/>
      <c r="S49" s="46"/>
      <c r="T49" s="45"/>
      <c r="U49" s="45"/>
      <c r="V49" s="45"/>
      <c r="W49" s="45"/>
      <c r="X49" s="45"/>
      <c r="Y49" s="45"/>
      <c r="Z49" s="45"/>
      <c r="AA49" s="55">
        <v>1</v>
      </c>
      <c r="AB49" s="45"/>
      <c r="AC49" s="45"/>
      <c r="AD49" s="45"/>
      <c r="AE49" s="45"/>
      <c r="AF49" s="47"/>
      <c r="AG49" s="16"/>
      <c r="AH49" s="16"/>
      <c r="AI49" s="16"/>
      <c r="AJ49" s="16"/>
      <c r="AK49" s="16"/>
      <c r="AL49" s="16"/>
      <c r="AM49" s="16"/>
      <c r="AN49" s="16"/>
      <c r="AO49" s="16"/>
      <c r="AP49" s="16"/>
      <c r="AQ49" s="16"/>
      <c r="AR49" s="16"/>
      <c r="AS49" s="16"/>
      <c r="AT49" s="16"/>
      <c r="AU49" s="16"/>
      <c r="AV49" s="16"/>
      <c r="AW49" s="16"/>
      <c r="AX49" s="16"/>
      <c r="AY49" s="16"/>
      <c r="AZ49" s="20">
        <v>3</v>
      </c>
      <c r="BA49" s="20">
        <v>1</v>
      </c>
      <c r="BB49" s="16"/>
      <c r="BC49" s="16"/>
      <c r="BD49" s="16"/>
      <c r="BE49" s="16"/>
      <c r="BF49" s="16"/>
      <c r="BG49" s="16"/>
      <c r="BH49" s="16"/>
      <c r="BI49" s="16"/>
      <c r="BJ49" s="20">
        <v>3</v>
      </c>
      <c r="BK49" s="49"/>
      <c r="BL49" s="20">
        <v>3</v>
      </c>
      <c r="BM49" s="16"/>
      <c r="BN49" s="16"/>
      <c r="BO49" s="16"/>
      <c r="BP49" s="16"/>
      <c r="BQ49" s="16"/>
      <c r="BR49" s="16"/>
      <c r="BS49" s="16"/>
      <c r="BT49" s="20">
        <v>1</v>
      </c>
      <c r="BU49" s="20">
        <v>1</v>
      </c>
      <c r="BV49" s="16"/>
      <c r="BW49" s="16"/>
      <c r="BX49" s="16"/>
      <c r="BY49" s="20">
        <v>2</v>
      </c>
      <c r="BZ49" s="16"/>
      <c r="CA49" s="16"/>
      <c r="CB49" s="16"/>
      <c r="CC49" s="16"/>
      <c r="CD49" s="16"/>
      <c r="CE49" s="16"/>
      <c r="CF49" s="16"/>
      <c r="CG49" s="16"/>
      <c r="CH49" s="16"/>
      <c r="CI49" s="16"/>
      <c r="CJ49" s="16"/>
      <c r="CK49" s="16"/>
      <c r="CL49" s="16"/>
      <c r="CM49" s="16"/>
      <c r="CN49" s="48"/>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20">
        <v>1</v>
      </c>
      <c r="DM49" s="16"/>
      <c r="DN49" s="16"/>
      <c r="DO49" s="16"/>
      <c r="DP49" s="16"/>
      <c r="DQ49" s="16"/>
      <c r="DR49" s="16"/>
      <c r="DS49" s="16"/>
      <c r="DT49" s="16"/>
      <c r="DU49" s="49"/>
      <c r="DV49" s="16"/>
      <c r="DW49" s="16"/>
      <c r="DX49" s="16"/>
      <c r="DY49" s="20">
        <v>2</v>
      </c>
      <c r="DZ49" s="20">
        <v>1</v>
      </c>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20">
        <v>1</v>
      </c>
      <c r="EZ49" s="48"/>
      <c r="FA49" s="16"/>
      <c r="FB49" s="16"/>
      <c r="FC49" s="16"/>
      <c r="FD49" s="16"/>
      <c r="FE49" s="16"/>
      <c r="FF49" s="20">
        <v>1</v>
      </c>
      <c r="FG49" s="16"/>
      <c r="FH49" s="16"/>
      <c r="FI49" s="16"/>
      <c r="FJ49" s="16"/>
      <c r="FK49" s="16"/>
      <c r="FL49" s="16"/>
      <c r="FM49" s="16"/>
      <c r="FN49" s="16"/>
      <c r="FO49" s="16"/>
      <c r="FP49" s="16"/>
      <c r="FQ49" s="16"/>
      <c r="FR49" s="16"/>
      <c r="FS49" s="16"/>
      <c r="FT49" s="16"/>
      <c r="FU49" s="16"/>
      <c r="FV49" s="16"/>
      <c r="FW49" s="16"/>
      <c r="FX49" s="16"/>
      <c r="FY49" s="16"/>
      <c r="FZ49" s="16"/>
      <c r="GA49" s="16"/>
      <c r="GB49" s="49"/>
      <c r="GC49" s="16"/>
      <c r="GD49" s="16"/>
      <c r="GE49" s="16"/>
      <c r="GF49" s="16"/>
      <c r="GG49" s="16"/>
      <c r="GH49" s="16"/>
      <c r="GI49" s="16"/>
      <c r="GJ49" s="16"/>
      <c r="GK49" s="16"/>
      <c r="GL49" s="16"/>
      <c r="GM49" s="16"/>
      <c r="GN49" s="16"/>
      <c r="GO49" s="16"/>
      <c r="GP49" s="16"/>
      <c r="GQ49" s="20">
        <v>2</v>
      </c>
      <c r="GR49" s="16"/>
      <c r="GS49" s="16"/>
      <c r="GT49" s="16"/>
      <c r="GU49" s="16"/>
      <c r="GV49" s="16"/>
      <c r="GW49" s="16"/>
      <c r="GX49" s="16"/>
      <c r="GY49" s="16"/>
      <c r="GZ49" s="16"/>
      <c r="HA49" s="20"/>
      <c r="HB49" s="48"/>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48"/>
      <c r="IH49" s="16"/>
      <c r="II49" s="50">
        <f t="shared" si="1"/>
        <v>14</v>
      </c>
      <c r="IJ49" s="50">
        <f t="shared" si="2"/>
        <v>23</v>
      </c>
      <c r="IK49" s="16"/>
    </row>
    <row r="50" spans="1:245" ht="12.5" x14ac:dyDescent="0.25">
      <c r="A50" s="43" t="s">
        <v>13</v>
      </c>
      <c r="B50" s="43" t="s">
        <v>364</v>
      </c>
      <c r="C50" s="43" t="s">
        <v>365</v>
      </c>
      <c r="D50" s="44"/>
      <c r="E50" s="45"/>
      <c r="F50" s="45"/>
      <c r="G50" s="46"/>
      <c r="H50" s="45"/>
      <c r="I50" s="45"/>
      <c r="J50" s="45"/>
      <c r="K50" s="46"/>
      <c r="L50" s="45"/>
      <c r="M50" s="45"/>
      <c r="N50" s="45"/>
      <c r="O50" s="45"/>
      <c r="P50" s="45"/>
      <c r="Q50" s="45"/>
      <c r="R50" s="45"/>
      <c r="S50" s="46"/>
      <c r="T50" s="45"/>
      <c r="U50" s="45"/>
      <c r="V50" s="45"/>
      <c r="W50" s="45"/>
      <c r="X50" s="45"/>
      <c r="Y50" s="45"/>
      <c r="Z50" s="45"/>
      <c r="AA50" s="46"/>
      <c r="AB50" s="45"/>
      <c r="AC50" s="45"/>
      <c r="AD50" s="45"/>
      <c r="AE50" s="45"/>
      <c r="AF50" s="47"/>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49"/>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48"/>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49"/>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48"/>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49"/>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48"/>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48"/>
      <c r="IH50" s="16"/>
      <c r="II50" s="50">
        <f t="shared" si="1"/>
        <v>0</v>
      </c>
      <c r="IJ50" s="50">
        <f t="shared" si="2"/>
        <v>0</v>
      </c>
      <c r="IK50" s="16"/>
    </row>
    <row r="51" spans="1:245" ht="12.5" x14ac:dyDescent="0.25">
      <c r="A51" s="43" t="s">
        <v>13</v>
      </c>
      <c r="B51" s="43" t="s">
        <v>366</v>
      </c>
      <c r="C51" s="43" t="s">
        <v>367</v>
      </c>
      <c r="D51" s="44"/>
      <c r="E51" s="45"/>
      <c r="F51" s="45"/>
      <c r="G51" s="46"/>
      <c r="H51" s="45"/>
      <c r="I51" s="45"/>
      <c r="J51" s="45"/>
      <c r="K51" s="46"/>
      <c r="L51" s="45"/>
      <c r="M51" s="45"/>
      <c r="N51" s="45"/>
      <c r="O51" s="45"/>
      <c r="P51" s="45"/>
      <c r="Q51" s="45"/>
      <c r="R51" s="45"/>
      <c r="S51" s="46"/>
      <c r="T51" s="45"/>
      <c r="U51" s="45"/>
      <c r="V51" s="45"/>
      <c r="W51" s="45"/>
      <c r="X51" s="45"/>
      <c r="Y51" s="45"/>
      <c r="Z51" s="45"/>
      <c r="AA51" s="46"/>
      <c r="AB51" s="45"/>
      <c r="AC51" s="45"/>
      <c r="AD51" s="45"/>
      <c r="AE51" s="45"/>
      <c r="AF51" s="47"/>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49"/>
      <c r="BL51" s="16"/>
      <c r="BM51" s="16"/>
      <c r="BN51" s="16"/>
      <c r="BO51" s="16"/>
      <c r="BP51" s="16"/>
      <c r="BQ51" s="16"/>
      <c r="BR51" s="16"/>
      <c r="BS51" s="16"/>
      <c r="BT51" s="20"/>
      <c r="BU51" s="16"/>
      <c r="BV51" s="16"/>
      <c r="BW51" s="16"/>
      <c r="BX51" s="16"/>
      <c r="BY51" s="16"/>
      <c r="BZ51" s="16"/>
      <c r="CA51" s="16"/>
      <c r="CB51" s="16"/>
      <c r="CC51" s="20"/>
      <c r="CD51" s="20"/>
      <c r="CE51" s="20"/>
      <c r="CF51" s="16"/>
      <c r="CG51" s="16"/>
      <c r="CH51" s="16"/>
      <c r="CI51" s="16"/>
      <c r="CJ51" s="16"/>
      <c r="CK51" s="16"/>
      <c r="CL51" s="16"/>
      <c r="CM51" s="16"/>
      <c r="CN51" s="48"/>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49"/>
      <c r="DV51" s="16"/>
      <c r="DW51" s="16"/>
      <c r="DX51" s="16"/>
      <c r="DY51" s="16"/>
      <c r="DZ51" s="16"/>
      <c r="EA51" s="16"/>
      <c r="EB51" s="16"/>
      <c r="EC51" s="16"/>
      <c r="ED51" s="16"/>
      <c r="EE51" s="16"/>
      <c r="EF51" s="16"/>
      <c r="EG51" s="16"/>
      <c r="EH51" s="16"/>
      <c r="EI51" s="16"/>
      <c r="EJ51" s="16"/>
      <c r="EK51" s="16"/>
      <c r="EL51" s="20"/>
      <c r="EM51" s="16"/>
      <c r="EN51" s="16"/>
      <c r="EO51" s="16"/>
      <c r="EP51" s="16"/>
      <c r="EQ51" s="16"/>
      <c r="ER51" s="16"/>
      <c r="ES51" s="16"/>
      <c r="ET51" s="16"/>
      <c r="EU51" s="16"/>
      <c r="EV51" s="16"/>
      <c r="EW51" s="16"/>
      <c r="EX51" s="16"/>
      <c r="EY51" s="16"/>
      <c r="EZ51" s="48"/>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49"/>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48"/>
      <c r="HC51" s="16"/>
      <c r="HD51" s="16"/>
      <c r="HE51" s="16"/>
      <c r="HF51" s="16"/>
      <c r="HG51" s="16"/>
      <c r="HH51" s="16"/>
      <c r="HI51" s="16"/>
      <c r="HJ51" s="16"/>
      <c r="HK51" s="16"/>
      <c r="HL51" s="16"/>
      <c r="HM51" s="16"/>
      <c r="HN51" s="16"/>
      <c r="HO51" s="16"/>
      <c r="HP51" s="16"/>
      <c r="HQ51" s="16"/>
      <c r="HR51" s="16"/>
      <c r="HS51" s="16"/>
      <c r="HT51" s="16"/>
      <c r="HU51" s="20"/>
      <c r="HV51" s="20"/>
      <c r="HW51" s="16"/>
      <c r="HX51" s="16"/>
      <c r="HY51" s="16"/>
      <c r="HZ51" s="16"/>
      <c r="IA51" s="16"/>
      <c r="IB51" s="16"/>
      <c r="IC51" s="16"/>
      <c r="ID51" s="16"/>
      <c r="IE51" s="16"/>
      <c r="IF51" s="16"/>
      <c r="IG51" s="48"/>
      <c r="IH51" s="16"/>
      <c r="II51" s="50">
        <f t="shared" si="1"/>
        <v>0</v>
      </c>
      <c r="IJ51" s="50">
        <f t="shared" si="2"/>
        <v>0</v>
      </c>
      <c r="IK51" s="16"/>
    </row>
    <row r="52" spans="1:245" ht="12.5" x14ac:dyDescent="0.25">
      <c r="A52" s="43" t="s">
        <v>13</v>
      </c>
      <c r="B52" s="43" t="s">
        <v>368</v>
      </c>
      <c r="C52" s="43" t="s">
        <v>369</v>
      </c>
      <c r="D52" s="44"/>
      <c r="E52" s="45"/>
      <c r="F52" s="45"/>
      <c r="G52" s="46"/>
      <c r="H52" s="45"/>
      <c r="I52" s="45"/>
      <c r="J52" s="45"/>
      <c r="K52" s="46"/>
      <c r="L52" s="45"/>
      <c r="M52" s="45"/>
      <c r="N52" s="45"/>
      <c r="O52" s="45"/>
      <c r="P52" s="45"/>
      <c r="Q52" s="45"/>
      <c r="R52" s="45"/>
      <c r="S52" s="46"/>
      <c r="T52" s="45"/>
      <c r="U52" s="45"/>
      <c r="V52" s="45"/>
      <c r="W52" s="45"/>
      <c r="X52" s="45"/>
      <c r="Y52" s="45"/>
      <c r="Z52" s="45"/>
      <c r="AA52" s="46"/>
      <c r="AB52" s="45"/>
      <c r="AC52" s="45"/>
      <c r="AD52" s="45"/>
      <c r="AE52" s="45"/>
      <c r="AF52" s="47"/>
      <c r="AG52" s="16"/>
      <c r="AH52" s="16"/>
      <c r="AI52" s="16"/>
      <c r="AJ52" s="16"/>
      <c r="AK52" s="16"/>
      <c r="AL52" s="20"/>
      <c r="AM52" s="20"/>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49"/>
      <c r="BL52" s="16"/>
      <c r="BM52" s="16"/>
      <c r="BN52" s="16"/>
      <c r="BO52" s="16"/>
      <c r="BP52" s="16"/>
      <c r="BQ52" s="16"/>
      <c r="BR52" s="16"/>
      <c r="BS52" s="16"/>
      <c r="BT52" s="16"/>
      <c r="BU52" s="16"/>
      <c r="BV52" s="16"/>
      <c r="BW52" s="16"/>
      <c r="BX52" s="16"/>
      <c r="BY52" s="16"/>
      <c r="BZ52" s="16"/>
      <c r="CA52" s="20"/>
      <c r="CB52" s="20"/>
      <c r="CC52" s="16"/>
      <c r="CD52" s="16"/>
      <c r="CE52" s="16"/>
      <c r="CF52" s="16"/>
      <c r="CG52" s="16"/>
      <c r="CH52" s="16"/>
      <c r="CI52" s="16"/>
      <c r="CJ52" s="16"/>
      <c r="CK52" s="16"/>
      <c r="CL52" s="16"/>
      <c r="CM52" s="16"/>
      <c r="CN52" s="48"/>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20"/>
      <c r="DM52" s="20"/>
      <c r="DN52" s="20"/>
      <c r="DO52" s="20"/>
      <c r="DP52" s="16"/>
      <c r="DQ52" s="16"/>
      <c r="DR52" s="16"/>
      <c r="DS52" s="16"/>
      <c r="DT52" s="16"/>
      <c r="DU52" s="49"/>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48"/>
      <c r="FA52" s="16"/>
      <c r="FB52" s="16"/>
      <c r="FC52" s="16"/>
      <c r="FD52" s="16"/>
      <c r="FE52" s="16"/>
      <c r="FF52" s="16"/>
      <c r="FG52" s="16"/>
      <c r="FH52" s="16"/>
      <c r="FI52" s="16"/>
      <c r="FJ52" s="16"/>
      <c r="FK52" s="16"/>
      <c r="FL52" s="20"/>
      <c r="FM52" s="16"/>
      <c r="FN52" s="16"/>
      <c r="FO52" s="16"/>
      <c r="FP52" s="16"/>
      <c r="FQ52" s="16"/>
      <c r="FR52" s="16"/>
      <c r="FS52" s="16"/>
      <c r="FT52" s="16"/>
      <c r="FU52" s="16"/>
      <c r="FV52" s="16"/>
      <c r="FW52" s="16"/>
      <c r="FX52" s="16"/>
      <c r="FY52" s="16"/>
      <c r="FZ52" s="16"/>
      <c r="GA52" s="16"/>
      <c r="GB52" s="49"/>
      <c r="GC52" s="16"/>
      <c r="GD52" s="16"/>
      <c r="GE52" s="16"/>
      <c r="GF52" s="16"/>
      <c r="GG52" s="20"/>
      <c r="GH52" s="16"/>
      <c r="GI52" s="16"/>
      <c r="GJ52" s="16"/>
      <c r="GK52" s="16"/>
      <c r="GL52" s="16"/>
      <c r="GM52" s="16"/>
      <c r="GN52" s="16"/>
      <c r="GO52" s="16"/>
      <c r="GP52" s="16"/>
      <c r="GQ52" s="16"/>
      <c r="GR52" s="16"/>
      <c r="GS52" s="16"/>
      <c r="GT52" s="16"/>
      <c r="GU52" s="16"/>
      <c r="GV52" s="16"/>
      <c r="GW52" s="16"/>
      <c r="GX52" s="16"/>
      <c r="GY52" s="16"/>
      <c r="GZ52" s="16"/>
      <c r="HA52" s="16"/>
      <c r="HB52" s="48"/>
      <c r="HC52" s="16"/>
      <c r="HD52" s="16"/>
      <c r="HE52" s="16"/>
      <c r="HF52" s="16"/>
      <c r="HG52" s="16"/>
      <c r="HH52" s="16"/>
      <c r="HI52" s="16"/>
      <c r="HJ52" s="16"/>
      <c r="HK52" s="20"/>
      <c r="HL52" s="16"/>
      <c r="HM52" s="16"/>
      <c r="HN52" s="20"/>
      <c r="HO52" s="16"/>
      <c r="HP52" s="16"/>
      <c r="HQ52" s="16"/>
      <c r="HR52" s="16"/>
      <c r="HS52" s="16"/>
      <c r="HT52" s="20"/>
      <c r="HU52" s="16"/>
      <c r="HV52" s="16"/>
      <c r="HW52" s="16"/>
      <c r="HX52" s="16"/>
      <c r="HY52" s="16"/>
      <c r="HZ52" s="16"/>
      <c r="IA52" s="16"/>
      <c r="IB52" s="16"/>
      <c r="IC52" s="16"/>
      <c r="ID52" s="16"/>
      <c r="IE52" s="16"/>
      <c r="IF52" s="16"/>
      <c r="IG52" s="48"/>
      <c r="IH52" s="16"/>
      <c r="II52" s="50">
        <f t="shared" si="1"/>
        <v>0</v>
      </c>
      <c r="IJ52" s="50">
        <f t="shared" si="2"/>
        <v>0</v>
      </c>
      <c r="IK52" s="16"/>
    </row>
    <row r="53" spans="1:245" ht="12.5" x14ac:dyDescent="0.25">
      <c r="A53" s="43" t="s">
        <v>13</v>
      </c>
      <c r="B53" s="43" t="s">
        <v>364</v>
      </c>
      <c r="C53" s="43" t="s">
        <v>370</v>
      </c>
      <c r="D53" s="44"/>
      <c r="E53" s="45"/>
      <c r="F53" s="45"/>
      <c r="G53" s="46"/>
      <c r="H53" s="45"/>
      <c r="I53" s="45"/>
      <c r="J53" s="45"/>
      <c r="K53" s="46"/>
      <c r="L53" s="45"/>
      <c r="M53" s="45"/>
      <c r="N53" s="45"/>
      <c r="O53" s="45"/>
      <c r="P53" s="45"/>
      <c r="Q53" s="45"/>
      <c r="R53" s="45"/>
      <c r="S53" s="46"/>
      <c r="T53" s="45"/>
      <c r="U53" s="45"/>
      <c r="V53" s="45"/>
      <c r="W53" s="45"/>
      <c r="X53" s="45"/>
      <c r="Y53" s="45"/>
      <c r="Z53" s="45"/>
      <c r="AA53" s="46"/>
      <c r="AB53" s="45"/>
      <c r="AC53" s="45"/>
      <c r="AD53" s="45"/>
      <c r="AE53" s="45"/>
      <c r="AF53" s="47"/>
      <c r="AG53" s="16"/>
      <c r="AH53" s="16"/>
      <c r="AI53" s="16"/>
      <c r="AJ53" s="16"/>
      <c r="AK53" s="16"/>
      <c r="AL53" s="16"/>
      <c r="AM53" s="16"/>
      <c r="AN53" s="20"/>
      <c r="AO53" s="16"/>
      <c r="AP53" s="16"/>
      <c r="AQ53" s="16"/>
      <c r="AR53" s="16"/>
      <c r="AS53" s="16"/>
      <c r="AT53" s="16"/>
      <c r="AU53" s="16"/>
      <c r="AV53" s="16"/>
      <c r="AW53" s="20"/>
      <c r="AX53" s="16"/>
      <c r="AY53" s="16"/>
      <c r="AZ53" s="16"/>
      <c r="BA53" s="16"/>
      <c r="BB53" s="16"/>
      <c r="BC53" s="16"/>
      <c r="BD53" s="16"/>
      <c r="BE53" s="16"/>
      <c r="BF53" s="16"/>
      <c r="BG53" s="16"/>
      <c r="BH53" s="16"/>
      <c r="BI53" s="16"/>
      <c r="BJ53" s="16"/>
      <c r="BK53" s="49"/>
      <c r="BL53" s="16"/>
      <c r="BM53" s="16"/>
      <c r="BN53" s="16"/>
      <c r="BO53" s="16"/>
      <c r="BP53" s="16"/>
      <c r="BQ53" s="16"/>
      <c r="BR53" s="16"/>
      <c r="BS53" s="20">
        <v>1</v>
      </c>
      <c r="BT53" s="20">
        <v>1</v>
      </c>
      <c r="BU53" s="20">
        <v>1</v>
      </c>
      <c r="BV53" s="16"/>
      <c r="BW53" s="16"/>
      <c r="BX53" s="16"/>
      <c r="BY53" s="16"/>
      <c r="BZ53" s="16"/>
      <c r="CA53" s="16"/>
      <c r="CB53" s="16"/>
      <c r="CC53" s="16"/>
      <c r="CD53" s="16"/>
      <c r="CE53" s="16"/>
      <c r="CF53" s="16"/>
      <c r="CG53" s="20"/>
      <c r="CH53" s="16"/>
      <c r="CI53" s="16"/>
      <c r="CJ53" s="16"/>
      <c r="CK53" s="16"/>
      <c r="CL53" s="16"/>
      <c r="CM53" s="16"/>
      <c r="CN53" s="48"/>
      <c r="CO53" s="16"/>
      <c r="CP53" s="16"/>
      <c r="CQ53" s="16"/>
      <c r="CR53" s="16"/>
      <c r="CS53" s="16"/>
      <c r="CT53" s="16"/>
      <c r="CU53" s="16"/>
      <c r="CV53" s="16"/>
      <c r="CW53" s="16"/>
      <c r="CX53" s="20"/>
      <c r="CY53" s="16"/>
      <c r="CZ53" s="16"/>
      <c r="DA53" s="16"/>
      <c r="DB53" s="16"/>
      <c r="DC53" s="16"/>
      <c r="DD53" s="16"/>
      <c r="DE53" s="16"/>
      <c r="DF53" s="16"/>
      <c r="DG53" s="16"/>
      <c r="DH53" s="16"/>
      <c r="DI53" s="16"/>
      <c r="DJ53" s="16"/>
      <c r="DK53" s="16"/>
      <c r="DL53" s="16"/>
      <c r="DM53" s="16"/>
      <c r="DN53" s="16"/>
      <c r="DO53" s="16"/>
      <c r="DP53" s="16"/>
      <c r="DQ53" s="16"/>
      <c r="DR53" s="16"/>
      <c r="DS53" s="16"/>
      <c r="DT53" s="16"/>
      <c r="DU53" s="49"/>
      <c r="DV53" s="16"/>
      <c r="DW53" s="16"/>
      <c r="DX53" s="16"/>
      <c r="DY53" s="16"/>
      <c r="DZ53" s="16"/>
      <c r="EA53" s="20">
        <v>1</v>
      </c>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20"/>
      <c r="EZ53" s="48"/>
      <c r="FA53" s="16"/>
      <c r="FB53" s="16"/>
      <c r="FC53" s="16"/>
      <c r="FD53" s="16"/>
      <c r="FE53" s="20">
        <v>1</v>
      </c>
      <c r="FF53" s="16"/>
      <c r="FG53" s="16"/>
      <c r="FH53" s="16"/>
      <c r="FI53" s="16"/>
      <c r="FJ53" s="16"/>
      <c r="FK53" s="16"/>
      <c r="FL53" s="16"/>
      <c r="FM53" s="16"/>
      <c r="FN53" s="16"/>
      <c r="FO53" s="20"/>
      <c r="FP53" s="20"/>
      <c r="FQ53" s="20"/>
      <c r="FR53" s="16"/>
      <c r="FS53" s="16"/>
      <c r="FT53" s="16"/>
      <c r="FU53" s="16"/>
      <c r="FV53" s="16"/>
      <c r="FW53" s="16"/>
      <c r="FX53" s="16"/>
      <c r="FY53" s="16"/>
      <c r="FZ53" s="16"/>
      <c r="GA53" s="16"/>
      <c r="GB53" s="49"/>
      <c r="GC53" s="16"/>
      <c r="GD53" s="16"/>
      <c r="GE53" s="16"/>
      <c r="GF53" s="16"/>
      <c r="GG53" s="16"/>
      <c r="GH53" s="16"/>
      <c r="GI53" s="16"/>
      <c r="GJ53" s="16"/>
      <c r="GK53" s="20">
        <v>4</v>
      </c>
      <c r="GL53" s="16"/>
      <c r="GM53" s="16"/>
      <c r="GN53" s="16"/>
      <c r="GO53" s="16"/>
      <c r="GP53" s="16"/>
      <c r="GQ53" s="16"/>
      <c r="GR53" s="16"/>
      <c r="GS53" s="16"/>
      <c r="GT53" s="16"/>
      <c r="GU53" s="16"/>
      <c r="GV53" s="16"/>
      <c r="GW53" s="16"/>
      <c r="GX53" s="16"/>
      <c r="GY53" s="16"/>
      <c r="GZ53" s="16"/>
      <c r="HA53" s="16"/>
      <c r="HB53" s="48"/>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48"/>
      <c r="IH53" s="16"/>
      <c r="II53" s="50">
        <f t="shared" si="1"/>
        <v>6</v>
      </c>
      <c r="IJ53" s="50">
        <f t="shared" si="2"/>
        <v>9</v>
      </c>
      <c r="IK53" s="16"/>
    </row>
    <row r="54" spans="1:245" ht="12.5" x14ac:dyDescent="0.25">
      <c r="A54" s="43" t="s">
        <v>13</v>
      </c>
      <c r="B54" s="43" t="s">
        <v>364</v>
      </c>
      <c r="C54" s="43" t="s">
        <v>371</v>
      </c>
      <c r="D54" s="44"/>
      <c r="E54" s="45"/>
      <c r="F54" s="45"/>
      <c r="G54" s="46"/>
      <c r="H54" s="45"/>
      <c r="I54" s="45"/>
      <c r="J54" s="45"/>
      <c r="K54" s="46"/>
      <c r="L54" s="45"/>
      <c r="M54" s="45"/>
      <c r="N54" s="45"/>
      <c r="O54" s="45"/>
      <c r="P54" s="45"/>
      <c r="Q54" s="45"/>
      <c r="R54" s="45"/>
      <c r="S54" s="46"/>
      <c r="T54" s="45"/>
      <c r="U54" s="45"/>
      <c r="V54" s="45"/>
      <c r="W54" s="45"/>
      <c r="X54" s="45"/>
      <c r="Y54" s="45"/>
      <c r="Z54" s="45"/>
      <c r="AA54" s="46"/>
      <c r="AB54" s="45"/>
      <c r="AC54" s="45"/>
      <c r="AD54" s="45"/>
      <c r="AE54" s="45"/>
      <c r="AF54" s="47"/>
      <c r="AG54" s="16"/>
      <c r="AH54" s="16"/>
      <c r="AI54" s="16"/>
      <c r="AJ54" s="16"/>
      <c r="AK54" s="16"/>
      <c r="AL54" s="16"/>
      <c r="AM54" s="16"/>
      <c r="AN54" s="20">
        <v>1</v>
      </c>
      <c r="AO54" s="16"/>
      <c r="AP54" s="16"/>
      <c r="AQ54" s="16"/>
      <c r="AR54" s="16"/>
      <c r="AS54" s="16"/>
      <c r="AT54" s="16"/>
      <c r="AU54" s="16"/>
      <c r="AV54" s="16"/>
      <c r="AW54" s="20">
        <v>3</v>
      </c>
      <c r="AX54" s="16"/>
      <c r="AY54" s="16"/>
      <c r="AZ54" s="16"/>
      <c r="BA54" s="16"/>
      <c r="BB54" s="16"/>
      <c r="BC54" s="16"/>
      <c r="BD54" s="16"/>
      <c r="BE54" s="16"/>
      <c r="BF54" s="16"/>
      <c r="BG54" s="16"/>
      <c r="BH54" s="16"/>
      <c r="BI54" s="16"/>
      <c r="BJ54" s="16"/>
      <c r="BK54" s="49"/>
      <c r="BL54" s="16"/>
      <c r="BM54" s="16"/>
      <c r="BN54" s="16"/>
      <c r="BO54" s="16"/>
      <c r="BP54" s="16"/>
      <c r="BQ54" s="16"/>
      <c r="BR54" s="16"/>
      <c r="BS54" s="16"/>
      <c r="BT54" s="16"/>
      <c r="BU54" s="16"/>
      <c r="BV54" s="16"/>
      <c r="BW54" s="16"/>
      <c r="BX54" s="16"/>
      <c r="BY54" s="16"/>
      <c r="BZ54" s="16"/>
      <c r="CA54" s="16"/>
      <c r="CB54" s="16"/>
      <c r="CC54" s="16"/>
      <c r="CD54" s="16"/>
      <c r="CE54" s="16"/>
      <c r="CF54" s="16"/>
      <c r="CG54" s="20"/>
      <c r="CH54" s="16"/>
      <c r="CI54" s="16"/>
      <c r="CJ54" s="16"/>
      <c r="CK54" s="16"/>
      <c r="CL54" s="16"/>
      <c r="CM54" s="16"/>
      <c r="CN54" s="48"/>
      <c r="CO54" s="16"/>
      <c r="CP54" s="16"/>
      <c r="CQ54" s="16"/>
      <c r="CR54" s="16"/>
      <c r="CS54" s="16"/>
      <c r="CT54" s="16"/>
      <c r="CU54" s="16"/>
      <c r="CV54" s="16"/>
      <c r="CW54" s="16"/>
      <c r="CX54" s="20"/>
      <c r="CY54" s="16"/>
      <c r="CZ54" s="16"/>
      <c r="DA54" s="16"/>
      <c r="DB54" s="16"/>
      <c r="DC54" s="16"/>
      <c r="DD54" s="16"/>
      <c r="DE54" s="16"/>
      <c r="DF54" s="16"/>
      <c r="DG54" s="16"/>
      <c r="DH54" s="16"/>
      <c r="DI54" s="16"/>
      <c r="DJ54" s="16"/>
      <c r="DK54" s="16"/>
      <c r="DL54" s="16"/>
      <c r="DM54" s="16"/>
      <c r="DN54" s="16"/>
      <c r="DO54" s="16"/>
      <c r="DP54" s="16"/>
      <c r="DQ54" s="16"/>
      <c r="DR54" s="16"/>
      <c r="DS54" s="16"/>
      <c r="DT54" s="16"/>
      <c r="DU54" s="49"/>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20"/>
      <c r="EZ54" s="48"/>
      <c r="FA54" s="16"/>
      <c r="FB54" s="16"/>
      <c r="FC54" s="16"/>
      <c r="FD54" s="16"/>
      <c r="FE54" s="16"/>
      <c r="FF54" s="16"/>
      <c r="FG54" s="16"/>
      <c r="FH54" s="16"/>
      <c r="FI54" s="16"/>
      <c r="FJ54" s="16"/>
      <c r="FK54" s="16"/>
      <c r="FL54" s="16"/>
      <c r="FM54" s="16"/>
      <c r="FN54" s="16"/>
      <c r="FO54" s="20"/>
      <c r="FP54" s="20"/>
      <c r="FQ54" s="20"/>
      <c r="FR54" s="16"/>
      <c r="FS54" s="16"/>
      <c r="FT54" s="16"/>
      <c r="FU54" s="16"/>
      <c r="FV54" s="16"/>
      <c r="FW54" s="16"/>
      <c r="FX54" s="16"/>
      <c r="FY54" s="16"/>
      <c r="FZ54" s="16"/>
      <c r="GA54" s="16"/>
      <c r="GB54" s="49"/>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48"/>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48"/>
      <c r="IH54" s="16"/>
      <c r="II54" s="50">
        <f t="shared" si="1"/>
        <v>2</v>
      </c>
      <c r="IJ54" s="50">
        <f t="shared" si="2"/>
        <v>4</v>
      </c>
      <c r="IK54" s="16"/>
    </row>
    <row r="55" spans="1:245" ht="12.5" x14ac:dyDescent="0.25">
      <c r="A55" s="43" t="s">
        <v>13</v>
      </c>
      <c r="B55" s="43" t="s">
        <v>364</v>
      </c>
      <c r="C55" s="43" t="s">
        <v>372</v>
      </c>
      <c r="D55" s="44"/>
      <c r="E55" s="45"/>
      <c r="F55" s="45"/>
      <c r="G55" s="46"/>
      <c r="H55" s="45"/>
      <c r="I55" s="45"/>
      <c r="J55" s="45"/>
      <c r="K55" s="46"/>
      <c r="L55" s="45"/>
      <c r="M55" s="45"/>
      <c r="N55" s="45"/>
      <c r="O55" s="45"/>
      <c r="P55" s="45"/>
      <c r="Q55" s="45"/>
      <c r="R55" s="45"/>
      <c r="S55" s="46"/>
      <c r="T55" s="45"/>
      <c r="U55" s="45"/>
      <c r="V55" s="45"/>
      <c r="W55" s="45"/>
      <c r="X55" s="45"/>
      <c r="Y55" s="45"/>
      <c r="Z55" s="45"/>
      <c r="AA55" s="46"/>
      <c r="AB55" s="45"/>
      <c r="AC55" s="45"/>
      <c r="AD55" s="45"/>
      <c r="AE55" s="45"/>
      <c r="AF55" s="47"/>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49"/>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48"/>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49"/>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48"/>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49"/>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48"/>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48"/>
      <c r="IH55" s="16"/>
      <c r="II55" s="50">
        <f t="shared" si="1"/>
        <v>0</v>
      </c>
      <c r="IJ55" s="50">
        <f t="shared" si="2"/>
        <v>0</v>
      </c>
      <c r="IK55" s="16"/>
    </row>
    <row r="56" spans="1:245" ht="12.5" x14ac:dyDescent="0.25">
      <c r="A56" s="43" t="s">
        <v>13</v>
      </c>
      <c r="B56" s="43" t="s">
        <v>373</v>
      </c>
      <c r="C56" s="43" t="s">
        <v>374</v>
      </c>
      <c r="D56" s="44"/>
      <c r="E56" s="45"/>
      <c r="F56" s="45"/>
      <c r="G56" s="46"/>
      <c r="H56" s="45"/>
      <c r="I56" s="45"/>
      <c r="J56" s="45"/>
      <c r="K56" s="46"/>
      <c r="L56" s="45"/>
      <c r="M56" s="45"/>
      <c r="N56" s="45"/>
      <c r="O56" s="45"/>
      <c r="P56" s="45"/>
      <c r="Q56" s="45"/>
      <c r="R56" s="45"/>
      <c r="S56" s="46"/>
      <c r="T56" s="45"/>
      <c r="U56" s="45"/>
      <c r="V56" s="45"/>
      <c r="W56" s="45"/>
      <c r="X56" s="45"/>
      <c r="Y56" s="45"/>
      <c r="Z56" s="45"/>
      <c r="AA56" s="46"/>
      <c r="AB56" s="45"/>
      <c r="AC56" s="45"/>
      <c r="AD56" s="45"/>
      <c r="AE56" s="45"/>
      <c r="AF56" s="47"/>
      <c r="AG56" s="16"/>
      <c r="AH56" s="16"/>
      <c r="AI56" s="16"/>
      <c r="AJ56" s="16"/>
      <c r="AK56" s="16"/>
      <c r="AL56" s="16"/>
      <c r="AM56" s="16"/>
      <c r="AN56" s="16"/>
      <c r="AO56" s="16"/>
      <c r="AP56" s="16"/>
      <c r="AQ56" s="16"/>
      <c r="AR56" s="16"/>
      <c r="AS56" s="16"/>
      <c r="AT56" s="16"/>
      <c r="AU56" s="16"/>
      <c r="AV56" s="16"/>
      <c r="AW56" s="16"/>
      <c r="AX56" s="16"/>
      <c r="AY56" s="20"/>
      <c r="AZ56" s="16"/>
      <c r="BA56" s="16"/>
      <c r="BB56" s="16"/>
      <c r="BC56" s="16"/>
      <c r="BD56" s="16"/>
      <c r="BE56" s="16"/>
      <c r="BF56" s="16"/>
      <c r="BG56" s="16"/>
      <c r="BH56" s="16"/>
      <c r="BI56" s="16"/>
      <c r="BJ56" s="16"/>
      <c r="BK56" s="49"/>
      <c r="BL56" s="16"/>
      <c r="BM56" s="16"/>
      <c r="BN56" s="16"/>
      <c r="BO56" s="16"/>
      <c r="BP56" s="16"/>
      <c r="BQ56" s="16"/>
      <c r="BR56" s="16"/>
      <c r="BS56" s="20">
        <v>2</v>
      </c>
      <c r="BT56" s="16"/>
      <c r="BU56" s="16"/>
      <c r="BV56" s="16"/>
      <c r="BW56" s="16"/>
      <c r="BX56" s="16"/>
      <c r="BY56" s="16"/>
      <c r="BZ56" s="16"/>
      <c r="CA56" s="16"/>
      <c r="CB56" s="16"/>
      <c r="CC56" s="16"/>
      <c r="CD56" s="16"/>
      <c r="CE56" s="16"/>
      <c r="CF56" s="16"/>
      <c r="CG56" s="16"/>
      <c r="CH56" s="16"/>
      <c r="CI56" s="16"/>
      <c r="CJ56" s="20"/>
      <c r="CK56" s="16"/>
      <c r="CL56" s="16"/>
      <c r="CM56" s="20"/>
      <c r="CN56" s="48"/>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49"/>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48"/>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49"/>
      <c r="GC56" s="16"/>
      <c r="GD56" s="16"/>
      <c r="GE56" s="16"/>
      <c r="GF56" s="16"/>
      <c r="GG56" s="16"/>
      <c r="GH56" s="16"/>
      <c r="GI56" s="16"/>
      <c r="GJ56" s="16"/>
      <c r="GK56" s="16"/>
      <c r="GL56" s="16"/>
      <c r="GM56" s="16"/>
      <c r="GN56" s="20"/>
      <c r="GO56" s="16"/>
      <c r="GP56" s="16"/>
      <c r="GQ56" s="16"/>
      <c r="GR56" s="16"/>
      <c r="GS56" s="16"/>
      <c r="GT56" s="16"/>
      <c r="GU56" s="16"/>
      <c r="GV56" s="16"/>
      <c r="GW56" s="20"/>
      <c r="GX56" s="16"/>
      <c r="GY56" s="16"/>
      <c r="GZ56" s="16"/>
      <c r="HA56" s="16"/>
      <c r="HB56" s="48"/>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48"/>
      <c r="IH56" s="16"/>
      <c r="II56" s="50">
        <f t="shared" si="1"/>
        <v>1</v>
      </c>
      <c r="IJ56" s="50">
        <f t="shared" si="2"/>
        <v>2</v>
      </c>
      <c r="IK56" s="16"/>
    </row>
    <row r="57" spans="1:245" ht="12.5" x14ac:dyDescent="0.25">
      <c r="A57" s="58" t="s">
        <v>15</v>
      </c>
      <c r="B57" s="58" t="s">
        <v>375</v>
      </c>
      <c r="C57" s="58" t="s">
        <v>376</v>
      </c>
      <c r="D57" s="44"/>
      <c r="E57" s="45"/>
      <c r="F57" s="45"/>
      <c r="G57" s="46"/>
      <c r="H57" s="45"/>
      <c r="I57" s="45"/>
      <c r="J57" s="45"/>
      <c r="K57" s="59">
        <v>1</v>
      </c>
      <c r="L57" s="45"/>
      <c r="M57" s="45"/>
      <c r="N57" s="45"/>
      <c r="O57" s="45"/>
      <c r="P57" s="45"/>
      <c r="Q57" s="45"/>
      <c r="R57" s="45"/>
      <c r="S57" s="59">
        <v>1</v>
      </c>
      <c r="T57" s="45"/>
      <c r="U57" s="45"/>
      <c r="V57" s="45"/>
      <c r="W57" s="45"/>
      <c r="X57" s="45"/>
      <c r="Y57" s="45"/>
      <c r="Z57" s="45"/>
      <c r="AA57" s="46"/>
      <c r="AB57" s="45"/>
      <c r="AC57" s="45"/>
      <c r="AD57" s="45"/>
      <c r="AE57" s="45"/>
      <c r="AF57" s="47"/>
      <c r="AG57" s="16"/>
      <c r="AH57" s="16"/>
      <c r="AI57" s="16"/>
      <c r="AJ57" s="16"/>
      <c r="AK57" s="16"/>
      <c r="AL57" s="16"/>
      <c r="AM57" s="16"/>
      <c r="AN57" s="16"/>
      <c r="AO57" s="16"/>
      <c r="AP57" s="16"/>
      <c r="AQ57" s="16"/>
      <c r="AR57" s="16"/>
      <c r="AS57" s="16"/>
      <c r="AT57" s="20"/>
      <c r="AU57" s="16"/>
      <c r="AV57" s="16"/>
      <c r="AW57" s="16"/>
      <c r="AX57" s="16"/>
      <c r="AY57" s="16"/>
      <c r="AZ57" s="16"/>
      <c r="BA57" s="16"/>
      <c r="BB57" s="16"/>
      <c r="BC57" s="16"/>
      <c r="BD57" s="16"/>
      <c r="BE57" s="16"/>
      <c r="BF57" s="16"/>
      <c r="BG57" s="16"/>
      <c r="BH57" s="16"/>
      <c r="BI57" s="20">
        <v>1</v>
      </c>
      <c r="BJ57" s="16"/>
      <c r="BK57" s="49"/>
      <c r="BL57" s="16"/>
      <c r="BM57" s="16"/>
      <c r="BN57" s="16"/>
      <c r="BO57" s="16"/>
      <c r="BP57" s="16"/>
      <c r="BQ57" s="16"/>
      <c r="BR57" s="16"/>
      <c r="BS57" s="16"/>
      <c r="BT57" s="16"/>
      <c r="BU57" s="16"/>
      <c r="BV57" s="16"/>
      <c r="BW57" s="16"/>
      <c r="BX57" s="16"/>
      <c r="BY57" s="16"/>
      <c r="BZ57" s="16"/>
      <c r="CA57" s="16"/>
      <c r="CB57" s="16"/>
      <c r="CC57" s="20">
        <v>1</v>
      </c>
      <c r="CD57" s="16"/>
      <c r="CE57" s="16"/>
      <c r="CF57" s="16"/>
      <c r="CG57" s="16"/>
      <c r="CH57" s="16"/>
      <c r="CI57" s="20">
        <v>1</v>
      </c>
      <c r="CJ57" s="16"/>
      <c r="CK57" s="16"/>
      <c r="CL57" s="16"/>
      <c r="CM57" s="20"/>
      <c r="CN57" s="48"/>
      <c r="CO57" s="16"/>
      <c r="CP57" s="16"/>
      <c r="CQ57" s="16"/>
      <c r="CR57" s="16"/>
      <c r="CS57" s="16"/>
      <c r="CT57" s="16"/>
      <c r="CU57" s="20"/>
      <c r="CV57" s="20"/>
      <c r="CW57" s="20">
        <v>1</v>
      </c>
      <c r="CX57" s="16"/>
      <c r="CY57" s="16"/>
      <c r="CZ57" s="16"/>
      <c r="DA57" s="16"/>
      <c r="DB57" s="16"/>
      <c r="DC57" s="16"/>
      <c r="DD57" s="16"/>
      <c r="DE57" s="16"/>
      <c r="DF57" s="16"/>
      <c r="DG57" s="20"/>
      <c r="DH57" s="16"/>
      <c r="DI57" s="16"/>
      <c r="DJ57" s="16"/>
      <c r="DK57" s="16"/>
      <c r="DL57" s="16"/>
      <c r="DM57" s="16"/>
      <c r="DN57" s="16"/>
      <c r="DO57" s="16"/>
      <c r="DP57" s="16"/>
      <c r="DQ57" s="16"/>
      <c r="DR57" s="16"/>
      <c r="DS57" s="16"/>
      <c r="DT57" s="20">
        <v>1</v>
      </c>
      <c r="DU57" s="49"/>
      <c r="DV57" s="16"/>
      <c r="DW57" s="16"/>
      <c r="DX57" s="16"/>
      <c r="DY57" s="16"/>
      <c r="DZ57" s="16"/>
      <c r="EA57" s="16"/>
      <c r="EB57" s="16"/>
      <c r="EC57" s="16"/>
      <c r="ED57" s="16"/>
      <c r="EE57" s="16"/>
      <c r="EF57" s="16"/>
      <c r="EG57" s="16"/>
      <c r="EH57" s="16"/>
      <c r="EI57" s="16"/>
      <c r="EJ57" s="16"/>
      <c r="EK57" s="16"/>
      <c r="EL57" s="16"/>
      <c r="EM57" s="16"/>
      <c r="EN57" s="16"/>
      <c r="EO57" s="16"/>
      <c r="EP57" s="16"/>
      <c r="EQ57" s="20"/>
      <c r="ER57" s="16"/>
      <c r="ES57" s="16"/>
      <c r="ET57" s="16"/>
      <c r="EU57" s="16"/>
      <c r="EV57" s="16"/>
      <c r="EW57" s="16"/>
      <c r="EX57" s="16"/>
      <c r="EY57" s="16"/>
      <c r="EZ57" s="22">
        <v>1</v>
      </c>
      <c r="FA57" s="16"/>
      <c r="FB57" s="16"/>
      <c r="FC57" s="16"/>
      <c r="FD57" s="16"/>
      <c r="FE57" s="16"/>
      <c r="FF57" s="16"/>
      <c r="FG57" s="16"/>
      <c r="FH57" s="16"/>
      <c r="FI57" s="16"/>
      <c r="FJ57" s="16"/>
      <c r="FK57" s="16"/>
      <c r="FL57" s="16"/>
      <c r="FM57" s="16"/>
      <c r="FN57" s="16"/>
      <c r="FO57" s="16"/>
      <c r="FP57" s="16"/>
      <c r="FQ57" s="20">
        <v>1</v>
      </c>
      <c r="FR57" s="16"/>
      <c r="FS57" s="16"/>
      <c r="FT57" s="16"/>
      <c r="FU57" s="16"/>
      <c r="FV57" s="16"/>
      <c r="FW57" s="16"/>
      <c r="FX57" s="16"/>
      <c r="FY57" s="16"/>
      <c r="FZ57" s="20">
        <v>1</v>
      </c>
      <c r="GA57" s="16"/>
      <c r="GB57" s="49"/>
      <c r="GC57" s="20">
        <v>2</v>
      </c>
      <c r="GD57" s="16"/>
      <c r="GE57" s="16"/>
      <c r="GF57" s="16"/>
      <c r="GG57" s="16"/>
      <c r="GH57" s="20">
        <v>1</v>
      </c>
      <c r="GI57" s="16"/>
      <c r="GJ57" s="16"/>
      <c r="GK57" s="16"/>
      <c r="GL57" s="16"/>
      <c r="GM57" s="16"/>
      <c r="GN57" s="20">
        <v>1</v>
      </c>
      <c r="GO57" s="16"/>
      <c r="GP57" s="16"/>
      <c r="GQ57" s="16"/>
      <c r="GR57" s="16"/>
      <c r="GS57" s="20">
        <v>1</v>
      </c>
      <c r="GT57" s="16"/>
      <c r="GU57" s="16"/>
      <c r="GV57" s="16"/>
      <c r="GW57" s="16"/>
      <c r="GX57" s="16"/>
      <c r="GY57" s="16"/>
      <c r="GZ57" s="16"/>
      <c r="HA57" s="16"/>
      <c r="HB57" s="22">
        <v>1</v>
      </c>
      <c r="HC57" s="16"/>
      <c r="HD57" s="16"/>
      <c r="HE57" s="16"/>
      <c r="HF57" s="16"/>
      <c r="HG57" s="20"/>
      <c r="HH57" s="20"/>
      <c r="HI57" s="20">
        <v>1</v>
      </c>
      <c r="HJ57" s="20"/>
      <c r="HK57" s="16"/>
      <c r="HL57" s="16"/>
      <c r="HM57" s="16"/>
      <c r="HN57" s="16"/>
      <c r="HO57" s="16"/>
      <c r="HP57" s="16"/>
      <c r="HQ57" s="16"/>
      <c r="HR57" s="16"/>
      <c r="HS57" s="20"/>
      <c r="HT57" s="16"/>
      <c r="HU57" s="16"/>
      <c r="HV57" s="16"/>
      <c r="HW57" s="16"/>
      <c r="HX57" s="16"/>
      <c r="HY57" s="16"/>
      <c r="HZ57" s="16"/>
      <c r="IA57" s="16"/>
      <c r="IB57" s="16"/>
      <c r="IC57" s="16"/>
      <c r="ID57" s="20"/>
      <c r="IE57" s="16"/>
      <c r="IF57" s="16"/>
      <c r="IG57" s="48"/>
      <c r="IH57" s="16"/>
      <c r="II57" s="50">
        <f t="shared" si="1"/>
        <v>16</v>
      </c>
      <c r="IJ57" s="50">
        <f t="shared" si="2"/>
        <v>17</v>
      </c>
      <c r="IK57" s="16"/>
    </row>
    <row r="58" spans="1:245" ht="12.5" x14ac:dyDescent="0.25">
      <c r="A58" s="58" t="s">
        <v>15</v>
      </c>
      <c r="B58" s="58" t="s">
        <v>375</v>
      </c>
      <c r="C58" s="58" t="s">
        <v>377</v>
      </c>
      <c r="D58" s="44"/>
      <c r="E58" s="45"/>
      <c r="F58" s="45"/>
      <c r="G58" s="46"/>
      <c r="H58" s="45"/>
      <c r="I58" s="45"/>
      <c r="J58" s="45"/>
      <c r="K58" s="46"/>
      <c r="L58" s="45"/>
      <c r="M58" s="45"/>
      <c r="N58" s="45"/>
      <c r="O58" s="45"/>
      <c r="P58" s="45"/>
      <c r="Q58" s="45"/>
      <c r="R58" s="45"/>
      <c r="S58" s="46"/>
      <c r="T58" s="45"/>
      <c r="U58" s="45"/>
      <c r="V58" s="45"/>
      <c r="W58" s="45"/>
      <c r="X58" s="45"/>
      <c r="Y58" s="45"/>
      <c r="Z58" s="45"/>
      <c r="AA58" s="46"/>
      <c r="AB58" s="45"/>
      <c r="AC58" s="45"/>
      <c r="AD58" s="45"/>
      <c r="AE58" s="45"/>
      <c r="AF58" s="47"/>
      <c r="AG58" s="16"/>
      <c r="AH58" s="16"/>
      <c r="AI58" s="20"/>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49"/>
      <c r="BL58" s="16"/>
      <c r="BM58" s="16"/>
      <c r="BN58" s="16"/>
      <c r="BO58" s="16"/>
      <c r="BP58" s="16"/>
      <c r="BQ58" s="16"/>
      <c r="BR58" s="20">
        <v>1</v>
      </c>
      <c r="BS58" s="16"/>
      <c r="BT58" s="16"/>
      <c r="BU58" s="16"/>
      <c r="BV58" s="16"/>
      <c r="BW58" s="16"/>
      <c r="BX58" s="16"/>
      <c r="BY58" s="16"/>
      <c r="BZ58" s="16"/>
      <c r="CA58" s="20"/>
      <c r="CB58" s="20"/>
      <c r="CC58" s="16"/>
      <c r="CD58" s="16"/>
      <c r="CE58" s="16"/>
      <c r="CF58" s="16"/>
      <c r="CG58" s="16"/>
      <c r="CH58" s="16"/>
      <c r="CI58" s="16"/>
      <c r="CJ58" s="16"/>
      <c r="CK58" s="16"/>
      <c r="CL58" s="16"/>
      <c r="CM58" s="16"/>
      <c r="CN58" s="48"/>
      <c r="CO58" s="16"/>
      <c r="CP58" s="16"/>
      <c r="CQ58" s="16"/>
      <c r="CR58" s="16"/>
      <c r="CS58" s="16"/>
      <c r="CT58" s="16"/>
      <c r="CU58" s="16"/>
      <c r="CV58" s="16"/>
      <c r="CW58" s="20"/>
      <c r="CX58" s="20"/>
      <c r="CY58" s="20"/>
      <c r="CZ58" s="20"/>
      <c r="DA58" s="20"/>
      <c r="DB58" s="20"/>
      <c r="DC58" s="20"/>
      <c r="DD58" s="20"/>
      <c r="DE58" s="20"/>
      <c r="DF58" s="20"/>
      <c r="DG58" s="20"/>
      <c r="DH58" s="16"/>
      <c r="DI58" s="16"/>
      <c r="DJ58" s="16"/>
      <c r="DK58" s="16"/>
      <c r="DL58" s="16"/>
      <c r="DM58" s="16"/>
      <c r="DN58" s="16"/>
      <c r="DO58" s="16"/>
      <c r="DP58" s="16"/>
      <c r="DQ58" s="16"/>
      <c r="DR58" s="16"/>
      <c r="DS58" s="20">
        <v>1</v>
      </c>
      <c r="DT58" s="16"/>
      <c r="DU58" s="49"/>
      <c r="DV58" s="16"/>
      <c r="DW58" s="16"/>
      <c r="DX58" s="16"/>
      <c r="DY58" s="16"/>
      <c r="DZ58" s="16"/>
      <c r="EA58" s="16"/>
      <c r="EB58" s="16"/>
      <c r="EC58" s="20"/>
      <c r="ED58" s="20"/>
      <c r="EE58" s="20"/>
      <c r="EF58" s="20"/>
      <c r="EG58" s="16"/>
      <c r="EH58" s="16"/>
      <c r="EI58" s="16"/>
      <c r="EJ58" s="16"/>
      <c r="EK58" s="16"/>
      <c r="EL58" s="16"/>
      <c r="EM58" s="16"/>
      <c r="EN58" s="16"/>
      <c r="EO58" s="16"/>
      <c r="EP58" s="16"/>
      <c r="EQ58" s="16"/>
      <c r="ER58" s="16"/>
      <c r="ES58" s="16"/>
      <c r="ET58" s="16"/>
      <c r="EU58" s="16"/>
      <c r="EV58" s="16"/>
      <c r="EW58" s="16"/>
      <c r="EX58" s="16"/>
      <c r="EY58" s="16"/>
      <c r="EZ58" s="48"/>
      <c r="FA58" s="16"/>
      <c r="FB58" s="16"/>
      <c r="FC58" s="16"/>
      <c r="FD58" s="16"/>
      <c r="FE58" s="16"/>
      <c r="FF58" s="16"/>
      <c r="FG58" s="16"/>
      <c r="FH58" s="20"/>
      <c r="FI58" s="16"/>
      <c r="FJ58" s="16"/>
      <c r="FK58" s="16"/>
      <c r="FL58" s="16"/>
      <c r="FM58" s="16"/>
      <c r="FN58" s="16"/>
      <c r="FO58" s="16"/>
      <c r="FP58" s="16"/>
      <c r="FQ58" s="16"/>
      <c r="FR58" s="16"/>
      <c r="FS58" s="16"/>
      <c r="FT58" s="16"/>
      <c r="FU58" s="16"/>
      <c r="FV58" s="20">
        <v>2</v>
      </c>
      <c r="FW58" s="16"/>
      <c r="FX58" s="16"/>
      <c r="FY58" s="16"/>
      <c r="FZ58" s="16"/>
      <c r="GA58" s="16"/>
      <c r="GB58" s="49"/>
      <c r="GC58" s="16"/>
      <c r="GD58" s="20"/>
      <c r="GE58" s="16"/>
      <c r="GF58" s="16"/>
      <c r="GG58" s="20"/>
      <c r="GH58" s="16"/>
      <c r="GI58" s="16"/>
      <c r="GJ58" s="16"/>
      <c r="GK58" s="16"/>
      <c r="GL58" s="16"/>
      <c r="GM58" s="16"/>
      <c r="GN58" s="16"/>
      <c r="GO58" s="16"/>
      <c r="GP58" s="16"/>
      <c r="GQ58" s="16"/>
      <c r="GR58" s="16"/>
      <c r="GS58" s="16"/>
      <c r="GT58" s="16"/>
      <c r="GU58" s="16"/>
      <c r="GV58" s="16"/>
      <c r="GW58" s="16"/>
      <c r="GX58" s="16"/>
      <c r="GY58" s="16"/>
      <c r="GZ58" s="16"/>
      <c r="HA58" s="16"/>
      <c r="HB58" s="48"/>
      <c r="HC58" s="20"/>
      <c r="HD58" s="20"/>
      <c r="HE58" s="20"/>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48"/>
      <c r="IH58" s="16"/>
      <c r="II58" s="50">
        <f t="shared" si="1"/>
        <v>3</v>
      </c>
      <c r="IJ58" s="50">
        <f t="shared" si="2"/>
        <v>4</v>
      </c>
      <c r="IK58" s="16"/>
    </row>
    <row r="59" spans="1:245" ht="12.5" x14ac:dyDescent="0.25">
      <c r="A59" s="58" t="s">
        <v>15</v>
      </c>
      <c r="B59" s="58" t="s">
        <v>375</v>
      </c>
      <c r="C59" s="58" t="s">
        <v>378</v>
      </c>
      <c r="D59" s="44"/>
      <c r="E59" s="45"/>
      <c r="F59" s="45"/>
      <c r="G59" s="46"/>
      <c r="H59" s="45"/>
      <c r="I59" s="45"/>
      <c r="J59" s="45"/>
      <c r="K59" s="46"/>
      <c r="L59" s="45"/>
      <c r="M59" s="45"/>
      <c r="N59" s="45"/>
      <c r="O59" s="45"/>
      <c r="P59" s="45"/>
      <c r="Q59" s="45"/>
      <c r="R59" s="45"/>
      <c r="S59" s="46"/>
      <c r="T59" s="45"/>
      <c r="U59" s="45"/>
      <c r="V59" s="45"/>
      <c r="W59" s="45"/>
      <c r="X59" s="45"/>
      <c r="Y59" s="45"/>
      <c r="Z59" s="45"/>
      <c r="AA59" s="46"/>
      <c r="AB59" s="45"/>
      <c r="AC59" s="45"/>
      <c r="AD59" s="45"/>
      <c r="AE59" s="45"/>
      <c r="AF59" s="47"/>
      <c r="AG59" s="16"/>
      <c r="AH59" s="16"/>
      <c r="AI59" s="16"/>
      <c r="AJ59" s="16"/>
      <c r="AK59" s="16"/>
      <c r="AL59" s="16"/>
      <c r="AM59" s="16"/>
      <c r="AN59" s="20">
        <v>1</v>
      </c>
      <c r="AO59" s="16"/>
      <c r="AP59" s="16"/>
      <c r="AQ59" s="16"/>
      <c r="AR59" s="16"/>
      <c r="AS59" s="16"/>
      <c r="AT59" s="16"/>
      <c r="AU59" s="16"/>
      <c r="AV59" s="16"/>
      <c r="AW59" s="16"/>
      <c r="AX59" s="16"/>
      <c r="AY59" s="16"/>
      <c r="AZ59" s="16"/>
      <c r="BA59" s="16"/>
      <c r="BB59" s="16"/>
      <c r="BC59" s="20"/>
      <c r="BD59" s="20"/>
      <c r="BE59" s="16"/>
      <c r="BF59" s="16"/>
      <c r="BG59" s="16"/>
      <c r="BH59" s="16"/>
      <c r="BI59" s="16"/>
      <c r="BJ59" s="16"/>
      <c r="BK59" s="49"/>
      <c r="BL59" s="16"/>
      <c r="BM59" s="16"/>
      <c r="BN59" s="16"/>
      <c r="BO59" s="16"/>
      <c r="BP59" s="16"/>
      <c r="BQ59" s="16"/>
      <c r="BR59" s="16"/>
      <c r="BS59" s="20"/>
      <c r="BT59" s="16"/>
      <c r="BU59" s="16"/>
      <c r="BV59" s="16"/>
      <c r="BW59" s="16"/>
      <c r="BX59" s="16"/>
      <c r="BY59" s="16"/>
      <c r="BZ59" s="16"/>
      <c r="CA59" s="16"/>
      <c r="CB59" s="16"/>
      <c r="CC59" s="16"/>
      <c r="CD59" s="16"/>
      <c r="CE59" s="16"/>
      <c r="CF59" s="16"/>
      <c r="CG59" s="16"/>
      <c r="CH59" s="20"/>
      <c r="CI59" s="16"/>
      <c r="CJ59" s="16"/>
      <c r="CK59" s="16"/>
      <c r="CL59" s="16"/>
      <c r="CM59" s="16"/>
      <c r="CN59" s="48"/>
      <c r="CO59" s="16"/>
      <c r="CP59" s="16"/>
      <c r="CQ59" s="16"/>
      <c r="CR59" s="16"/>
      <c r="CS59" s="16"/>
      <c r="CT59" s="16"/>
      <c r="CU59" s="16"/>
      <c r="CV59" s="16"/>
      <c r="CW59" s="16"/>
      <c r="CX59" s="16"/>
      <c r="CY59" s="16"/>
      <c r="CZ59" s="16"/>
      <c r="DA59" s="16"/>
      <c r="DB59" s="16"/>
      <c r="DC59" s="16"/>
      <c r="DD59" s="16"/>
      <c r="DE59" s="16"/>
      <c r="DF59" s="16"/>
      <c r="DG59" s="16"/>
      <c r="DH59" s="16"/>
      <c r="DI59" s="16"/>
      <c r="DJ59" s="20"/>
      <c r="DK59" s="20"/>
      <c r="DL59" s="16"/>
      <c r="DM59" s="16"/>
      <c r="DN59" s="16"/>
      <c r="DO59" s="16"/>
      <c r="DP59" s="16"/>
      <c r="DQ59" s="16"/>
      <c r="DR59" s="16"/>
      <c r="DS59" s="16"/>
      <c r="DT59" s="20"/>
      <c r="DU59" s="49"/>
      <c r="DV59" s="20">
        <v>2</v>
      </c>
      <c r="DW59" s="16"/>
      <c r="DX59" s="16"/>
      <c r="DY59" s="16"/>
      <c r="DZ59" s="16"/>
      <c r="EA59" s="16"/>
      <c r="EB59" s="16"/>
      <c r="EC59" s="16"/>
      <c r="ED59" s="16"/>
      <c r="EE59" s="16"/>
      <c r="EF59" s="16"/>
      <c r="EG59" s="20"/>
      <c r="EH59" s="16"/>
      <c r="EI59" s="16"/>
      <c r="EJ59" s="16"/>
      <c r="EK59" s="16"/>
      <c r="EL59" s="16"/>
      <c r="EM59" s="16"/>
      <c r="EN59" s="16"/>
      <c r="EO59" s="16"/>
      <c r="EP59" s="16"/>
      <c r="EQ59" s="16"/>
      <c r="ER59" s="16"/>
      <c r="ES59" s="20">
        <v>1</v>
      </c>
      <c r="ET59" s="16"/>
      <c r="EU59" s="20"/>
      <c r="EV59" s="16"/>
      <c r="EW59" s="20">
        <v>1</v>
      </c>
      <c r="EX59" s="16"/>
      <c r="EY59" s="16"/>
      <c r="EZ59" s="22"/>
      <c r="FA59" s="16"/>
      <c r="FB59" s="16"/>
      <c r="FC59" s="16"/>
      <c r="FD59" s="16"/>
      <c r="FE59" s="16"/>
      <c r="FF59" s="16"/>
      <c r="FG59" s="16"/>
      <c r="FH59" s="16"/>
      <c r="FI59" s="16"/>
      <c r="FJ59" s="16"/>
      <c r="FK59" s="16"/>
      <c r="FL59" s="16"/>
      <c r="FM59" s="16"/>
      <c r="FN59" s="16"/>
      <c r="FO59" s="16"/>
      <c r="FP59" s="16"/>
      <c r="FQ59" s="16"/>
      <c r="FR59" s="16"/>
      <c r="FS59" s="16"/>
      <c r="FT59" s="16"/>
      <c r="FU59" s="16"/>
      <c r="FV59" s="20">
        <v>1</v>
      </c>
      <c r="FW59" s="16"/>
      <c r="FX59" s="16"/>
      <c r="FY59" s="20"/>
      <c r="FZ59" s="16"/>
      <c r="GA59" s="16"/>
      <c r="GB59" s="49"/>
      <c r="GC59" s="16"/>
      <c r="GD59" s="16"/>
      <c r="GE59" s="16"/>
      <c r="GF59" s="16"/>
      <c r="GG59" s="16"/>
      <c r="GH59" s="20">
        <v>1</v>
      </c>
      <c r="GI59" s="16"/>
      <c r="GJ59" s="16"/>
      <c r="GK59" s="20"/>
      <c r="GL59" s="16"/>
      <c r="GM59" s="16"/>
      <c r="GN59" s="16"/>
      <c r="GO59" s="16"/>
      <c r="GP59" s="16"/>
      <c r="GQ59" s="16"/>
      <c r="GR59" s="16"/>
      <c r="GS59" s="16"/>
      <c r="GT59" s="16"/>
      <c r="GU59" s="16"/>
      <c r="GV59" s="20"/>
      <c r="GW59" s="16"/>
      <c r="GX59" s="16"/>
      <c r="GY59" s="16"/>
      <c r="GZ59" s="16"/>
      <c r="HA59" s="16"/>
      <c r="HB59" s="48"/>
      <c r="HC59" s="16"/>
      <c r="HD59" s="16"/>
      <c r="HE59" s="16"/>
      <c r="HF59" s="16"/>
      <c r="HG59" s="16"/>
      <c r="HH59" s="16"/>
      <c r="HI59" s="16"/>
      <c r="HJ59" s="16"/>
      <c r="HK59" s="16"/>
      <c r="HL59" s="16"/>
      <c r="HM59" s="16"/>
      <c r="HN59" s="16"/>
      <c r="HO59" s="16"/>
      <c r="HP59" s="16"/>
      <c r="HQ59" s="16"/>
      <c r="HR59" s="16"/>
      <c r="HS59" s="16"/>
      <c r="HT59" s="16"/>
      <c r="HU59" s="16"/>
      <c r="HV59" s="16"/>
      <c r="HW59" s="20">
        <v>1</v>
      </c>
      <c r="HX59" s="20"/>
      <c r="HY59" s="20">
        <v>1</v>
      </c>
      <c r="HZ59" s="16"/>
      <c r="IA59" s="16"/>
      <c r="IB59" s="16"/>
      <c r="IC59" s="16"/>
      <c r="ID59" s="16"/>
      <c r="IE59" s="16"/>
      <c r="IF59" s="16"/>
      <c r="IG59" s="48"/>
      <c r="IH59" s="16"/>
      <c r="II59" s="50">
        <f t="shared" si="1"/>
        <v>8</v>
      </c>
      <c r="IJ59" s="50">
        <f t="shared" si="2"/>
        <v>9</v>
      </c>
      <c r="IK59" s="16"/>
    </row>
    <row r="60" spans="1:245" ht="12.5" x14ac:dyDescent="0.25">
      <c r="A60" s="58" t="s">
        <v>15</v>
      </c>
      <c r="B60" s="58" t="s">
        <v>375</v>
      </c>
      <c r="C60" s="58" t="s">
        <v>379</v>
      </c>
      <c r="D60" s="44"/>
      <c r="E60" s="45"/>
      <c r="F60" s="45"/>
      <c r="G60" s="46"/>
      <c r="H60" s="45"/>
      <c r="I60" s="45"/>
      <c r="J60" s="45"/>
      <c r="K60" s="46"/>
      <c r="L60" s="45"/>
      <c r="M60" s="45"/>
      <c r="N60" s="45"/>
      <c r="O60" s="45"/>
      <c r="P60" s="45"/>
      <c r="Q60" s="45"/>
      <c r="R60" s="45"/>
      <c r="S60" s="46"/>
      <c r="T60" s="45"/>
      <c r="U60" s="45"/>
      <c r="V60" s="45"/>
      <c r="W60" s="45"/>
      <c r="X60" s="45"/>
      <c r="Y60" s="45"/>
      <c r="Z60" s="45"/>
      <c r="AA60" s="46"/>
      <c r="AB60" s="45"/>
      <c r="AC60" s="45"/>
      <c r="AD60" s="45"/>
      <c r="AE60" s="45"/>
      <c r="AF60" s="47"/>
      <c r="AG60" s="16"/>
      <c r="AH60" s="16"/>
      <c r="AI60" s="16"/>
      <c r="AJ60" s="16"/>
      <c r="AK60" s="16"/>
      <c r="AL60" s="16"/>
      <c r="AM60" s="16"/>
      <c r="AN60" s="16"/>
      <c r="AO60" s="16"/>
      <c r="AP60" s="16"/>
      <c r="AQ60" s="16"/>
      <c r="AR60" s="16"/>
      <c r="AS60" s="16"/>
      <c r="AT60" s="16"/>
      <c r="AU60" s="16"/>
      <c r="AV60" s="16"/>
      <c r="AW60" s="16"/>
      <c r="AX60" s="16"/>
      <c r="AY60" s="16"/>
      <c r="AZ60" s="16"/>
      <c r="BA60" s="16"/>
      <c r="BB60" s="16"/>
      <c r="BC60" s="20">
        <v>1</v>
      </c>
      <c r="BD60" s="16"/>
      <c r="BE60" s="16"/>
      <c r="BF60" s="16"/>
      <c r="BG60" s="16"/>
      <c r="BH60" s="16"/>
      <c r="BI60" s="16"/>
      <c r="BJ60" s="16"/>
      <c r="BK60" s="49"/>
      <c r="BL60" s="16"/>
      <c r="BM60" s="16"/>
      <c r="BN60" s="16"/>
      <c r="BO60" s="16"/>
      <c r="BP60" s="16"/>
      <c r="BQ60" s="16"/>
      <c r="BR60" s="16"/>
      <c r="BS60" s="20"/>
      <c r="BT60" s="16"/>
      <c r="BU60" s="16"/>
      <c r="BV60" s="16"/>
      <c r="BW60" s="16"/>
      <c r="BX60" s="16"/>
      <c r="BY60" s="16"/>
      <c r="BZ60" s="16"/>
      <c r="CA60" s="16"/>
      <c r="CB60" s="16"/>
      <c r="CC60" s="16"/>
      <c r="CD60" s="16"/>
      <c r="CE60" s="16"/>
      <c r="CF60" s="16"/>
      <c r="CG60" s="16"/>
      <c r="CH60" s="16"/>
      <c r="CI60" s="16"/>
      <c r="CJ60" s="16"/>
      <c r="CK60" s="20"/>
      <c r="CL60" s="16"/>
      <c r="CM60" s="16"/>
      <c r="CN60" s="48"/>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49"/>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22"/>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20">
        <v>1</v>
      </c>
      <c r="GA60" s="16"/>
      <c r="GB60" s="49"/>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48"/>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48"/>
      <c r="IH60" s="16"/>
      <c r="II60" s="50">
        <f t="shared" si="1"/>
        <v>2</v>
      </c>
      <c r="IJ60" s="50">
        <f t="shared" si="2"/>
        <v>2</v>
      </c>
      <c r="IK60" s="16"/>
    </row>
    <row r="61" spans="1:245" ht="12.5" x14ac:dyDescent="0.25">
      <c r="A61" s="58" t="s">
        <v>15</v>
      </c>
      <c r="B61" s="58" t="s">
        <v>375</v>
      </c>
      <c r="C61" s="58" t="s">
        <v>380</v>
      </c>
      <c r="D61" s="44"/>
      <c r="E61" s="45"/>
      <c r="F61" s="45"/>
      <c r="G61" s="46"/>
      <c r="H61" s="45"/>
      <c r="I61" s="45"/>
      <c r="J61" s="45"/>
      <c r="K61" s="46"/>
      <c r="L61" s="45"/>
      <c r="M61" s="45"/>
      <c r="N61" s="45"/>
      <c r="O61" s="45"/>
      <c r="P61" s="45"/>
      <c r="Q61" s="45"/>
      <c r="R61" s="45"/>
      <c r="S61" s="46"/>
      <c r="T61" s="45"/>
      <c r="U61" s="45"/>
      <c r="V61" s="45"/>
      <c r="W61" s="45"/>
      <c r="X61" s="45"/>
      <c r="Y61" s="45"/>
      <c r="Z61" s="45"/>
      <c r="AA61" s="46"/>
      <c r="AB61" s="45"/>
      <c r="AC61" s="45"/>
      <c r="AD61" s="45"/>
      <c r="AE61" s="45"/>
      <c r="AF61" s="47"/>
      <c r="AG61" s="16"/>
      <c r="AH61" s="16"/>
      <c r="AI61" s="16"/>
      <c r="AJ61" s="16"/>
      <c r="AK61" s="16"/>
      <c r="AL61" s="16"/>
      <c r="AM61" s="16"/>
      <c r="AN61" s="16"/>
      <c r="AO61" s="16"/>
      <c r="AP61" s="16"/>
      <c r="AQ61" s="16"/>
      <c r="AR61" s="16"/>
      <c r="AS61" s="16"/>
      <c r="AT61" s="16"/>
      <c r="AU61" s="16"/>
      <c r="AV61" s="20"/>
      <c r="AW61" s="20"/>
      <c r="AX61" s="16"/>
      <c r="AY61" s="16"/>
      <c r="AZ61" s="16"/>
      <c r="BA61" s="16"/>
      <c r="BB61" s="16"/>
      <c r="BC61" s="16"/>
      <c r="BD61" s="16"/>
      <c r="BE61" s="16"/>
      <c r="BF61" s="16"/>
      <c r="BG61" s="16"/>
      <c r="BH61" s="16"/>
      <c r="BI61" s="16"/>
      <c r="BJ61" s="16"/>
      <c r="BK61" s="49"/>
      <c r="BL61" s="16"/>
      <c r="BM61" s="16"/>
      <c r="BN61" s="16"/>
      <c r="BO61" s="16"/>
      <c r="BP61" s="16"/>
      <c r="BQ61" s="16"/>
      <c r="BR61" s="16"/>
      <c r="BS61" s="20"/>
      <c r="BT61" s="20"/>
      <c r="BU61" s="20"/>
      <c r="BV61" s="16"/>
      <c r="BW61" s="16"/>
      <c r="BX61" s="16"/>
      <c r="BY61" s="16"/>
      <c r="BZ61" s="16"/>
      <c r="CA61" s="16"/>
      <c r="CB61" s="16"/>
      <c r="CC61" s="16"/>
      <c r="CD61" s="16"/>
      <c r="CE61" s="16"/>
      <c r="CF61" s="16"/>
      <c r="CG61" s="16"/>
      <c r="CH61" s="16"/>
      <c r="CI61" s="16"/>
      <c r="CJ61" s="16"/>
      <c r="CK61" s="20"/>
      <c r="CL61" s="16"/>
      <c r="CM61" s="16"/>
      <c r="CN61" s="48"/>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49"/>
      <c r="DV61" s="16"/>
      <c r="DW61" s="16"/>
      <c r="DX61" s="16"/>
      <c r="DY61" s="16"/>
      <c r="DZ61" s="16"/>
      <c r="EA61" s="16"/>
      <c r="EB61" s="16"/>
      <c r="EC61" s="16"/>
      <c r="ED61" s="16"/>
      <c r="EE61" s="16"/>
      <c r="EF61" s="16"/>
      <c r="EG61" s="16"/>
      <c r="EH61" s="16"/>
      <c r="EI61" s="16"/>
      <c r="EJ61" s="16"/>
      <c r="EK61" s="20"/>
      <c r="EL61" s="20"/>
      <c r="EM61" s="20"/>
      <c r="EN61" s="16"/>
      <c r="EO61" s="16"/>
      <c r="EP61" s="16"/>
      <c r="EQ61" s="16"/>
      <c r="ER61" s="16"/>
      <c r="ES61" s="16"/>
      <c r="ET61" s="16"/>
      <c r="EU61" s="16"/>
      <c r="EV61" s="16"/>
      <c r="EW61" s="16"/>
      <c r="EX61" s="16"/>
      <c r="EY61" s="16"/>
      <c r="EZ61" s="22"/>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49"/>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48"/>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48"/>
      <c r="IH61" s="16"/>
      <c r="II61" s="50">
        <f t="shared" si="1"/>
        <v>0</v>
      </c>
      <c r="IJ61" s="50">
        <f t="shared" si="2"/>
        <v>0</v>
      </c>
      <c r="IK61" s="16"/>
    </row>
    <row r="62" spans="1:245" ht="12.5" x14ac:dyDescent="0.25">
      <c r="A62" s="58" t="s">
        <v>15</v>
      </c>
      <c r="B62" s="58" t="s">
        <v>381</v>
      </c>
      <c r="C62" s="58" t="s">
        <v>382</v>
      </c>
      <c r="D62" s="44"/>
      <c r="E62" s="45"/>
      <c r="F62" s="45"/>
      <c r="G62" s="46"/>
      <c r="H62" s="45"/>
      <c r="I62" s="45"/>
      <c r="J62" s="45"/>
      <c r="K62" s="46"/>
      <c r="L62" s="45"/>
      <c r="M62" s="45"/>
      <c r="N62" s="45"/>
      <c r="O62" s="45"/>
      <c r="P62" s="45"/>
      <c r="Q62" s="45"/>
      <c r="R62" s="45"/>
      <c r="S62" s="46"/>
      <c r="T62" s="45"/>
      <c r="U62" s="45"/>
      <c r="V62" s="45"/>
      <c r="W62" s="45"/>
      <c r="X62" s="45"/>
      <c r="Y62" s="45"/>
      <c r="Z62" s="45"/>
      <c r="AA62" s="46"/>
      <c r="AB62" s="45"/>
      <c r="AC62" s="45"/>
      <c r="AD62" s="45"/>
      <c r="AE62" s="45"/>
      <c r="AF62" s="47"/>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20"/>
      <c r="BF62" s="16"/>
      <c r="BG62" s="16"/>
      <c r="BH62" s="16"/>
      <c r="BI62" s="16"/>
      <c r="BJ62" s="16"/>
      <c r="BK62" s="49"/>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48"/>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20"/>
      <c r="DM62" s="16"/>
      <c r="DN62" s="16"/>
      <c r="DO62" s="16"/>
      <c r="DP62" s="16"/>
      <c r="DQ62" s="16"/>
      <c r="DR62" s="16"/>
      <c r="DS62" s="16"/>
      <c r="DT62" s="16"/>
      <c r="DU62" s="49"/>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48"/>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20"/>
      <c r="GA62" s="16"/>
      <c r="GB62" s="49"/>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48"/>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48"/>
      <c r="IH62" s="16"/>
      <c r="II62" s="50">
        <f t="shared" si="1"/>
        <v>0</v>
      </c>
      <c r="IJ62" s="50">
        <f t="shared" si="2"/>
        <v>0</v>
      </c>
      <c r="IK62" s="16"/>
    </row>
    <row r="63" spans="1:245" ht="12.5" x14ac:dyDescent="0.25">
      <c r="A63" s="58" t="s">
        <v>15</v>
      </c>
      <c r="B63" s="58" t="s">
        <v>381</v>
      </c>
      <c r="C63" s="58" t="s">
        <v>383</v>
      </c>
      <c r="D63" s="44"/>
      <c r="E63" s="45"/>
      <c r="F63" s="45"/>
      <c r="G63" s="46"/>
      <c r="H63" s="45"/>
      <c r="I63" s="45"/>
      <c r="J63" s="45"/>
      <c r="K63" s="46"/>
      <c r="L63" s="45"/>
      <c r="M63" s="45"/>
      <c r="N63" s="45"/>
      <c r="O63" s="45"/>
      <c r="P63" s="45"/>
      <c r="Q63" s="45"/>
      <c r="R63" s="45"/>
      <c r="S63" s="46"/>
      <c r="T63" s="45"/>
      <c r="U63" s="45"/>
      <c r="V63" s="45"/>
      <c r="W63" s="45"/>
      <c r="X63" s="45"/>
      <c r="Y63" s="45"/>
      <c r="Z63" s="45"/>
      <c r="AA63" s="46"/>
      <c r="AB63" s="45"/>
      <c r="AC63" s="45"/>
      <c r="AD63" s="45"/>
      <c r="AE63" s="45"/>
      <c r="AF63" s="47"/>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20"/>
      <c r="BG63" s="16"/>
      <c r="BH63" s="16"/>
      <c r="BI63" s="16"/>
      <c r="BJ63" s="16"/>
      <c r="BK63" s="49"/>
      <c r="BL63" s="16"/>
      <c r="BM63" s="16"/>
      <c r="BN63" s="16"/>
      <c r="BO63" s="16"/>
      <c r="BP63" s="16"/>
      <c r="BQ63" s="16"/>
      <c r="BR63" s="16"/>
      <c r="BS63" s="16"/>
      <c r="BT63" s="16"/>
      <c r="BU63" s="16"/>
      <c r="BV63" s="16"/>
      <c r="BW63" s="16"/>
      <c r="BX63" s="16"/>
      <c r="BY63" s="16"/>
      <c r="BZ63" s="16"/>
      <c r="CA63" s="16"/>
      <c r="CB63" s="20">
        <v>1</v>
      </c>
      <c r="CC63" s="16"/>
      <c r="CD63" s="16"/>
      <c r="CE63" s="16"/>
      <c r="CF63" s="16"/>
      <c r="CG63" s="16"/>
      <c r="CH63" s="16"/>
      <c r="CI63" s="16"/>
      <c r="CJ63" s="16"/>
      <c r="CK63" s="16"/>
      <c r="CL63" s="16"/>
      <c r="CM63" s="16"/>
      <c r="CN63" s="48"/>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20"/>
      <c r="DN63" s="16"/>
      <c r="DO63" s="16"/>
      <c r="DP63" s="16"/>
      <c r="DQ63" s="16"/>
      <c r="DR63" s="16"/>
      <c r="DS63" s="20">
        <v>1</v>
      </c>
      <c r="DT63" s="16"/>
      <c r="DU63" s="49"/>
      <c r="DV63" s="16"/>
      <c r="DW63" s="16"/>
      <c r="DX63" s="16"/>
      <c r="DY63" s="16"/>
      <c r="DZ63" s="16"/>
      <c r="EA63" s="16"/>
      <c r="EB63" s="16"/>
      <c r="EC63" s="16"/>
      <c r="ED63" s="16"/>
      <c r="EE63" s="16"/>
      <c r="EF63" s="16"/>
      <c r="EG63" s="16"/>
      <c r="EH63" s="16"/>
      <c r="EI63" s="16"/>
      <c r="EJ63" s="16"/>
      <c r="EK63" s="20">
        <v>1</v>
      </c>
      <c r="EL63" s="16"/>
      <c r="EM63" s="16"/>
      <c r="EN63" s="16"/>
      <c r="EO63" s="16"/>
      <c r="EP63" s="16"/>
      <c r="EQ63" s="16"/>
      <c r="ER63" s="16"/>
      <c r="ES63" s="16"/>
      <c r="ET63" s="16"/>
      <c r="EU63" s="16"/>
      <c r="EV63" s="16"/>
      <c r="EW63" s="16"/>
      <c r="EX63" s="16"/>
      <c r="EY63" s="16"/>
      <c r="EZ63" s="48"/>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20">
        <v>1</v>
      </c>
      <c r="FY63" s="16"/>
      <c r="FZ63" s="16"/>
      <c r="GA63" s="16"/>
      <c r="GB63" s="49"/>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22"/>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20"/>
      <c r="IA63" s="20"/>
      <c r="IB63" s="16"/>
      <c r="IC63" s="16"/>
      <c r="ID63" s="16"/>
      <c r="IE63" s="16"/>
      <c r="IF63" s="16"/>
      <c r="IG63" s="48"/>
      <c r="IH63" s="16"/>
      <c r="II63" s="50">
        <f t="shared" si="1"/>
        <v>4</v>
      </c>
      <c r="IJ63" s="50">
        <f t="shared" si="2"/>
        <v>4</v>
      </c>
      <c r="IK63" s="16"/>
    </row>
    <row r="64" spans="1:245" ht="12.5" x14ac:dyDescent="0.25">
      <c r="A64" s="58" t="s">
        <v>15</v>
      </c>
      <c r="B64" s="58" t="s">
        <v>381</v>
      </c>
      <c r="C64" s="58" t="s">
        <v>384</v>
      </c>
      <c r="D64" s="44"/>
      <c r="E64" s="45"/>
      <c r="F64" s="45"/>
      <c r="G64" s="46"/>
      <c r="H64" s="45"/>
      <c r="I64" s="45"/>
      <c r="J64" s="45"/>
      <c r="K64" s="46"/>
      <c r="L64" s="45"/>
      <c r="M64" s="45"/>
      <c r="N64" s="45"/>
      <c r="O64" s="45"/>
      <c r="P64" s="45"/>
      <c r="Q64" s="45"/>
      <c r="R64" s="45"/>
      <c r="S64" s="46"/>
      <c r="T64" s="45"/>
      <c r="U64" s="45"/>
      <c r="V64" s="45"/>
      <c r="W64" s="45"/>
      <c r="X64" s="45"/>
      <c r="Y64" s="45"/>
      <c r="Z64" s="45"/>
      <c r="AA64" s="46"/>
      <c r="AB64" s="45"/>
      <c r="AC64" s="45"/>
      <c r="AD64" s="45"/>
      <c r="AE64" s="45"/>
      <c r="AF64" s="47"/>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49"/>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48"/>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20">
        <v>1</v>
      </c>
      <c r="DT64" s="16"/>
      <c r="DU64" s="49"/>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48"/>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49"/>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48"/>
      <c r="HC64" s="16"/>
      <c r="HD64" s="16"/>
      <c r="HE64" s="16"/>
      <c r="HF64" s="16"/>
      <c r="HG64" s="16"/>
      <c r="HH64" s="16"/>
      <c r="HI64" s="20">
        <v>1</v>
      </c>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48"/>
      <c r="IH64" s="16"/>
      <c r="II64" s="50">
        <f t="shared" si="1"/>
        <v>2</v>
      </c>
      <c r="IJ64" s="50">
        <f t="shared" si="2"/>
        <v>2</v>
      </c>
      <c r="IK64" s="16"/>
    </row>
    <row r="65" spans="1:245" ht="12.5" x14ac:dyDescent="0.25">
      <c r="A65" s="58" t="s">
        <v>15</v>
      </c>
      <c r="B65" s="58" t="s">
        <v>381</v>
      </c>
      <c r="C65" s="58" t="s">
        <v>385</v>
      </c>
      <c r="D65" s="44"/>
      <c r="E65" s="45"/>
      <c r="F65" s="45"/>
      <c r="G65" s="46"/>
      <c r="H65" s="45"/>
      <c r="I65" s="45"/>
      <c r="J65" s="45"/>
      <c r="K65" s="46"/>
      <c r="L65" s="45"/>
      <c r="M65" s="45"/>
      <c r="N65" s="45"/>
      <c r="O65" s="45"/>
      <c r="P65" s="45"/>
      <c r="Q65" s="45"/>
      <c r="R65" s="45"/>
      <c r="S65" s="46"/>
      <c r="T65" s="45"/>
      <c r="U65" s="45"/>
      <c r="V65" s="45"/>
      <c r="W65" s="45"/>
      <c r="X65" s="45"/>
      <c r="Y65" s="45"/>
      <c r="Z65" s="45"/>
      <c r="AA65" s="46"/>
      <c r="AB65" s="45"/>
      <c r="AC65" s="45"/>
      <c r="AD65" s="45"/>
      <c r="AE65" s="45"/>
      <c r="AF65" s="47"/>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49"/>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48"/>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49"/>
      <c r="DV65" s="16"/>
      <c r="DW65" s="16"/>
      <c r="DX65" s="16"/>
      <c r="DY65" s="16"/>
      <c r="DZ65" s="16"/>
      <c r="EA65" s="16"/>
      <c r="EB65" s="16"/>
      <c r="EC65" s="16"/>
      <c r="ED65" s="16"/>
      <c r="EE65" s="16"/>
      <c r="EF65" s="16"/>
      <c r="EG65" s="16"/>
      <c r="EH65" s="16"/>
      <c r="EI65" s="16"/>
      <c r="EJ65" s="16"/>
      <c r="EK65" s="20">
        <v>1</v>
      </c>
      <c r="EL65" s="16"/>
      <c r="EM65" s="16"/>
      <c r="EN65" s="16"/>
      <c r="EO65" s="16"/>
      <c r="EP65" s="16"/>
      <c r="EQ65" s="16"/>
      <c r="ER65" s="16"/>
      <c r="ES65" s="16"/>
      <c r="ET65" s="16"/>
      <c r="EU65" s="16"/>
      <c r="EV65" s="16"/>
      <c r="EW65" s="16"/>
      <c r="EX65" s="16"/>
      <c r="EY65" s="16"/>
      <c r="EZ65" s="22">
        <v>1</v>
      </c>
      <c r="FA65" s="16"/>
      <c r="FB65" s="16"/>
      <c r="FC65" s="16"/>
      <c r="FD65" s="16"/>
      <c r="FE65" s="16"/>
      <c r="FF65" s="16"/>
      <c r="FG65" s="16"/>
      <c r="FH65" s="16"/>
      <c r="FI65" s="16"/>
      <c r="FJ65" s="16"/>
      <c r="FK65" s="16"/>
      <c r="FL65" s="16"/>
      <c r="FM65" s="16"/>
      <c r="FN65" s="16"/>
      <c r="FO65" s="16"/>
      <c r="FP65" s="16"/>
      <c r="FQ65" s="16"/>
      <c r="FR65" s="16"/>
      <c r="FS65" s="16"/>
      <c r="FT65" s="16"/>
      <c r="FU65" s="20">
        <v>1</v>
      </c>
      <c r="FV65" s="16"/>
      <c r="FW65" s="16"/>
      <c r="FX65" s="20">
        <v>1</v>
      </c>
      <c r="FY65" s="16"/>
      <c r="FZ65" s="16"/>
      <c r="GA65" s="16"/>
      <c r="GB65" s="49"/>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48"/>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48"/>
      <c r="IH65" s="16"/>
      <c r="II65" s="50">
        <f t="shared" si="1"/>
        <v>4</v>
      </c>
      <c r="IJ65" s="50">
        <f t="shared" si="2"/>
        <v>4</v>
      </c>
      <c r="IK65" s="16"/>
    </row>
    <row r="66" spans="1:245" ht="12.5" x14ac:dyDescent="0.25">
      <c r="A66" s="58" t="s">
        <v>15</v>
      </c>
      <c r="B66" s="58" t="s">
        <v>381</v>
      </c>
      <c r="C66" s="58" t="s">
        <v>386</v>
      </c>
      <c r="D66" s="44"/>
      <c r="E66" s="45"/>
      <c r="F66" s="45"/>
      <c r="G66" s="46"/>
      <c r="H66" s="45"/>
      <c r="I66" s="45"/>
      <c r="J66" s="45"/>
      <c r="K66" s="46"/>
      <c r="L66" s="45"/>
      <c r="M66" s="45"/>
      <c r="N66" s="45"/>
      <c r="O66" s="45"/>
      <c r="P66" s="45"/>
      <c r="Q66" s="45"/>
      <c r="R66" s="45"/>
      <c r="S66" s="46"/>
      <c r="T66" s="45"/>
      <c r="U66" s="45"/>
      <c r="V66" s="45"/>
      <c r="W66" s="45"/>
      <c r="X66" s="45"/>
      <c r="Y66" s="45"/>
      <c r="Z66" s="45"/>
      <c r="AA66" s="46"/>
      <c r="AB66" s="45"/>
      <c r="AC66" s="45"/>
      <c r="AD66" s="45"/>
      <c r="AE66" s="45"/>
      <c r="AF66" s="47"/>
      <c r="AG66" s="16"/>
      <c r="AH66" s="16"/>
      <c r="AI66" s="16"/>
      <c r="AJ66" s="16"/>
      <c r="AK66" s="16"/>
      <c r="AL66" s="16"/>
      <c r="AM66" s="16"/>
      <c r="AN66" s="16"/>
      <c r="AO66" s="16"/>
      <c r="AP66" s="16"/>
      <c r="AQ66" s="16"/>
      <c r="AR66" s="16"/>
      <c r="AS66" s="16"/>
      <c r="AT66" s="16"/>
      <c r="AU66" s="20"/>
      <c r="AV66" s="20"/>
      <c r="AW66" s="20"/>
      <c r="AX66" s="16"/>
      <c r="AY66" s="16"/>
      <c r="AZ66" s="16"/>
      <c r="BA66" s="16"/>
      <c r="BB66" s="16"/>
      <c r="BC66" s="16"/>
      <c r="BD66" s="16"/>
      <c r="BE66" s="16"/>
      <c r="BF66" s="16"/>
      <c r="BG66" s="20"/>
      <c r="BH66" s="16"/>
      <c r="BI66" s="16"/>
      <c r="BJ66" s="16"/>
      <c r="BK66" s="49"/>
      <c r="BL66" s="16"/>
      <c r="BM66" s="16"/>
      <c r="BN66" s="16"/>
      <c r="BO66" s="16"/>
      <c r="BP66" s="16"/>
      <c r="BQ66" s="16"/>
      <c r="BR66" s="16"/>
      <c r="BS66" s="16"/>
      <c r="BT66" s="16"/>
      <c r="BU66" s="16"/>
      <c r="BV66" s="16"/>
      <c r="BW66" s="16"/>
      <c r="BX66" s="16"/>
      <c r="BY66" s="16"/>
      <c r="BZ66" s="16"/>
      <c r="CA66" s="16"/>
      <c r="CB66" s="16"/>
      <c r="CC66" s="16"/>
      <c r="CD66" s="16"/>
      <c r="CE66" s="16"/>
      <c r="CF66" s="16"/>
      <c r="CG66" s="16"/>
      <c r="CH66" s="20"/>
      <c r="CI66" s="16"/>
      <c r="CJ66" s="16"/>
      <c r="CK66" s="16"/>
      <c r="CL66" s="16"/>
      <c r="CM66" s="16"/>
      <c r="CN66" s="48"/>
      <c r="CO66" s="16"/>
      <c r="CP66" s="16"/>
      <c r="CQ66" s="16"/>
      <c r="CR66" s="16"/>
      <c r="CS66" s="16"/>
      <c r="CT66" s="16"/>
      <c r="CU66" s="16"/>
      <c r="CV66" s="16"/>
      <c r="CW66" s="16"/>
      <c r="CX66" s="16"/>
      <c r="CY66" s="16"/>
      <c r="CZ66" s="20"/>
      <c r="DA66" s="20"/>
      <c r="DB66" s="20"/>
      <c r="DC66" s="16"/>
      <c r="DD66" s="16"/>
      <c r="DE66" s="16"/>
      <c r="DF66" s="16"/>
      <c r="DG66" s="16"/>
      <c r="DH66" s="16"/>
      <c r="DI66" s="16"/>
      <c r="DJ66" s="16"/>
      <c r="DK66" s="16"/>
      <c r="DL66" s="16"/>
      <c r="DM66" s="16"/>
      <c r="DN66" s="16"/>
      <c r="DO66" s="16"/>
      <c r="DP66" s="16"/>
      <c r="DQ66" s="16"/>
      <c r="DR66" s="16"/>
      <c r="DS66" s="16"/>
      <c r="DT66" s="16"/>
      <c r="DU66" s="49"/>
      <c r="DV66" s="16"/>
      <c r="DW66" s="16"/>
      <c r="DX66" s="16"/>
      <c r="DY66" s="16"/>
      <c r="DZ66" s="16"/>
      <c r="EA66" s="16"/>
      <c r="EB66" s="16"/>
      <c r="EC66" s="16"/>
      <c r="ED66" s="16"/>
      <c r="EE66" s="16"/>
      <c r="EF66" s="16"/>
      <c r="EG66" s="16"/>
      <c r="EH66" s="16"/>
      <c r="EI66" s="16"/>
      <c r="EJ66" s="16"/>
      <c r="EK66" s="16"/>
      <c r="EL66" s="16"/>
      <c r="EM66" s="16"/>
      <c r="EN66" s="16"/>
      <c r="EO66" s="16"/>
      <c r="EP66" s="16"/>
      <c r="EQ66" s="20"/>
      <c r="ER66" s="16"/>
      <c r="ES66" s="16"/>
      <c r="ET66" s="20"/>
      <c r="EU66" s="16"/>
      <c r="EV66" s="16"/>
      <c r="EW66" s="16"/>
      <c r="EX66" s="16"/>
      <c r="EY66" s="16"/>
      <c r="EZ66" s="48"/>
      <c r="FA66" s="16"/>
      <c r="FB66" s="16"/>
      <c r="FC66" s="16"/>
      <c r="FD66" s="16"/>
      <c r="FE66" s="16"/>
      <c r="FF66" s="16"/>
      <c r="FG66" s="16"/>
      <c r="FH66" s="16"/>
      <c r="FI66" s="16"/>
      <c r="FJ66" s="16"/>
      <c r="FK66" s="16"/>
      <c r="FL66" s="16"/>
      <c r="FM66" s="16"/>
      <c r="FN66" s="16"/>
      <c r="FO66" s="16"/>
      <c r="FP66" s="16"/>
      <c r="FQ66" s="16"/>
      <c r="FR66" s="16"/>
      <c r="FS66" s="16"/>
      <c r="FT66" s="16"/>
      <c r="FU66" s="16"/>
      <c r="FV66" s="16"/>
      <c r="FW66" s="20"/>
      <c r="FX66" s="20"/>
      <c r="FY66" s="20"/>
      <c r="FZ66" s="20"/>
      <c r="GA66" s="20"/>
      <c r="GB66" s="49"/>
      <c r="GC66" s="16"/>
      <c r="GD66" s="16"/>
      <c r="GE66" s="20"/>
      <c r="GF66" s="16"/>
      <c r="GG66" s="16"/>
      <c r="GH66" s="16"/>
      <c r="GI66" s="16"/>
      <c r="GJ66" s="16"/>
      <c r="GK66" s="16"/>
      <c r="GL66" s="16"/>
      <c r="GM66" s="16"/>
      <c r="GN66" s="16"/>
      <c r="GO66" s="16"/>
      <c r="GP66" s="16"/>
      <c r="GQ66" s="16"/>
      <c r="GR66" s="16"/>
      <c r="GS66" s="16"/>
      <c r="GT66" s="16"/>
      <c r="GU66" s="16"/>
      <c r="GV66" s="16"/>
      <c r="GW66" s="16"/>
      <c r="GX66" s="16"/>
      <c r="GY66" s="16"/>
      <c r="GZ66" s="16"/>
      <c r="HA66" s="16"/>
      <c r="HB66" s="48"/>
      <c r="HC66" s="16"/>
      <c r="HD66" s="16"/>
      <c r="HE66" s="16"/>
      <c r="HF66" s="20"/>
      <c r="HG66" s="16"/>
      <c r="HH66" s="16"/>
      <c r="HI66" s="16"/>
      <c r="HJ66" s="16"/>
      <c r="HK66" s="16"/>
      <c r="HL66" s="16"/>
      <c r="HM66" s="16"/>
      <c r="HN66" s="16"/>
      <c r="HO66" s="16"/>
      <c r="HP66" s="20">
        <v>3</v>
      </c>
      <c r="HQ66" s="16"/>
      <c r="HR66" s="16"/>
      <c r="HS66" s="20"/>
      <c r="HT66" s="16"/>
      <c r="HU66" s="16"/>
      <c r="HV66" s="16"/>
      <c r="HW66" s="16"/>
      <c r="HX66" s="16"/>
      <c r="HY66" s="16"/>
      <c r="HZ66" s="16"/>
      <c r="IA66" s="16"/>
      <c r="IB66" s="20"/>
      <c r="IC66" s="16"/>
      <c r="ID66" s="20"/>
      <c r="IE66" s="16"/>
      <c r="IF66" s="16"/>
      <c r="IG66" s="48"/>
      <c r="IH66" s="16"/>
      <c r="II66" s="50">
        <f t="shared" si="1"/>
        <v>1</v>
      </c>
      <c r="IJ66" s="50">
        <f t="shared" si="2"/>
        <v>3</v>
      </c>
      <c r="IK66" s="16"/>
    </row>
    <row r="67" spans="1:245" ht="12.5" x14ac:dyDescent="0.25">
      <c r="A67" s="58" t="s">
        <v>15</v>
      </c>
      <c r="B67" s="58" t="s">
        <v>387</v>
      </c>
      <c r="C67" s="58" t="s">
        <v>388</v>
      </c>
      <c r="D67" s="44"/>
      <c r="E67" s="45"/>
      <c r="F67" s="45"/>
      <c r="G67" s="46"/>
      <c r="H67" s="45"/>
      <c r="I67" s="45"/>
      <c r="J67" s="45"/>
      <c r="K67" s="46"/>
      <c r="L67" s="45"/>
      <c r="M67" s="45"/>
      <c r="N67" s="45"/>
      <c r="O67" s="45"/>
      <c r="P67" s="45"/>
      <c r="Q67" s="45"/>
      <c r="R67" s="45"/>
      <c r="S67" s="46"/>
      <c r="T67" s="45"/>
      <c r="U67" s="45"/>
      <c r="V67" s="45"/>
      <c r="W67" s="45"/>
      <c r="X67" s="45"/>
      <c r="Y67" s="45"/>
      <c r="Z67" s="45"/>
      <c r="AA67" s="46"/>
      <c r="AB67" s="45"/>
      <c r="AC67" s="45"/>
      <c r="AD67" s="45"/>
      <c r="AE67" s="45"/>
      <c r="AF67" s="47"/>
      <c r="AG67" s="16"/>
      <c r="AH67" s="16"/>
      <c r="AI67" s="16"/>
      <c r="AJ67" s="16"/>
      <c r="AK67" s="16"/>
      <c r="AL67" s="16"/>
      <c r="AM67" s="16"/>
      <c r="AN67" s="16"/>
      <c r="AO67" s="16"/>
      <c r="AP67" s="16"/>
      <c r="AQ67" s="16"/>
      <c r="AR67" s="16"/>
      <c r="AS67" s="16"/>
      <c r="AT67" s="16"/>
      <c r="AU67" s="20"/>
      <c r="AV67" s="20"/>
      <c r="AW67" s="20"/>
      <c r="AX67" s="16"/>
      <c r="AY67" s="16"/>
      <c r="AZ67" s="16"/>
      <c r="BA67" s="16"/>
      <c r="BB67" s="16"/>
      <c r="BC67" s="16"/>
      <c r="BD67" s="16"/>
      <c r="BE67" s="16"/>
      <c r="BF67" s="16"/>
      <c r="BG67" s="20"/>
      <c r="BH67" s="16"/>
      <c r="BI67" s="16"/>
      <c r="BJ67" s="16"/>
      <c r="BK67" s="49"/>
      <c r="BL67" s="16"/>
      <c r="BM67" s="16"/>
      <c r="BN67" s="16"/>
      <c r="BO67" s="16"/>
      <c r="BP67" s="16"/>
      <c r="BQ67" s="16"/>
      <c r="BR67" s="16"/>
      <c r="BS67" s="16"/>
      <c r="BT67" s="16"/>
      <c r="BU67" s="16"/>
      <c r="BV67" s="16"/>
      <c r="BW67" s="16"/>
      <c r="BX67" s="16"/>
      <c r="BY67" s="16"/>
      <c r="BZ67" s="16"/>
      <c r="CA67" s="16"/>
      <c r="CB67" s="16"/>
      <c r="CC67" s="16"/>
      <c r="CD67" s="16"/>
      <c r="CE67" s="16"/>
      <c r="CF67" s="16"/>
      <c r="CG67" s="16"/>
      <c r="CH67" s="20"/>
      <c r="CI67" s="16"/>
      <c r="CJ67" s="20">
        <v>1</v>
      </c>
      <c r="CK67" s="16"/>
      <c r="CL67" s="16"/>
      <c r="CM67" s="16"/>
      <c r="CN67" s="48"/>
      <c r="CO67" s="16"/>
      <c r="CP67" s="16"/>
      <c r="CQ67" s="16"/>
      <c r="CR67" s="16"/>
      <c r="CS67" s="16"/>
      <c r="CT67" s="16"/>
      <c r="CU67" s="16"/>
      <c r="CV67" s="16"/>
      <c r="CW67" s="20">
        <v>1</v>
      </c>
      <c r="CX67" s="16"/>
      <c r="CY67" s="16"/>
      <c r="CZ67" s="20"/>
      <c r="DA67" s="20"/>
      <c r="DB67" s="20"/>
      <c r="DC67" s="16"/>
      <c r="DD67" s="16"/>
      <c r="DE67" s="16"/>
      <c r="DF67" s="16"/>
      <c r="DG67" s="16"/>
      <c r="DH67" s="16"/>
      <c r="DI67" s="16"/>
      <c r="DJ67" s="16"/>
      <c r="DK67" s="16"/>
      <c r="DL67" s="16"/>
      <c r="DM67" s="16"/>
      <c r="DN67" s="16"/>
      <c r="DO67" s="16"/>
      <c r="DP67" s="16"/>
      <c r="DQ67" s="16"/>
      <c r="DR67" s="16"/>
      <c r="DS67" s="16"/>
      <c r="DT67" s="16"/>
      <c r="DU67" s="49"/>
      <c r="DV67" s="16"/>
      <c r="DW67" s="16"/>
      <c r="DX67" s="16"/>
      <c r="DY67" s="16"/>
      <c r="DZ67" s="16"/>
      <c r="EA67" s="16"/>
      <c r="EB67" s="16"/>
      <c r="EC67" s="16"/>
      <c r="ED67" s="16"/>
      <c r="EE67" s="16"/>
      <c r="EF67" s="16"/>
      <c r="EG67" s="16"/>
      <c r="EH67" s="16"/>
      <c r="EI67" s="16"/>
      <c r="EJ67" s="16"/>
      <c r="EK67" s="16"/>
      <c r="EL67" s="16"/>
      <c r="EM67" s="16"/>
      <c r="EN67" s="16"/>
      <c r="EO67" s="16"/>
      <c r="EP67" s="16"/>
      <c r="EQ67" s="20"/>
      <c r="ER67" s="16"/>
      <c r="ES67" s="20">
        <v>1</v>
      </c>
      <c r="ET67" s="20"/>
      <c r="EU67" s="16"/>
      <c r="EV67" s="16"/>
      <c r="EW67" s="16"/>
      <c r="EX67" s="16"/>
      <c r="EY67" s="16"/>
      <c r="EZ67" s="48"/>
      <c r="FA67" s="16"/>
      <c r="FB67" s="16"/>
      <c r="FC67" s="16"/>
      <c r="FD67" s="16"/>
      <c r="FE67" s="16"/>
      <c r="FF67" s="16"/>
      <c r="FG67" s="16"/>
      <c r="FH67" s="16"/>
      <c r="FI67" s="16"/>
      <c r="FJ67" s="16"/>
      <c r="FK67" s="16"/>
      <c r="FL67" s="16"/>
      <c r="FM67" s="16"/>
      <c r="FN67" s="16"/>
      <c r="FO67" s="16"/>
      <c r="FP67" s="16"/>
      <c r="FQ67" s="16"/>
      <c r="FR67" s="16"/>
      <c r="FS67" s="16"/>
      <c r="FT67" s="16"/>
      <c r="FU67" s="16"/>
      <c r="FV67" s="16"/>
      <c r="FW67" s="20"/>
      <c r="FX67" s="20"/>
      <c r="FY67" s="20"/>
      <c r="FZ67" s="20"/>
      <c r="GA67" s="20"/>
      <c r="GB67" s="49"/>
      <c r="GC67" s="20">
        <v>1</v>
      </c>
      <c r="GD67" s="16"/>
      <c r="GE67" s="20"/>
      <c r="GF67" s="16"/>
      <c r="GG67" s="16"/>
      <c r="GH67" s="20">
        <v>1</v>
      </c>
      <c r="GI67" s="16"/>
      <c r="GJ67" s="16"/>
      <c r="GK67" s="16"/>
      <c r="GL67" s="16"/>
      <c r="GM67" s="16"/>
      <c r="GN67" s="16"/>
      <c r="GO67" s="16"/>
      <c r="GP67" s="16"/>
      <c r="GQ67" s="16"/>
      <c r="GR67" s="16"/>
      <c r="GS67" s="16"/>
      <c r="GT67" s="16"/>
      <c r="GU67" s="16"/>
      <c r="GV67" s="16"/>
      <c r="GW67" s="16"/>
      <c r="GX67" s="16"/>
      <c r="GY67" s="16"/>
      <c r="GZ67" s="16"/>
      <c r="HA67" s="16"/>
      <c r="HB67" s="48"/>
      <c r="HC67" s="16"/>
      <c r="HD67" s="16"/>
      <c r="HE67" s="16"/>
      <c r="HF67" s="20"/>
      <c r="HG67" s="16"/>
      <c r="HH67" s="16"/>
      <c r="HI67" s="16"/>
      <c r="HJ67" s="16"/>
      <c r="HK67" s="16"/>
      <c r="HL67" s="16"/>
      <c r="HM67" s="16"/>
      <c r="HN67" s="16"/>
      <c r="HO67" s="16"/>
      <c r="HP67" s="16"/>
      <c r="HQ67" s="16"/>
      <c r="HR67" s="16"/>
      <c r="HS67" s="20"/>
      <c r="HT67" s="16"/>
      <c r="HU67" s="16"/>
      <c r="HV67" s="16"/>
      <c r="HW67" s="16"/>
      <c r="HX67" s="16"/>
      <c r="HY67" s="20">
        <v>1</v>
      </c>
      <c r="HZ67" s="16"/>
      <c r="IA67" s="16"/>
      <c r="IB67" s="20"/>
      <c r="IC67" s="16"/>
      <c r="ID67" s="20"/>
      <c r="IE67" s="16"/>
      <c r="IF67" s="16"/>
      <c r="IG67" s="48"/>
      <c r="IH67" s="16"/>
      <c r="II67" s="50">
        <f t="shared" si="1"/>
        <v>6</v>
      </c>
      <c r="IJ67" s="50">
        <f t="shared" si="2"/>
        <v>6</v>
      </c>
      <c r="IK67" s="16"/>
    </row>
    <row r="68" spans="1:245" ht="12.5" x14ac:dyDescent="0.25">
      <c r="A68" s="58" t="s">
        <v>15</v>
      </c>
      <c r="B68" s="58" t="s">
        <v>387</v>
      </c>
      <c r="C68" s="58" t="s">
        <v>389</v>
      </c>
      <c r="D68" s="44"/>
      <c r="E68" s="45"/>
      <c r="F68" s="45"/>
      <c r="G68" s="46"/>
      <c r="H68" s="45"/>
      <c r="I68" s="45"/>
      <c r="J68" s="45"/>
      <c r="K68" s="46"/>
      <c r="L68" s="45"/>
      <c r="M68" s="45"/>
      <c r="N68" s="45"/>
      <c r="O68" s="45"/>
      <c r="P68" s="45"/>
      <c r="Q68" s="45"/>
      <c r="R68" s="45"/>
      <c r="S68" s="46"/>
      <c r="T68" s="45"/>
      <c r="U68" s="45"/>
      <c r="V68" s="45"/>
      <c r="W68" s="45"/>
      <c r="X68" s="45"/>
      <c r="Y68" s="45"/>
      <c r="Z68" s="45"/>
      <c r="AA68" s="46"/>
      <c r="AB68" s="45"/>
      <c r="AC68" s="45"/>
      <c r="AD68" s="45"/>
      <c r="AE68" s="45"/>
      <c r="AF68" s="47"/>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49"/>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48"/>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20">
        <v>2</v>
      </c>
      <c r="DU68" s="49"/>
      <c r="DV68" s="16"/>
      <c r="DW68" s="16"/>
      <c r="DX68" s="16"/>
      <c r="DY68" s="16"/>
      <c r="DZ68" s="16"/>
      <c r="EA68" s="16"/>
      <c r="EB68" s="16"/>
      <c r="EC68" s="20">
        <v>3</v>
      </c>
      <c r="ED68" s="16"/>
      <c r="EE68" s="16"/>
      <c r="EF68" s="16"/>
      <c r="EG68" s="16"/>
      <c r="EH68" s="16"/>
      <c r="EI68" s="16"/>
      <c r="EJ68" s="16"/>
      <c r="EK68" s="16"/>
      <c r="EL68" s="16"/>
      <c r="EM68" s="16"/>
      <c r="EN68" s="16"/>
      <c r="EO68" s="16"/>
      <c r="EP68" s="16"/>
      <c r="EQ68" s="16"/>
      <c r="ER68" s="16"/>
      <c r="ES68" s="16"/>
      <c r="ET68" s="16"/>
      <c r="EU68" s="16"/>
      <c r="EV68" s="16"/>
      <c r="EW68" s="16"/>
      <c r="EX68" s="16"/>
      <c r="EY68" s="16"/>
      <c r="EZ68" s="48"/>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49"/>
      <c r="GC68" s="16"/>
      <c r="GD68" s="16"/>
      <c r="GE68" s="16"/>
      <c r="GF68" s="16"/>
      <c r="GG68" s="16"/>
      <c r="GH68" s="16"/>
      <c r="GI68" s="16"/>
      <c r="GJ68" s="16"/>
      <c r="GK68" s="16"/>
      <c r="GL68" s="16"/>
      <c r="GM68" s="16"/>
      <c r="GN68" s="20">
        <v>3</v>
      </c>
      <c r="GO68" s="16"/>
      <c r="GP68" s="16"/>
      <c r="GQ68" s="16"/>
      <c r="GR68" s="16"/>
      <c r="GS68" s="16"/>
      <c r="GT68" s="16"/>
      <c r="GU68" s="16"/>
      <c r="GV68" s="16"/>
      <c r="GW68" s="16"/>
      <c r="GX68" s="16"/>
      <c r="GY68" s="20">
        <v>2</v>
      </c>
      <c r="GZ68" s="16"/>
      <c r="HA68" s="16"/>
      <c r="HB68" s="48"/>
      <c r="HC68" s="16"/>
      <c r="HD68" s="16"/>
      <c r="HE68" s="16"/>
      <c r="HF68" s="16"/>
      <c r="HG68" s="16"/>
      <c r="HH68" s="16"/>
      <c r="HI68" s="16"/>
      <c r="HJ68" s="16"/>
      <c r="HK68" s="16"/>
      <c r="HL68" s="16"/>
      <c r="HM68" s="16"/>
      <c r="HN68" s="16"/>
      <c r="HO68" s="16"/>
      <c r="HP68" s="16"/>
      <c r="HQ68" s="16"/>
      <c r="HR68" s="16"/>
      <c r="HS68" s="16"/>
      <c r="HT68" s="16"/>
      <c r="HU68" s="16"/>
      <c r="HV68" s="16"/>
      <c r="HW68" s="16"/>
      <c r="HX68" s="16"/>
      <c r="HY68" s="20"/>
      <c r="HZ68" s="16"/>
      <c r="IA68" s="16"/>
      <c r="IB68" s="16"/>
      <c r="IC68" s="16"/>
      <c r="ID68" s="16"/>
      <c r="IE68" s="16"/>
      <c r="IF68" s="16"/>
      <c r="IG68" s="48"/>
      <c r="IH68" s="16"/>
      <c r="II68" s="50">
        <f t="shared" si="1"/>
        <v>4</v>
      </c>
      <c r="IJ68" s="50">
        <f t="shared" si="2"/>
        <v>10</v>
      </c>
      <c r="IK68" s="16"/>
    </row>
    <row r="69" spans="1:245" ht="12.5" x14ac:dyDescent="0.25">
      <c r="A69" s="58" t="s">
        <v>15</v>
      </c>
      <c r="B69" s="58" t="s">
        <v>387</v>
      </c>
      <c r="C69" s="58" t="s">
        <v>390</v>
      </c>
      <c r="D69" s="44"/>
      <c r="E69" s="45"/>
      <c r="F69" s="45"/>
      <c r="G69" s="46"/>
      <c r="H69" s="45"/>
      <c r="I69" s="45"/>
      <c r="J69" s="45"/>
      <c r="K69" s="46"/>
      <c r="L69" s="45"/>
      <c r="M69" s="45"/>
      <c r="N69" s="45"/>
      <c r="O69" s="45"/>
      <c r="P69" s="45"/>
      <c r="Q69" s="45"/>
      <c r="R69" s="45"/>
      <c r="S69" s="46"/>
      <c r="T69" s="45"/>
      <c r="U69" s="45"/>
      <c r="V69" s="45"/>
      <c r="W69" s="45"/>
      <c r="X69" s="45"/>
      <c r="Y69" s="45"/>
      <c r="Z69" s="45"/>
      <c r="AA69" s="46"/>
      <c r="AB69" s="45"/>
      <c r="AC69" s="45"/>
      <c r="AD69" s="45"/>
      <c r="AE69" s="45"/>
      <c r="AF69" s="47"/>
      <c r="AG69" s="16"/>
      <c r="AH69" s="16"/>
      <c r="AI69" s="16"/>
      <c r="AJ69" s="16"/>
      <c r="AK69" s="16"/>
      <c r="AL69" s="16"/>
      <c r="AM69" s="16"/>
      <c r="AN69" s="16"/>
      <c r="AO69" s="16"/>
      <c r="AP69" s="16"/>
      <c r="AQ69" s="16"/>
      <c r="AR69" s="16"/>
      <c r="AS69" s="16"/>
      <c r="AT69" s="16"/>
      <c r="AU69" s="20"/>
      <c r="AV69" s="20"/>
      <c r="AW69" s="20"/>
      <c r="AX69" s="16"/>
      <c r="AY69" s="16"/>
      <c r="AZ69" s="16"/>
      <c r="BA69" s="16"/>
      <c r="BB69" s="16"/>
      <c r="BC69" s="16"/>
      <c r="BD69" s="16"/>
      <c r="BE69" s="16"/>
      <c r="BF69" s="16"/>
      <c r="BG69" s="20"/>
      <c r="BH69" s="16"/>
      <c r="BI69" s="16"/>
      <c r="BJ69" s="16"/>
      <c r="BK69" s="49"/>
      <c r="BL69" s="16"/>
      <c r="BM69" s="16"/>
      <c r="BN69" s="16"/>
      <c r="BO69" s="16"/>
      <c r="BP69" s="16"/>
      <c r="BQ69" s="16"/>
      <c r="BR69" s="16"/>
      <c r="BS69" s="16"/>
      <c r="BT69" s="16"/>
      <c r="BU69" s="16"/>
      <c r="BV69" s="16"/>
      <c r="BW69" s="16"/>
      <c r="BX69" s="16"/>
      <c r="BY69" s="16"/>
      <c r="BZ69" s="16"/>
      <c r="CA69" s="16"/>
      <c r="CB69" s="16"/>
      <c r="CC69" s="16"/>
      <c r="CD69" s="16"/>
      <c r="CE69" s="16"/>
      <c r="CF69" s="16"/>
      <c r="CG69" s="16"/>
      <c r="CH69" s="20"/>
      <c r="CI69" s="16"/>
      <c r="CJ69" s="16"/>
      <c r="CK69" s="16"/>
      <c r="CL69" s="16"/>
      <c r="CM69" s="16"/>
      <c r="CN69" s="48"/>
      <c r="CO69" s="16"/>
      <c r="CP69" s="16"/>
      <c r="CQ69" s="16"/>
      <c r="CR69" s="16"/>
      <c r="CS69" s="16"/>
      <c r="CT69" s="16"/>
      <c r="CU69" s="16"/>
      <c r="CV69" s="16"/>
      <c r="CW69" s="16"/>
      <c r="CX69" s="16"/>
      <c r="CY69" s="16"/>
      <c r="CZ69" s="20"/>
      <c r="DA69" s="20"/>
      <c r="DB69" s="20"/>
      <c r="DC69" s="16"/>
      <c r="DD69" s="16"/>
      <c r="DE69" s="16"/>
      <c r="DF69" s="16"/>
      <c r="DG69" s="16"/>
      <c r="DH69" s="16"/>
      <c r="DI69" s="16"/>
      <c r="DJ69" s="16"/>
      <c r="DK69" s="16"/>
      <c r="DL69" s="16"/>
      <c r="DM69" s="16"/>
      <c r="DN69" s="16"/>
      <c r="DO69" s="16"/>
      <c r="DP69" s="16"/>
      <c r="DQ69" s="16"/>
      <c r="DR69" s="16"/>
      <c r="DS69" s="16"/>
      <c r="DT69" s="16"/>
      <c r="DU69" s="49"/>
      <c r="DV69" s="16"/>
      <c r="DW69" s="16"/>
      <c r="DX69" s="16"/>
      <c r="DY69" s="16"/>
      <c r="DZ69" s="16"/>
      <c r="EA69" s="16"/>
      <c r="EB69" s="16"/>
      <c r="EC69" s="16"/>
      <c r="ED69" s="16"/>
      <c r="EE69" s="16"/>
      <c r="EF69" s="16"/>
      <c r="EG69" s="16"/>
      <c r="EH69" s="16"/>
      <c r="EI69" s="16"/>
      <c r="EJ69" s="16"/>
      <c r="EK69" s="16"/>
      <c r="EL69" s="16"/>
      <c r="EM69" s="16"/>
      <c r="EN69" s="16"/>
      <c r="EO69" s="16"/>
      <c r="EP69" s="16"/>
      <c r="EQ69" s="20"/>
      <c r="ER69" s="16"/>
      <c r="ES69" s="16"/>
      <c r="ET69" s="20"/>
      <c r="EU69" s="16"/>
      <c r="EV69" s="16"/>
      <c r="EW69" s="16"/>
      <c r="EX69" s="16"/>
      <c r="EY69" s="16"/>
      <c r="EZ69" s="48"/>
      <c r="FA69" s="16"/>
      <c r="FB69" s="16"/>
      <c r="FC69" s="16"/>
      <c r="FD69" s="16"/>
      <c r="FE69" s="16"/>
      <c r="FF69" s="16"/>
      <c r="FG69" s="16"/>
      <c r="FH69" s="16"/>
      <c r="FI69" s="16"/>
      <c r="FJ69" s="16"/>
      <c r="FK69" s="16"/>
      <c r="FL69" s="16"/>
      <c r="FM69" s="16"/>
      <c r="FN69" s="16"/>
      <c r="FO69" s="16"/>
      <c r="FP69" s="16"/>
      <c r="FQ69" s="16"/>
      <c r="FR69" s="16"/>
      <c r="FS69" s="16"/>
      <c r="FT69" s="16"/>
      <c r="FU69" s="16"/>
      <c r="FV69" s="16"/>
      <c r="FW69" s="20"/>
      <c r="FX69" s="20"/>
      <c r="FY69" s="20"/>
      <c r="FZ69" s="20"/>
      <c r="GA69" s="20"/>
      <c r="GB69" s="49"/>
      <c r="GC69" s="16"/>
      <c r="GD69" s="16"/>
      <c r="GE69" s="20"/>
      <c r="GF69" s="16"/>
      <c r="GG69" s="16"/>
      <c r="GH69" s="16"/>
      <c r="GI69" s="16"/>
      <c r="GJ69" s="16"/>
      <c r="GK69" s="16"/>
      <c r="GL69" s="16"/>
      <c r="GM69" s="16"/>
      <c r="GN69" s="16"/>
      <c r="GO69" s="16"/>
      <c r="GP69" s="16"/>
      <c r="GQ69" s="16"/>
      <c r="GR69" s="16"/>
      <c r="GS69" s="16"/>
      <c r="GT69" s="16"/>
      <c r="GU69" s="16"/>
      <c r="GV69" s="16"/>
      <c r="GW69" s="16"/>
      <c r="GX69" s="16"/>
      <c r="GY69" s="16"/>
      <c r="GZ69" s="16"/>
      <c r="HA69" s="16"/>
      <c r="HB69" s="48"/>
      <c r="HC69" s="16"/>
      <c r="HD69" s="16"/>
      <c r="HE69" s="16"/>
      <c r="HF69" s="20"/>
      <c r="HG69" s="16"/>
      <c r="HH69" s="16"/>
      <c r="HI69" s="16"/>
      <c r="HJ69" s="16"/>
      <c r="HK69" s="16"/>
      <c r="HL69" s="16"/>
      <c r="HM69" s="16"/>
      <c r="HN69" s="16"/>
      <c r="HO69" s="16"/>
      <c r="HP69" s="16"/>
      <c r="HQ69" s="16"/>
      <c r="HR69" s="16"/>
      <c r="HS69" s="20"/>
      <c r="HT69" s="16"/>
      <c r="HU69" s="16"/>
      <c r="HV69" s="16"/>
      <c r="HW69" s="16"/>
      <c r="HX69" s="16"/>
      <c r="HY69" s="16"/>
      <c r="HZ69" s="16"/>
      <c r="IA69" s="16"/>
      <c r="IB69" s="20"/>
      <c r="IC69" s="16"/>
      <c r="ID69" s="20"/>
      <c r="IE69" s="16"/>
      <c r="IF69" s="16"/>
      <c r="IG69" s="48"/>
      <c r="IH69" s="16"/>
      <c r="II69" s="50">
        <f t="shared" si="1"/>
        <v>0</v>
      </c>
      <c r="IJ69" s="50">
        <f t="shared" si="2"/>
        <v>0</v>
      </c>
      <c r="IK69" s="16"/>
    </row>
    <row r="70" spans="1:245" ht="12.5" x14ac:dyDescent="0.25">
      <c r="A70" s="58" t="s">
        <v>15</v>
      </c>
      <c r="B70" s="58" t="s">
        <v>391</v>
      </c>
      <c r="C70" s="58" t="s">
        <v>392</v>
      </c>
      <c r="D70" s="44"/>
      <c r="E70" s="45"/>
      <c r="F70" s="45"/>
      <c r="G70" s="46"/>
      <c r="H70" s="45"/>
      <c r="I70" s="45"/>
      <c r="J70" s="45"/>
      <c r="K70" s="59">
        <v>1</v>
      </c>
      <c r="L70" s="59">
        <v>3</v>
      </c>
      <c r="M70" s="45"/>
      <c r="N70" s="45"/>
      <c r="O70" s="45"/>
      <c r="P70" s="45"/>
      <c r="Q70" s="45"/>
      <c r="R70" s="45"/>
      <c r="S70" s="46"/>
      <c r="T70" s="45"/>
      <c r="U70" s="45"/>
      <c r="V70" s="45"/>
      <c r="W70" s="45"/>
      <c r="X70" s="45"/>
      <c r="Y70" s="45"/>
      <c r="Z70" s="45"/>
      <c r="AA70" s="46"/>
      <c r="AB70" s="45"/>
      <c r="AC70" s="45"/>
      <c r="AD70" s="45"/>
      <c r="AE70" s="45"/>
      <c r="AF70" s="47"/>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20">
        <v>2</v>
      </c>
      <c r="BJ70" s="16"/>
      <c r="BK70" s="49"/>
      <c r="BL70" s="16"/>
      <c r="BM70" s="16"/>
      <c r="BN70" s="16"/>
      <c r="BO70" s="16"/>
      <c r="BP70" s="16"/>
      <c r="BQ70" s="16"/>
      <c r="BR70" s="16"/>
      <c r="BS70" s="16"/>
      <c r="BT70" s="16"/>
      <c r="BU70" s="16"/>
      <c r="BV70" s="16"/>
      <c r="BW70" s="16"/>
      <c r="BX70" s="16"/>
      <c r="BY70" s="16"/>
      <c r="BZ70" s="16"/>
      <c r="CA70" s="16"/>
      <c r="CB70" s="16"/>
      <c r="CC70" s="20">
        <v>3</v>
      </c>
      <c r="CD70" s="16"/>
      <c r="CE70" s="16"/>
      <c r="CF70" s="16"/>
      <c r="CG70" s="16"/>
      <c r="CH70" s="16"/>
      <c r="CI70" s="20">
        <v>2</v>
      </c>
      <c r="CJ70" s="16"/>
      <c r="CK70" s="16"/>
      <c r="CL70" s="16"/>
      <c r="CM70" s="20">
        <v>1</v>
      </c>
      <c r="CN70" s="48"/>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20">
        <v>3</v>
      </c>
      <c r="DM70" s="16"/>
      <c r="DN70" s="16"/>
      <c r="DO70" s="16"/>
      <c r="DP70" s="16"/>
      <c r="DQ70" s="16"/>
      <c r="DR70" s="16"/>
      <c r="DS70" s="16"/>
      <c r="DT70" s="16"/>
      <c r="DU70" s="49"/>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22">
        <v>1</v>
      </c>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49"/>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48"/>
      <c r="HC70" s="16"/>
      <c r="HD70" s="16"/>
      <c r="HE70" s="16"/>
      <c r="HF70" s="16"/>
      <c r="HG70" s="16"/>
      <c r="HH70" s="16"/>
      <c r="HI70" s="16"/>
      <c r="HJ70" s="16"/>
      <c r="HK70" s="16"/>
      <c r="HL70" s="16"/>
      <c r="HM70" s="16"/>
      <c r="HN70" s="16"/>
      <c r="HO70" s="16"/>
      <c r="HP70" s="16"/>
      <c r="HQ70" s="16"/>
      <c r="HR70" s="16"/>
      <c r="HS70" s="16"/>
      <c r="HT70" s="16"/>
      <c r="HU70" s="16"/>
      <c r="HV70" s="16"/>
      <c r="HW70" s="20">
        <v>1</v>
      </c>
      <c r="HX70" s="16"/>
      <c r="HY70" s="16"/>
      <c r="HZ70" s="16"/>
      <c r="IA70" s="16"/>
      <c r="IB70" s="16"/>
      <c r="IC70" s="16"/>
      <c r="ID70" s="16"/>
      <c r="IE70" s="16"/>
      <c r="IF70" s="16"/>
      <c r="IG70" s="48"/>
      <c r="IH70" s="16"/>
      <c r="II70" s="50">
        <f t="shared" si="1"/>
        <v>9</v>
      </c>
      <c r="IJ70" s="50">
        <f t="shared" si="2"/>
        <v>17</v>
      </c>
      <c r="IK70" s="16"/>
    </row>
    <row r="71" spans="1:245" ht="12.5" x14ac:dyDescent="0.25">
      <c r="A71" s="58" t="s">
        <v>15</v>
      </c>
      <c r="B71" s="58" t="s">
        <v>391</v>
      </c>
      <c r="C71" s="58" t="s">
        <v>393</v>
      </c>
      <c r="D71" s="44"/>
      <c r="E71" s="45"/>
      <c r="F71" s="45"/>
      <c r="G71" s="46"/>
      <c r="H71" s="45"/>
      <c r="I71" s="45"/>
      <c r="J71" s="45"/>
      <c r="K71" s="46"/>
      <c r="L71" s="45"/>
      <c r="M71" s="45"/>
      <c r="N71" s="45"/>
      <c r="O71" s="45"/>
      <c r="P71" s="45"/>
      <c r="Q71" s="45"/>
      <c r="R71" s="45"/>
      <c r="S71" s="46"/>
      <c r="T71" s="45"/>
      <c r="U71" s="45"/>
      <c r="V71" s="45"/>
      <c r="W71" s="45"/>
      <c r="X71" s="45"/>
      <c r="Y71" s="45"/>
      <c r="Z71" s="45"/>
      <c r="AA71" s="46"/>
      <c r="AB71" s="45"/>
      <c r="AC71" s="59">
        <v>3</v>
      </c>
      <c r="AD71" s="45"/>
      <c r="AE71" s="45"/>
      <c r="AF71" s="47"/>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20"/>
      <c r="BJ71" s="16"/>
      <c r="BK71" s="49"/>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48"/>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49"/>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48"/>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49"/>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48"/>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20">
        <v>5</v>
      </c>
      <c r="IF71" s="16"/>
      <c r="IG71" s="48"/>
      <c r="IH71" s="16"/>
      <c r="II71" s="50">
        <f t="shared" si="1"/>
        <v>2</v>
      </c>
      <c r="IJ71" s="50">
        <f t="shared" si="2"/>
        <v>8</v>
      </c>
      <c r="IK71" s="16"/>
    </row>
    <row r="72" spans="1:245" ht="12.5" x14ac:dyDescent="0.25">
      <c r="A72" s="58" t="s">
        <v>15</v>
      </c>
      <c r="B72" s="58" t="s">
        <v>394</v>
      </c>
      <c r="C72" s="58" t="s">
        <v>196</v>
      </c>
      <c r="D72" s="44"/>
      <c r="E72" s="45"/>
      <c r="F72" s="45"/>
      <c r="G72" s="46"/>
      <c r="H72" s="45"/>
      <c r="I72" s="45"/>
      <c r="J72" s="45"/>
      <c r="K72" s="46"/>
      <c r="L72" s="45"/>
      <c r="M72" s="45"/>
      <c r="N72" s="45"/>
      <c r="O72" s="45"/>
      <c r="P72" s="45"/>
      <c r="Q72" s="45"/>
      <c r="R72" s="45"/>
      <c r="S72" s="46"/>
      <c r="T72" s="45"/>
      <c r="U72" s="45"/>
      <c r="V72" s="45"/>
      <c r="W72" s="45"/>
      <c r="X72" s="45"/>
      <c r="Y72" s="45"/>
      <c r="Z72" s="45"/>
      <c r="AA72" s="46"/>
      <c r="AB72" s="45"/>
      <c r="AC72" s="45"/>
      <c r="AD72" s="45"/>
      <c r="AE72" s="45"/>
      <c r="AF72" s="60">
        <v>3</v>
      </c>
      <c r="AG72" s="16"/>
      <c r="AH72" s="16"/>
      <c r="AI72" s="16"/>
      <c r="AJ72" s="16"/>
      <c r="AK72" s="16"/>
      <c r="AL72" s="16"/>
      <c r="AM72" s="16"/>
      <c r="AN72" s="16"/>
      <c r="AO72" s="16"/>
      <c r="AP72" s="16"/>
      <c r="AQ72" s="16"/>
      <c r="AR72" s="16"/>
      <c r="AS72" s="16"/>
      <c r="AT72" s="16"/>
      <c r="AU72" s="16"/>
      <c r="AV72" s="16"/>
      <c r="AW72" s="16"/>
      <c r="AX72" s="16"/>
      <c r="AY72" s="16"/>
      <c r="AZ72" s="16"/>
      <c r="BA72" s="16"/>
      <c r="BB72" s="20"/>
      <c r="BC72" s="20"/>
      <c r="BD72" s="20"/>
      <c r="BE72" s="16"/>
      <c r="BF72" s="16"/>
      <c r="BG72" s="16"/>
      <c r="BH72" s="16"/>
      <c r="BI72" s="20"/>
      <c r="BJ72" s="16"/>
      <c r="BK72" s="61"/>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48"/>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20">
        <v>2</v>
      </c>
      <c r="DP72" s="16"/>
      <c r="DQ72" s="16"/>
      <c r="DR72" s="16"/>
      <c r="DS72" s="16"/>
      <c r="DT72" s="16"/>
      <c r="DU72" s="49"/>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20">
        <v>1</v>
      </c>
      <c r="ET72" s="16"/>
      <c r="EU72" s="16"/>
      <c r="EV72" s="20"/>
      <c r="EW72" s="16"/>
      <c r="EX72" s="16"/>
      <c r="EY72" s="16"/>
      <c r="EZ72" s="48"/>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21"/>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2"/>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2"/>
      <c r="IH72" s="16"/>
      <c r="II72" s="50">
        <f t="shared" si="1"/>
        <v>3</v>
      </c>
      <c r="IJ72" s="50">
        <f t="shared" si="2"/>
        <v>6</v>
      </c>
      <c r="IK72" s="16"/>
    </row>
    <row r="73" spans="1:245" ht="12.5" x14ac:dyDescent="0.25">
      <c r="A73" s="58" t="s">
        <v>15</v>
      </c>
      <c r="B73" s="58" t="s">
        <v>395</v>
      </c>
      <c r="C73" s="58" t="s">
        <v>396</v>
      </c>
      <c r="D73" s="44"/>
      <c r="E73" s="45"/>
      <c r="F73" s="45"/>
      <c r="G73" s="46"/>
      <c r="H73" s="45"/>
      <c r="I73" s="45"/>
      <c r="J73" s="45"/>
      <c r="K73" s="46"/>
      <c r="L73" s="45"/>
      <c r="M73" s="45"/>
      <c r="N73" s="45"/>
      <c r="O73" s="45"/>
      <c r="P73" s="45"/>
      <c r="Q73" s="45"/>
      <c r="R73" s="45"/>
      <c r="S73" s="46"/>
      <c r="T73" s="45"/>
      <c r="U73" s="45"/>
      <c r="V73" s="45"/>
      <c r="W73" s="45"/>
      <c r="X73" s="59">
        <v>3</v>
      </c>
      <c r="Y73" s="45"/>
      <c r="Z73" s="45"/>
      <c r="AA73" s="46"/>
      <c r="AB73" s="45"/>
      <c r="AC73" s="45"/>
      <c r="AD73" s="45"/>
      <c r="AE73" s="45"/>
      <c r="AF73" s="47"/>
      <c r="AG73" s="16"/>
      <c r="AH73" s="16"/>
      <c r="AI73" s="16"/>
      <c r="AJ73" s="16"/>
      <c r="AK73" s="16"/>
      <c r="AL73" s="16"/>
      <c r="AM73" s="16"/>
      <c r="AN73" s="16"/>
      <c r="AO73" s="16"/>
      <c r="AP73" s="16"/>
      <c r="AQ73" s="16"/>
      <c r="AR73" s="16"/>
      <c r="AS73" s="16"/>
      <c r="AT73" s="16"/>
      <c r="AU73" s="16"/>
      <c r="AV73" s="16"/>
      <c r="AW73" s="16"/>
      <c r="AX73" s="16"/>
      <c r="AY73" s="16"/>
      <c r="AZ73" s="16"/>
      <c r="BA73" s="16"/>
      <c r="BB73" s="20"/>
      <c r="BC73" s="20"/>
      <c r="BD73" s="20"/>
      <c r="BE73" s="16"/>
      <c r="BF73" s="16"/>
      <c r="BG73" s="16"/>
      <c r="BH73" s="16"/>
      <c r="BI73" s="20"/>
      <c r="BJ73" s="16"/>
      <c r="BK73" s="61"/>
      <c r="BL73" s="16"/>
      <c r="BM73" s="16"/>
      <c r="BN73" s="16"/>
      <c r="BO73" s="16"/>
      <c r="BP73" s="16"/>
      <c r="BQ73" s="16"/>
      <c r="BR73" s="16"/>
      <c r="BS73" s="16"/>
      <c r="BT73" s="16"/>
      <c r="BU73" s="16"/>
      <c r="BV73" s="16"/>
      <c r="BW73" s="16"/>
      <c r="BX73" s="16"/>
      <c r="BY73" s="16"/>
      <c r="BZ73" s="16"/>
      <c r="CA73" s="20">
        <v>2</v>
      </c>
      <c r="CB73" s="16"/>
      <c r="CC73" s="16"/>
      <c r="CD73" s="16"/>
      <c r="CE73" s="16"/>
      <c r="CF73" s="16"/>
      <c r="CG73" s="16"/>
      <c r="CH73" s="16"/>
      <c r="CI73" s="16"/>
      <c r="CJ73" s="16"/>
      <c r="CK73" s="16"/>
      <c r="CL73" s="16"/>
      <c r="CM73" s="16"/>
      <c r="CN73" s="48"/>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20">
        <v>1</v>
      </c>
      <c r="DU73" s="49"/>
      <c r="DV73" s="16"/>
      <c r="DW73" s="16"/>
      <c r="DX73" s="16"/>
      <c r="DY73" s="16"/>
      <c r="DZ73" s="16"/>
      <c r="EA73" s="16"/>
      <c r="EB73" s="16"/>
      <c r="EC73" s="16"/>
      <c r="ED73" s="16"/>
      <c r="EE73" s="16"/>
      <c r="EF73" s="16"/>
      <c r="EG73" s="16"/>
      <c r="EH73" s="16"/>
      <c r="EI73" s="16"/>
      <c r="EJ73" s="20">
        <v>1</v>
      </c>
      <c r="EK73" s="16"/>
      <c r="EL73" s="16"/>
      <c r="EM73" s="16"/>
      <c r="EN73" s="16"/>
      <c r="EO73" s="16"/>
      <c r="EP73" s="16"/>
      <c r="EQ73" s="16"/>
      <c r="ER73" s="16"/>
      <c r="ES73" s="16"/>
      <c r="ET73" s="16"/>
      <c r="EU73" s="16"/>
      <c r="EV73" s="20"/>
      <c r="EW73" s="16"/>
      <c r="EX73" s="16"/>
      <c r="EY73" s="16"/>
      <c r="EZ73" s="22">
        <v>1</v>
      </c>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20">
        <v>1</v>
      </c>
      <c r="FY73" s="16"/>
      <c r="FZ73" s="16"/>
      <c r="GA73" s="16"/>
      <c r="GB73" s="21"/>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2"/>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2"/>
      <c r="IH73" s="16"/>
      <c r="II73" s="50">
        <f t="shared" si="1"/>
        <v>6</v>
      </c>
      <c r="IJ73" s="50">
        <f t="shared" si="2"/>
        <v>9</v>
      </c>
      <c r="IK73" s="16"/>
    </row>
    <row r="74" spans="1:245" ht="12.5" x14ac:dyDescent="0.25">
      <c r="A74" s="58" t="s">
        <v>15</v>
      </c>
      <c r="B74" s="58" t="s">
        <v>397</v>
      </c>
      <c r="C74" s="58" t="s">
        <v>398</v>
      </c>
      <c r="D74" s="44"/>
      <c r="E74" s="45"/>
      <c r="F74" s="45"/>
      <c r="G74" s="46"/>
      <c r="H74" s="45"/>
      <c r="I74" s="45"/>
      <c r="J74" s="45"/>
      <c r="K74" s="46"/>
      <c r="L74" s="45"/>
      <c r="M74" s="45"/>
      <c r="N74" s="45"/>
      <c r="O74" s="45"/>
      <c r="P74" s="45"/>
      <c r="Q74" s="45"/>
      <c r="R74" s="45"/>
      <c r="S74" s="59">
        <v>3</v>
      </c>
      <c r="T74" s="45"/>
      <c r="U74" s="45"/>
      <c r="V74" s="45"/>
      <c r="W74" s="45"/>
      <c r="X74" s="45"/>
      <c r="Y74" s="45"/>
      <c r="Z74" s="45"/>
      <c r="AA74" s="46"/>
      <c r="AB74" s="45"/>
      <c r="AC74" s="45"/>
      <c r="AD74" s="45"/>
      <c r="AE74" s="45"/>
      <c r="AF74" s="47"/>
      <c r="AG74" s="16"/>
      <c r="AH74" s="16"/>
      <c r="AI74" s="16"/>
      <c r="AJ74" s="16"/>
      <c r="AK74" s="16"/>
      <c r="AL74" s="16"/>
      <c r="AM74" s="16"/>
      <c r="AN74" s="16"/>
      <c r="AO74" s="16"/>
      <c r="AP74" s="16"/>
      <c r="AQ74" s="16"/>
      <c r="AR74" s="16"/>
      <c r="AS74" s="16"/>
      <c r="AT74" s="16"/>
      <c r="AU74" s="16"/>
      <c r="AV74" s="16"/>
      <c r="AW74" s="16"/>
      <c r="AX74" s="16"/>
      <c r="AY74" s="16"/>
      <c r="AZ74" s="16"/>
      <c r="BA74" s="16"/>
      <c r="BB74" s="20">
        <v>4</v>
      </c>
      <c r="BC74" s="20"/>
      <c r="BD74" s="20"/>
      <c r="BE74" s="16"/>
      <c r="BF74" s="16"/>
      <c r="BG74" s="16"/>
      <c r="BH74" s="16"/>
      <c r="BI74" s="20">
        <v>1</v>
      </c>
      <c r="BJ74" s="16"/>
      <c r="BK74" s="61"/>
      <c r="BL74" s="16"/>
      <c r="BM74" s="16"/>
      <c r="BN74" s="16"/>
      <c r="BO74" s="16"/>
      <c r="BP74" s="16"/>
      <c r="BQ74" s="16"/>
      <c r="BR74" s="16"/>
      <c r="BS74" s="16"/>
      <c r="BT74" s="16"/>
      <c r="BU74" s="16"/>
      <c r="BV74" s="16"/>
      <c r="BW74" s="16"/>
      <c r="BX74" s="16"/>
      <c r="BY74" s="16"/>
      <c r="BZ74" s="20">
        <v>1</v>
      </c>
      <c r="CA74" s="16"/>
      <c r="CB74" s="16"/>
      <c r="CC74" s="16"/>
      <c r="CD74" s="16"/>
      <c r="CE74" s="16"/>
      <c r="CF74" s="16"/>
      <c r="CG74" s="16"/>
      <c r="CH74" s="16"/>
      <c r="CI74" s="16"/>
      <c r="CJ74" s="16"/>
      <c r="CK74" s="16"/>
      <c r="CL74" s="16"/>
      <c r="CM74" s="16"/>
      <c r="CN74" s="48"/>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49"/>
      <c r="DV74" s="16"/>
      <c r="DW74" s="20">
        <v>2</v>
      </c>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20"/>
      <c r="EW74" s="16"/>
      <c r="EX74" s="16"/>
      <c r="EY74" s="16"/>
      <c r="EZ74" s="48"/>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20">
        <v>1</v>
      </c>
      <c r="GA74" s="16"/>
      <c r="GB74" s="21"/>
      <c r="GC74" s="20"/>
      <c r="GD74" s="20"/>
      <c r="GE74" s="20"/>
      <c r="GF74" s="20"/>
      <c r="GG74" s="20"/>
      <c r="GH74" s="20"/>
      <c r="GI74" s="20"/>
      <c r="GJ74" s="20"/>
      <c r="GK74" s="20"/>
      <c r="GL74" s="20"/>
      <c r="GM74" s="20"/>
      <c r="GN74" s="20"/>
      <c r="GO74" s="20"/>
      <c r="GP74" s="20"/>
      <c r="GQ74" s="20"/>
      <c r="GR74" s="20"/>
      <c r="GS74" s="20">
        <v>1</v>
      </c>
      <c r="GT74" s="20"/>
      <c r="GU74" s="20"/>
      <c r="GV74" s="20"/>
      <c r="GW74" s="20"/>
      <c r="GX74" s="20">
        <v>1</v>
      </c>
      <c r="GY74" s="20"/>
      <c r="GZ74" s="20"/>
      <c r="HA74" s="20"/>
      <c r="HB74" s="22"/>
      <c r="HC74" s="20"/>
      <c r="HD74" s="20"/>
      <c r="HE74" s="20"/>
      <c r="HF74" s="20"/>
      <c r="HG74" s="20"/>
      <c r="HH74" s="20"/>
      <c r="HI74" s="20">
        <v>1</v>
      </c>
      <c r="HJ74" s="20"/>
      <c r="HK74" s="20">
        <v>1</v>
      </c>
      <c r="HL74" s="20"/>
      <c r="HM74" s="20"/>
      <c r="HN74" s="20"/>
      <c r="HO74" s="20"/>
      <c r="HP74" s="20"/>
      <c r="HQ74" s="20"/>
      <c r="HR74" s="20"/>
      <c r="HS74" s="20"/>
      <c r="HT74" s="20"/>
      <c r="HU74" s="20"/>
      <c r="HV74" s="20"/>
      <c r="HW74" s="20"/>
      <c r="HX74" s="20"/>
      <c r="HY74" s="20"/>
      <c r="HZ74" s="20"/>
      <c r="IA74" s="20"/>
      <c r="IB74" s="20"/>
      <c r="IC74" s="20"/>
      <c r="ID74" s="20"/>
      <c r="IE74" s="20"/>
      <c r="IF74" s="20"/>
      <c r="IG74" s="22"/>
      <c r="IH74" s="16"/>
      <c r="II74" s="50">
        <f t="shared" si="1"/>
        <v>10</v>
      </c>
      <c r="IJ74" s="50">
        <f t="shared" si="2"/>
        <v>16</v>
      </c>
      <c r="IK74" s="16"/>
    </row>
    <row r="75" spans="1:245" ht="12.5" x14ac:dyDescent="0.25">
      <c r="A75" s="58" t="s">
        <v>15</v>
      </c>
      <c r="B75" s="58" t="s">
        <v>399</v>
      </c>
      <c r="C75" s="58" t="s">
        <v>189</v>
      </c>
      <c r="D75" s="51"/>
      <c r="E75" s="52"/>
      <c r="F75" s="52"/>
      <c r="G75" s="53"/>
      <c r="H75" s="52"/>
      <c r="I75" s="52"/>
      <c r="J75" s="52"/>
      <c r="K75" s="53"/>
      <c r="L75" s="52"/>
      <c r="M75" s="52"/>
      <c r="N75" s="52"/>
      <c r="O75" s="52"/>
      <c r="P75" s="52"/>
      <c r="Q75" s="52"/>
      <c r="R75" s="52"/>
      <c r="S75" s="53"/>
      <c r="T75" s="52"/>
      <c r="U75" s="52"/>
      <c r="V75" s="52"/>
      <c r="W75" s="52"/>
      <c r="X75" s="52"/>
      <c r="Y75" s="52"/>
      <c r="Z75" s="52"/>
      <c r="AA75" s="53"/>
      <c r="AB75" s="52"/>
      <c r="AC75" s="52"/>
      <c r="AD75" s="52"/>
      <c r="AE75" s="52"/>
      <c r="AF75" s="54"/>
      <c r="AG75" s="20">
        <v>2</v>
      </c>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49"/>
      <c r="BL75" s="16"/>
      <c r="BM75" s="16"/>
      <c r="BN75" s="16"/>
      <c r="BO75" s="16"/>
      <c r="BP75" s="16"/>
      <c r="BQ75" s="16"/>
      <c r="BR75" s="16"/>
      <c r="BS75" s="16"/>
      <c r="BT75" s="20"/>
      <c r="BU75" s="20"/>
      <c r="BV75" s="16"/>
      <c r="BW75" s="16"/>
      <c r="BX75" s="16"/>
      <c r="BY75" s="16"/>
      <c r="BZ75" s="16"/>
      <c r="CA75" s="16"/>
      <c r="CB75" s="16"/>
      <c r="CC75" s="16"/>
      <c r="CD75" s="16"/>
      <c r="CE75" s="16"/>
      <c r="CF75" s="16"/>
      <c r="CG75" s="16"/>
      <c r="CH75" s="16"/>
      <c r="CI75" s="16"/>
      <c r="CJ75" s="16"/>
      <c r="CK75" s="16"/>
      <c r="CL75" s="16"/>
      <c r="CM75" s="16"/>
      <c r="CN75" s="48"/>
      <c r="CO75" s="16"/>
      <c r="CP75" s="16"/>
      <c r="CQ75" s="16"/>
      <c r="CR75" s="16"/>
      <c r="CS75" s="16"/>
      <c r="CT75" s="16"/>
      <c r="CU75" s="16"/>
      <c r="CV75" s="16"/>
      <c r="CW75" s="16"/>
      <c r="CX75" s="16"/>
      <c r="CY75" s="16"/>
      <c r="CZ75" s="16"/>
      <c r="DA75" s="16"/>
      <c r="DB75" s="16"/>
      <c r="DC75" s="16"/>
      <c r="DD75" s="16"/>
      <c r="DE75" s="16"/>
      <c r="DF75" s="16"/>
      <c r="DG75" s="20">
        <v>2</v>
      </c>
      <c r="DH75" s="16"/>
      <c r="DI75" s="16"/>
      <c r="DJ75" s="16"/>
      <c r="DK75" s="16"/>
      <c r="DL75" s="16"/>
      <c r="DM75" s="16"/>
      <c r="DN75" s="16"/>
      <c r="DO75" s="16"/>
      <c r="DP75" s="16"/>
      <c r="DQ75" s="20"/>
      <c r="DR75" s="20"/>
      <c r="DS75" s="16"/>
      <c r="DT75" s="16"/>
      <c r="DU75" s="49"/>
      <c r="DV75" s="16"/>
      <c r="DW75" s="16"/>
      <c r="DX75" s="16"/>
      <c r="DY75" s="16"/>
      <c r="DZ75" s="16"/>
      <c r="EA75" s="16"/>
      <c r="EB75" s="16"/>
      <c r="EC75" s="16"/>
      <c r="ED75" s="16"/>
      <c r="EE75" s="16"/>
      <c r="EF75" s="16"/>
      <c r="EG75" s="16"/>
      <c r="EH75" s="20"/>
      <c r="EI75" s="16"/>
      <c r="EJ75" s="16"/>
      <c r="EK75" s="16"/>
      <c r="EL75" s="16"/>
      <c r="EM75" s="16"/>
      <c r="EN75" s="16"/>
      <c r="EO75" s="16"/>
      <c r="EP75" s="16"/>
      <c r="EQ75" s="16"/>
      <c r="ER75" s="16"/>
      <c r="ES75" s="16"/>
      <c r="ET75" s="16"/>
      <c r="EU75" s="16"/>
      <c r="EV75" s="16"/>
      <c r="EW75" s="16"/>
      <c r="EX75" s="16"/>
      <c r="EY75" s="16"/>
      <c r="EZ75" s="48"/>
      <c r="FA75" s="16"/>
      <c r="FB75" s="16"/>
      <c r="FC75" s="16"/>
      <c r="FD75" s="20"/>
      <c r="FE75" s="16"/>
      <c r="FF75" s="16"/>
      <c r="FG75" s="16"/>
      <c r="FH75" s="16"/>
      <c r="FI75" s="16"/>
      <c r="FJ75" s="16"/>
      <c r="FK75" s="16"/>
      <c r="FL75" s="16"/>
      <c r="FM75" s="16"/>
      <c r="FN75" s="16"/>
      <c r="FO75" s="16"/>
      <c r="FP75" s="16"/>
      <c r="FQ75" s="16"/>
      <c r="FR75" s="20">
        <v>4</v>
      </c>
      <c r="FS75" s="16"/>
      <c r="FT75" s="16"/>
      <c r="FU75" s="16"/>
      <c r="FV75" s="16"/>
      <c r="FW75" s="16"/>
      <c r="FX75" s="16"/>
      <c r="FY75" s="16"/>
      <c r="FZ75" s="16"/>
      <c r="GA75" s="16"/>
      <c r="GB75" s="49"/>
      <c r="GC75" s="16"/>
      <c r="GD75" s="16"/>
      <c r="GE75" s="16"/>
      <c r="GF75" s="16"/>
      <c r="GG75" s="20"/>
      <c r="GH75" s="16"/>
      <c r="GI75" s="16"/>
      <c r="GJ75" s="16"/>
      <c r="GK75" s="16"/>
      <c r="GL75" s="16"/>
      <c r="GM75" s="16"/>
      <c r="GN75" s="16"/>
      <c r="GO75" s="16"/>
      <c r="GP75" s="16"/>
      <c r="GQ75" s="16"/>
      <c r="GR75" s="16"/>
      <c r="GS75" s="16"/>
      <c r="GT75" s="16"/>
      <c r="GU75" s="16"/>
      <c r="GV75" s="20">
        <v>2</v>
      </c>
      <c r="GW75" s="16"/>
      <c r="GX75" s="16"/>
      <c r="GY75" s="16"/>
      <c r="GZ75" s="16"/>
      <c r="HA75" s="16"/>
      <c r="HB75" s="48"/>
      <c r="HC75" s="16"/>
      <c r="HD75" s="16"/>
      <c r="HE75" s="16"/>
      <c r="HF75" s="16"/>
      <c r="HG75" s="16"/>
      <c r="HH75" s="16"/>
      <c r="HI75" s="16"/>
      <c r="HJ75" s="16"/>
      <c r="HK75" s="16"/>
      <c r="HL75" s="16"/>
      <c r="HM75" s="16"/>
      <c r="HN75" s="16"/>
      <c r="HO75" s="16"/>
      <c r="HP75" s="20"/>
      <c r="HQ75" s="20"/>
      <c r="HR75" s="20"/>
      <c r="HS75" s="16"/>
      <c r="HT75" s="16"/>
      <c r="HU75" s="16"/>
      <c r="HV75" s="16"/>
      <c r="HW75" s="16"/>
      <c r="HX75" s="16"/>
      <c r="HY75" s="16"/>
      <c r="HZ75" s="16"/>
      <c r="IA75" s="20">
        <v>4</v>
      </c>
      <c r="IB75" s="16"/>
      <c r="IC75" s="16"/>
      <c r="ID75" s="16"/>
      <c r="IE75" s="16"/>
      <c r="IF75" s="16"/>
      <c r="IG75" s="48"/>
      <c r="IH75" s="16"/>
      <c r="II75" s="50">
        <f t="shared" si="1"/>
        <v>5</v>
      </c>
      <c r="IJ75" s="50">
        <f t="shared" si="2"/>
        <v>14</v>
      </c>
      <c r="IK75" s="16"/>
    </row>
    <row r="76" spans="1:245" ht="12.5" x14ac:dyDescent="0.25">
      <c r="A76" s="58" t="s">
        <v>15</v>
      </c>
      <c r="B76" s="58" t="s">
        <v>400</v>
      </c>
      <c r="C76" s="58" t="s">
        <v>401</v>
      </c>
      <c r="D76" s="44"/>
      <c r="E76" s="45"/>
      <c r="F76" s="45"/>
      <c r="G76" s="46"/>
      <c r="H76" s="45"/>
      <c r="I76" s="45"/>
      <c r="J76" s="45"/>
      <c r="K76" s="46"/>
      <c r="L76" s="45"/>
      <c r="M76" s="45"/>
      <c r="N76" s="45"/>
      <c r="O76" s="45"/>
      <c r="P76" s="45"/>
      <c r="Q76" s="45"/>
      <c r="R76" s="45"/>
      <c r="S76" s="46"/>
      <c r="T76" s="45"/>
      <c r="U76" s="45"/>
      <c r="V76" s="45"/>
      <c r="W76" s="45"/>
      <c r="X76" s="45"/>
      <c r="Y76" s="45"/>
      <c r="Z76" s="45"/>
      <c r="AA76" s="46"/>
      <c r="AB76" s="45"/>
      <c r="AC76" s="45"/>
      <c r="AD76" s="45"/>
      <c r="AE76" s="45"/>
      <c r="AF76" s="47"/>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20">
        <v>1</v>
      </c>
      <c r="BE76" s="20"/>
      <c r="BF76" s="20"/>
      <c r="BG76" s="16"/>
      <c r="BH76" s="16"/>
      <c r="BI76" s="16"/>
      <c r="BJ76" s="16"/>
      <c r="BK76" s="49"/>
      <c r="BL76" s="16"/>
      <c r="BM76" s="16"/>
      <c r="BN76" s="16"/>
      <c r="BO76" s="16"/>
      <c r="BP76" s="16"/>
      <c r="BQ76" s="16"/>
      <c r="BR76" s="16"/>
      <c r="BS76" s="16"/>
      <c r="BT76" s="16"/>
      <c r="BU76" s="16"/>
      <c r="BV76" s="16"/>
      <c r="BW76" s="16"/>
      <c r="BX76" s="16"/>
      <c r="BY76" s="16"/>
      <c r="BZ76" s="16"/>
      <c r="CA76" s="16"/>
      <c r="CB76" s="16"/>
      <c r="CC76" s="16"/>
      <c r="CD76" s="16"/>
      <c r="CE76" s="16"/>
      <c r="CF76" s="16"/>
      <c r="CG76" s="16"/>
      <c r="CH76" s="20">
        <v>1</v>
      </c>
      <c r="CI76" s="16"/>
      <c r="CJ76" s="16"/>
      <c r="CK76" s="16"/>
      <c r="CL76" s="16"/>
      <c r="CM76" s="16"/>
      <c r="CN76" s="48"/>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49"/>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20"/>
      <c r="EX76" s="16"/>
      <c r="EY76" s="16"/>
      <c r="EZ76" s="48"/>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49"/>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48"/>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48"/>
      <c r="IH76" s="16"/>
      <c r="II76" s="50">
        <f t="shared" si="1"/>
        <v>2</v>
      </c>
      <c r="IJ76" s="50">
        <f t="shared" si="2"/>
        <v>2</v>
      </c>
      <c r="IK76" s="16"/>
    </row>
    <row r="77" spans="1:245" ht="12.5" x14ac:dyDescent="0.25">
      <c r="A77" s="58" t="s">
        <v>15</v>
      </c>
      <c r="B77" s="58" t="s">
        <v>400</v>
      </c>
      <c r="C77" s="58" t="s">
        <v>112</v>
      </c>
      <c r="D77" s="44"/>
      <c r="E77" s="45"/>
      <c r="F77" s="45"/>
      <c r="G77" s="46"/>
      <c r="H77" s="45"/>
      <c r="I77" s="45"/>
      <c r="J77" s="45"/>
      <c r="K77" s="46"/>
      <c r="L77" s="45"/>
      <c r="M77" s="45"/>
      <c r="N77" s="45"/>
      <c r="O77" s="45"/>
      <c r="P77" s="45"/>
      <c r="Q77" s="45"/>
      <c r="R77" s="45"/>
      <c r="S77" s="46"/>
      <c r="T77" s="45"/>
      <c r="U77" s="45"/>
      <c r="V77" s="45"/>
      <c r="W77" s="45"/>
      <c r="X77" s="45"/>
      <c r="Y77" s="45"/>
      <c r="Z77" s="45"/>
      <c r="AA77" s="46"/>
      <c r="AB77" s="45"/>
      <c r="AC77" s="45"/>
      <c r="AD77" s="59">
        <v>2</v>
      </c>
      <c r="AE77" s="45"/>
      <c r="AF77" s="47"/>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20"/>
      <c r="BE77" s="20">
        <v>2</v>
      </c>
      <c r="BF77" s="20"/>
      <c r="BG77" s="16"/>
      <c r="BH77" s="16"/>
      <c r="BI77" s="16"/>
      <c r="BJ77" s="16"/>
      <c r="BK77" s="49"/>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20">
        <v>1</v>
      </c>
      <c r="CJ77" s="16"/>
      <c r="CK77" s="16"/>
      <c r="CL77" s="16"/>
      <c r="CM77" s="16"/>
      <c r="CN77" s="48"/>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20">
        <v>2</v>
      </c>
      <c r="DT77" s="16"/>
      <c r="DU77" s="49"/>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20">
        <v>2</v>
      </c>
      <c r="EW77" s="20"/>
      <c r="EX77" s="16"/>
      <c r="EY77" s="16"/>
      <c r="EZ77" s="48"/>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49"/>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48"/>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48"/>
      <c r="IH77" s="16"/>
      <c r="II77" s="50">
        <f t="shared" si="1"/>
        <v>5</v>
      </c>
      <c r="IJ77" s="50">
        <f t="shared" si="2"/>
        <v>9</v>
      </c>
      <c r="IK77" s="16"/>
    </row>
    <row r="78" spans="1:245" ht="12.5" x14ac:dyDescent="0.25">
      <c r="A78" s="58" t="s">
        <v>15</v>
      </c>
      <c r="B78" s="58" t="s">
        <v>400</v>
      </c>
      <c r="C78" s="58" t="s">
        <v>113</v>
      </c>
      <c r="D78" s="44"/>
      <c r="E78" s="45"/>
      <c r="F78" s="45"/>
      <c r="G78" s="46"/>
      <c r="H78" s="45"/>
      <c r="I78" s="45"/>
      <c r="J78" s="45"/>
      <c r="K78" s="46"/>
      <c r="L78" s="45"/>
      <c r="M78" s="45"/>
      <c r="N78" s="45"/>
      <c r="O78" s="45"/>
      <c r="P78" s="45"/>
      <c r="Q78" s="45"/>
      <c r="R78" s="45"/>
      <c r="S78" s="46"/>
      <c r="T78" s="45"/>
      <c r="U78" s="45"/>
      <c r="V78" s="45"/>
      <c r="W78" s="45"/>
      <c r="X78" s="45"/>
      <c r="Y78" s="45"/>
      <c r="Z78" s="45"/>
      <c r="AA78" s="46"/>
      <c r="AB78" s="45"/>
      <c r="AC78" s="45"/>
      <c r="AD78" s="45"/>
      <c r="AE78" s="59">
        <v>4</v>
      </c>
      <c r="AF78" s="47"/>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20"/>
      <c r="BE78" s="20"/>
      <c r="BF78" s="20">
        <v>2</v>
      </c>
      <c r="BG78" s="16"/>
      <c r="BH78" s="16"/>
      <c r="BI78" s="16"/>
      <c r="BJ78" s="16"/>
      <c r="BK78" s="49"/>
      <c r="BL78" s="16"/>
      <c r="BM78" s="16"/>
      <c r="BN78" s="16"/>
      <c r="BO78" s="16"/>
      <c r="BP78" s="16"/>
      <c r="BQ78" s="16"/>
      <c r="BR78" s="16"/>
      <c r="BS78" s="16"/>
      <c r="BT78" s="16"/>
      <c r="BU78" s="16"/>
      <c r="BV78" s="16"/>
      <c r="BW78" s="16"/>
      <c r="BX78" s="16"/>
      <c r="BY78" s="16"/>
      <c r="BZ78" s="16"/>
      <c r="CA78" s="16"/>
      <c r="CB78" s="16"/>
      <c r="CC78" s="16"/>
      <c r="CD78" s="16"/>
      <c r="CE78" s="16"/>
      <c r="CF78" s="16"/>
      <c r="CG78" s="16"/>
      <c r="CH78" s="20">
        <v>1</v>
      </c>
      <c r="CI78" s="16"/>
      <c r="CJ78" s="16"/>
      <c r="CK78" s="16"/>
      <c r="CL78" s="16"/>
      <c r="CM78" s="16"/>
      <c r="CN78" s="48"/>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20">
        <v>2</v>
      </c>
      <c r="DS78" s="16"/>
      <c r="DT78" s="16"/>
      <c r="DU78" s="49"/>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20">
        <v>1</v>
      </c>
      <c r="EX78" s="16"/>
      <c r="EY78" s="16"/>
      <c r="EZ78" s="48"/>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49"/>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48"/>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48"/>
      <c r="IH78" s="16"/>
      <c r="II78" s="50">
        <f t="shared" si="1"/>
        <v>5</v>
      </c>
      <c r="IJ78" s="50">
        <f t="shared" si="2"/>
        <v>10</v>
      </c>
      <c r="IK78" s="16"/>
    </row>
    <row r="79" spans="1:245" ht="12.5" x14ac:dyDescent="0.25">
      <c r="A79" s="58" t="s">
        <v>15</v>
      </c>
      <c r="B79" s="58" t="s">
        <v>402</v>
      </c>
      <c r="C79" s="58" t="s">
        <v>403</v>
      </c>
      <c r="D79" s="51"/>
      <c r="E79" s="52"/>
      <c r="F79" s="52"/>
      <c r="G79" s="53"/>
      <c r="H79" s="52"/>
      <c r="I79" s="52"/>
      <c r="J79" s="52"/>
      <c r="K79" s="53"/>
      <c r="L79" s="52"/>
      <c r="M79" s="52"/>
      <c r="N79" s="52"/>
      <c r="O79" s="52"/>
      <c r="P79" s="52"/>
      <c r="Q79" s="52"/>
      <c r="R79" s="52"/>
      <c r="S79" s="53"/>
      <c r="T79" s="52"/>
      <c r="U79" s="52"/>
      <c r="V79" s="52"/>
      <c r="W79" s="52"/>
      <c r="X79" s="52"/>
      <c r="Y79" s="52"/>
      <c r="Z79" s="52"/>
      <c r="AA79" s="53"/>
      <c r="AB79" s="52"/>
      <c r="AC79" s="52"/>
      <c r="AD79" s="52"/>
      <c r="AE79" s="52"/>
      <c r="AF79" s="54"/>
      <c r="AG79" s="20"/>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49"/>
      <c r="BL79" s="16"/>
      <c r="BM79" s="16"/>
      <c r="BN79" s="16"/>
      <c r="BO79" s="16"/>
      <c r="BP79" s="16"/>
      <c r="BQ79" s="16"/>
      <c r="BR79" s="16"/>
      <c r="BS79" s="16"/>
      <c r="BT79" s="20"/>
      <c r="BU79" s="20"/>
      <c r="BV79" s="16"/>
      <c r="BW79" s="16"/>
      <c r="BX79" s="16"/>
      <c r="BY79" s="16"/>
      <c r="BZ79" s="16"/>
      <c r="CA79" s="16"/>
      <c r="CB79" s="16"/>
      <c r="CC79" s="16"/>
      <c r="CD79" s="16"/>
      <c r="CE79" s="16"/>
      <c r="CF79" s="16"/>
      <c r="CG79" s="16"/>
      <c r="CH79" s="16"/>
      <c r="CI79" s="16"/>
      <c r="CJ79" s="16"/>
      <c r="CK79" s="16"/>
      <c r="CL79" s="16"/>
      <c r="CM79" s="16"/>
      <c r="CN79" s="48"/>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20"/>
      <c r="DR79" s="20"/>
      <c r="DS79" s="16"/>
      <c r="DT79" s="16"/>
      <c r="DU79" s="49"/>
      <c r="DV79" s="16"/>
      <c r="DW79" s="16"/>
      <c r="DX79" s="16"/>
      <c r="DY79" s="16"/>
      <c r="DZ79" s="16"/>
      <c r="EA79" s="16"/>
      <c r="EB79" s="16"/>
      <c r="EC79" s="16"/>
      <c r="ED79" s="16"/>
      <c r="EE79" s="16"/>
      <c r="EF79" s="16"/>
      <c r="EG79" s="16"/>
      <c r="EH79" s="20"/>
      <c r="EI79" s="16"/>
      <c r="EJ79" s="16"/>
      <c r="EK79" s="16"/>
      <c r="EL79" s="16"/>
      <c r="EM79" s="16"/>
      <c r="EN79" s="16"/>
      <c r="EO79" s="16"/>
      <c r="EP79" s="16"/>
      <c r="EQ79" s="16"/>
      <c r="ER79" s="16"/>
      <c r="ES79" s="16"/>
      <c r="ET79" s="16"/>
      <c r="EU79" s="16"/>
      <c r="EV79" s="16"/>
      <c r="EW79" s="16"/>
      <c r="EX79" s="16"/>
      <c r="EY79" s="16"/>
      <c r="EZ79" s="48"/>
      <c r="FA79" s="16"/>
      <c r="FB79" s="16"/>
      <c r="FC79" s="16"/>
      <c r="FD79" s="20"/>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49"/>
      <c r="GC79" s="16"/>
      <c r="GD79" s="16"/>
      <c r="GE79" s="16"/>
      <c r="GF79" s="16"/>
      <c r="GG79" s="20"/>
      <c r="GH79" s="16"/>
      <c r="GI79" s="16"/>
      <c r="GJ79" s="16"/>
      <c r="GK79" s="16"/>
      <c r="GL79" s="16"/>
      <c r="GM79" s="16"/>
      <c r="GN79" s="16"/>
      <c r="GO79" s="16"/>
      <c r="GP79" s="16"/>
      <c r="GQ79" s="16"/>
      <c r="GR79" s="16"/>
      <c r="GS79" s="16"/>
      <c r="GT79" s="16"/>
      <c r="GU79" s="16"/>
      <c r="GV79" s="16"/>
      <c r="GW79" s="16"/>
      <c r="GX79" s="16"/>
      <c r="GY79" s="16"/>
      <c r="GZ79" s="16"/>
      <c r="HA79" s="16"/>
      <c r="HB79" s="48"/>
      <c r="HC79" s="16"/>
      <c r="HD79" s="16"/>
      <c r="HE79" s="16"/>
      <c r="HF79" s="16"/>
      <c r="HG79" s="16"/>
      <c r="HH79" s="16"/>
      <c r="HI79" s="16"/>
      <c r="HJ79" s="16"/>
      <c r="HK79" s="16"/>
      <c r="HL79" s="16"/>
      <c r="HM79" s="16"/>
      <c r="HN79" s="16"/>
      <c r="HO79" s="16"/>
      <c r="HP79" s="20"/>
      <c r="HQ79" s="20"/>
      <c r="HR79" s="20"/>
      <c r="HS79" s="16"/>
      <c r="HT79" s="16"/>
      <c r="HU79" s="16"/>
      <c r="HV79" s="16"/>
      <c r="HW79" s="16"/>
      <c r="HX79" s="16"/>
      <c r="HY79" s="16"/>
      <c r="HZ79" s="16"/>
      <c r="IA79" s="16"/>
      <c r="IB79" s="16"/>
      <c r="IC79" s="16"/>
      <c r="ID79" s="16"/>
      <c r="IE79" s="16"/>
      <c r="IF79" s="16"/>
      <c r="IG79" s="48"/>
      <c r="IH79" s="16"/>
      <c r="II79" s="50">
        <f t="shared" si="1"/>
        <v>0</v>
      </c>
      <c r="IJ79" s="50">
        <f t="shared" si="2"/>
        <v>0</v>
      </c>
      <c r="IK79" s="16"/>
    </row>
    <row r="80" spans="1:245" ht="12.5" x14ac:dyDescent="0.25">
      <c r="A80" s="58" t="s">
        <v>15</v>
      </c>
      <c r="B80" s="58" t="s">
        <v>402</v>
      </c>
      <c r="C80" s="58" t="s">
        <v>404</v>
      </c>
      <c r="D80" s="44"/>
      <c r="E80" s="45"/>
      <c r="F80" s="45"/>
      <c r="G80" s="46"/>
      <c r="H80" s="45"/>
      <c r="I80" s="45"/>
      <c r="J80" s="45"/>
      <c r="K80" s="46"/>
      <c r="L80" s="45"/>
      <c r="M80" s="45"/>
      <c r="N80" s="45"/>
      <c r="O80" s="45"/>
      <c r="P80" s="45"/>
      <c r="Q80" s="45"/>
      <c r="R80" s="45"/>
      <c r="S80" s="46"/>
      <c r="T80" s="45"/>
      <c r="U80" s="45"/>
      <c r="V80" s="45"/>
      <c r="W80" s="45"/>
      <c r="X80" s="45"/>
      <c r="Y80" s="45"/>
      <c r="Z80" s="45"/>
      <c r="AA80" s="46"/>
      <c r="AB80" s="45"/>
      <c r="AC80" s="45"/>
      <c r="AD80" s="45"/>
      <c r="AE80" s="45"/>
      <c r="AF80" s="47"/>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49"/>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48"/>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49"/>
      <c r="DV80" s="16"/>
      <c r="DW80" s="16"/>
      <c r="DX80" s="16"/>
      <c r="DY80" s="16"/>
      <c r="DZ80" s="16"/>
      <c r="EA80" s="16"/>
      <c r="EB80" s="16"/>
      <c r="EC80" s="16"/>
      <c r="ED80" s="16"/>
      <c r="EE80" s="16"/>
      <c r="EF80" s="16"/>
      <c r="EG80" s="16"/>
      <c r="EH80" s="16"/>
      <c r="EI80" s="20"/>
      <c r="EJ80" s="20"/>
      <c r="EK80" s="16"/>
      <c r="EL80" s="16"/>
      <c r="EM80" s="16"/>
      <c r="EN80" s="16"/>
      <c r="EO80" s="16"/>
      <c r="EP80" s="16"/>
      <c r="EQ80" s="16"/>
      <c r="ER80" s="16"/>
      <c r="ES80" s="16"/>
      <c r="ET80" s="16"/>
      <c r="EU80" s="16"/>
      <c r="EV80" s="16"/>
      <c r="EW80" s="16"/>
      <c r="EX80" s="16"/>
      <c r="EY80" s="16"/>
      <c r="EZ80" s="48"/>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49"/>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48"/>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48"/>
      <c r="IH80" s="16"/>
      <c r="II80" s="50">
        <f t="shared" si="1"/>
        <v>0</v>
      </c>
      <c r="IJ80" s="50">
        <f t="shared" si="2"/>
        <v>0</v>
      </c>
      <c r="IK80" s="16"/>
    </row>
    <row r="81" spans="1:245" ht="12.5" x14ac:dyDescent="0.25">
      <c r="A81" s="58" t="s">
        <v>15</v>
      </c>
      <c r="B81" s="58" t="s">
        <v>402</v>
      </c>
      <c r="C81" s="58" t="s">
        <v>405</v>
      </c>
      <c r="D81" s="44"/>
      <c r="E81" s="45"/>
      <c r="F81" s="45"/>
      <c r="G81" s="46"/>
      <c r="H81" s="45"/>
      <c r="I81" s="45"/>
      <c r="J81" s="45"/>
      <c r="K81" s="46"/>
      <c r="L81" s="45"/>
      <c r="M81" s="45"/>
      <c r="N81" s="45"/>
      <c r="O81" s="45"/>
      <c r="P81" s="45"/>
      <c r="Q81" s="45"/>
      <c r="R81" s="45"/>
      <c r="S81" s="46"/>
      <c r="T81" s="45"/>
      <c r="U81" s="45"/>
      <c r="V81" s="45"/>
      <c r="W81" s="45"/>
      <c r="X81" s="45"/>
      <c r="Y81" s="45"/>
      <c r="Z81" s="45"/>
      <c r="AA81" s="46"/>
      <c r="AB81" s="45"/>
      <c r="AC81" s="45"/>
      <c r="AD81" s="45"/>
      <c r="AE81" s="45"/>
      <c r="AF81" s="47"/>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49"/>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48"/>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49"/>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48"/>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49"/>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48"/>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48"/>
      <c r="IH81" s="16"/>
      <c r="II81" s="50">
        <f t="shared" si="1"/>
        <v>0</v>
      </c>
      <c r="IJ81" s="50">
        <f t="shared" si="2"/>
        <v>0</v>
      </c>
      <c r="IK81" s="16"/>
    </row>
    <row r="82" spans="1:245" ht="12.5" x14ac:dyDescent="0.25">
      <c r="A82" s="58" t="s">
        <v>15</v>
      </c>
      <c r="B82" s="58" t="s">
        <v>406</v>
      </c>
      <c r="C82" s="58" t="s">
        <v>407</v>
      </c>
      <c r="D82" s="44"/>
      <c r="E82" s="45"/>
      <c r="F82" s="45"/>
      <c r="G82" s="46"/>
      <c r="H82" s="45"/>
      <c r="I82" s="45"/>
      <c r="J82" s="45"/>
      <c r="K82" s="46"/>
      <c r="L82" s="45"/>
      <c r="M82" s="45"/>
      <c r="N82" s="45"/>
      <c r="O82" s="45"/>
      <c r="P82" s="45"/>
      <c r="Q82" s="45"/>
      <c r="R82" s="45"/>
      <c r="S82" s="46"/>
      <c r="T82" s="45"/>
      <c r="U82" s="45"/>
      <c r="V82" s="45"/>
      <c r="W82" s="45"/>
      <c r="X82" s="45"/>
      <c r="Y82" s="45"/>
      <c r="Z82" s="45"/>
      <c r="AA82" s="46"/>
      <c r="AB82" s="45"/>
      <c r="AC82" s="45"/>
      <c r="AD82" s="45"/>
      <c r="AE82" s="45"/>
      <c r="AF82" s="47"/>
      <c r="AG82" s="16"/>
      <c r="AH82" s="16"/>
      <c r="AI82" s="16"/>
      <c r="AJ82" s="16"/>
      <c r="AK82" s="16"/>
      <c r="AL82" s="16"/>
      <c r="AM82" s="16"/>
      <c r="AN82" s="16"/>
      <c r="AO82" s="20"/>
      <c r="AP82" s="20"/>
      <c r="AQ82" s="20"/>
      <c r="AR82" s="16"/>
      <c r="AS82" s="16"/>
      <c r="AT82" s="16"/>
      <c r="AU82" s="16"/>
      <c r="AV82" s="16"/>
      <c r="AW82" s="16"/>
      <c r="AX82" s="16"/>
      <c r="AY82" s="16"/>
      <c r="AZ82" s="16"/>
      <c r="BA82" s="16"/>
      <c r="BB82" s="16"/>
      <c r="BC82" s="16"/>
      <c r="BD82" s="16"/>
      <c r="BE82" s="16"/>
      <c r="BF82" s="16"/>
      <c r="BG82" s="16"/>
      <c r="BH82" s="16"/>
      <c r="BI82" s="16"/>
      <c r="BJ82" s="16"/>
      <c r="BK82" s="49"/>
      <c r="BL82" s="16"/>
      <c r="BM82" s="16"/>
      <c r="BN82" s="16"/>
      <c r="BO82" s="16"/>
      <c r="BP82" s="16"/>
      <c r="BQ82" s="16"/>
      <c r="BR82" s="16"/>
      <c r="BS82" s="16"/>
      <c r="BT82" s="16"/>
      <c r="BU82" s="16"/>
      <c r="BV82" s="20"/>
      <c r="BW82" s="20"/>
      <c r="BX82" s="16"/>
      <c r="BY82" s="16"/>
      <c r="BZ82" s="16"/>
      <c r="CA82" s="16"/>
      <c r="CB82" s="16"/>
      <c r="CC82" s="16"/>
      <c r="CD82" s="16"/>
      <c r="CE82" s="16"/>
      <c r="CF82" s="16"/>
      <c r="CG82" s="16"/>
      <c r="CH82" s="16"/>
      <c r="CI82" s="16"/>
      <c r="CJ82" s="16"/>
      <c r="CK82" s="16"/>
      <c r="CL82" s="16"/>
      <c r="CM82" s="16"/>
      <c r="CN82" s="48"/>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49"/>
      <c r="DV82" s="16"/>
      <c r="DW82" s="16"/>
      <c r="DX82" s="16"/>
      <c r="DY82" s="16"/>
      <c r="DZ82" s="16"/>
      <c r="EA82" s="16"/>
      <c r="EB82" s="16"/>
      <c r="EC82" s="16"/>
      <c r="ED82" s="20"/>
      <c r="EE82" s="20"/>
      <c r="EF82" s="16"/>
      <c r="EG82" s="16"/>
      <c r="EH82" s="16"/>
      <c r="EI82" s="16"/>
      <c r="EJ82" s="16"/>
      <c r="EK82" s="16"/>
      <c r="EL82" s="16"/>
      <c r="EM82" s="16"/>
      <c r="EN82" s="16"/>
      <c r="EO82" s="16"/>
      <c r="EP82" s="16"/>
      <c r="EQ82" s="16"/>
      <c r="ER82" s="16"/>
      <c r="ES82" s="16"/>
      <c r="ET82" s="16"/>
      <c r="EU82" s="16"/>
      <c r="EV82" s="16"/>
      <c r="EW82" s="16"/>
      <c r="EX82" s="16"/>
      <c r="EY82" s="16"/>
      <c r="EZ82" s="48"/>
      <c r="FA82" s="16"/>
      <c r="FB82" s="16"/>
      <c r="FC82" s="16"/>
      <c r="FD82" s="16"/>
      <c r="FE82" s="16"/>
      <c r="FF82" s="16"/>
      <c r="FG82" s="16"/>
      <c r="FH82" s="16"/>
      <c r="FI82" s="20">
        <v>2</v>
      </c>
      <c r="FJ82" s="16"/>
      <c r="FK82" s="16"/>
      <c r="FL82" s="16"/>
      <c r="FM82" s="16"/>
      <c r="FN82" s="16"/>
      <c r="FO82" s="16"/>
      <c r="FP82" s="16"/>
      <c r="FQ82" s="16"/>
      <c r="FR82" s="16"/>
      <c r="FS82" s="16"/>
      <c r="FT82" s="16"/>
      <c r="FU82" s="16"/>
      <c r="FV82" s="16"/>
      <c r="FW82" s="16"/>
      <c r="FX82" s="16"/>
      <c r="FY82" s="16"/>
      <c r="FZ82" s="16"/>
      <c r="GA82" s="16"/>
      <c r="GB82" s="49"/>
      <c r="GC82" s="16"/>
      <c r="GD82" s="16"/>
      <c r="GE82" s="16"/>
      <c r="GF82" s="16"/>
      <c r="GG82" s="16"/>
      <c r="GH82" s="16"/>
      <c r="GI82" s="20"/>
      <c r="GJ82" s="20"/>
      <c r="GK82" s="20"/>
      <c r="GL82" s="20"/>
      <c r="GM82" s="16"/>
      <c r="GN82" s="16"/>
      <c r="GO82" s="16"/>
      <c r="GP82" s="16"/>
      <c r="GQ82" s="16"/>
      <c r="GR82" s="16"/>
      <c r="GS82" s="16"/>
      <c r="GT82" s="16"/>
      <c r="GU82" s="16"/>
      <c r="GV82" s="16"/>
      <c r="GW82" s="16"/>
      <c r="GX82" s="16"/>
      <c r="GY82" s="16"/>
      <c r="GZ82" s="16"/>
      <c r="HA82" s="16"/>
      <c r="HB82" s="48"/>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48"/>
      <c r="IH82" s="16"/>
      <c r="II82" s="50">
        <f t="shared" si="1"/>
        <v>1</v>
      </c>
      <c r="IJ82" s="50">
        <f t="shared" si="2"/>
        <v>2</v>
      </c>
      <c r="IK82" s="16"/>
    </row>
    <row r="83" spans="1:245" ht="12.5" x14ac:dyDescent="0.25">
      <c r="A83" s="58" t="s">
        <v>15</v>
      </c>
      <c r="B83" s="58" t="s">
        <v>406</v>
      </c>
      <c r="C83" s="58" t="s">
        <v>408</v>
      </c>
      <c r="D83" s="44"/>
      <c r="E83" s="45"/>
      <c r="F83" s="45"/>
      <c r="G83" s="46"/>
      <c r="H83" s="45"/>
      <c r="I83" s="45"/>
      <c r="J83" s="45"/>
      <c r="K83" s="46"/>
      <c r="L83" s="45"/>
      <c r="M83" s="45"/>
      <c r="N83" s="45"/>
      <c r="O83" s="45"/>
      <c r="P83" s="45"/>
      <c r="Q83" s="45"/>
      <c r="R83" s="45"/>
      <c r="S83" s="46"/>
      <c r="T83" s="45"/>
      <c r="U83" s="45"/>
      <c r="V83" s="45"/>
      <c r="W83" s="45"/>
      <c r="X83" s="45"/>
      <c r="Y83" s="45"/>
      <c r="Z83" s="45"/>
      <c r="AA83" s="46"/>
      <c r="AB83" s="45"/>
      <c r="AC83" s="45"/>
      <c r="AD83" s="45"/>
      <c r="AE83" s="45"/>
      <c r="AF83" s="47"/>
      <c r="AG83" s="16"/>
      <c r="AH83" s="16"/>
      <c r="AI83" s="16"/>
      <c r="AJ83" s="16"/>
      <c r="AK83" s="16"/>
      <c r="AL83" s="16"/>
      <c r="AM83" s="16"/>
      <c r="AN83" s="16"/>
      <c r="AO83" s="16"/>
      <c r="AP83" s="16"/>
      <c r="AQ83" s="16"/>
      <c r="AR83" s="16"/>
      <c r="AS83" s="16"/>
      <c r="AT83" s="16"/>
      <c r="AU83" s="16"/>
      <c r="AV83" s="16"/>
      <c r="AW83" s="16"/>
      <c r="AX83" s="16"/>
      <c r="AY83" s="20">
        <v>1</v>
      </c>
      <c r="AZ83" s="16"/>
      <c r="BA83" s="16"/>
      <c r="BB83" s="16"/>
      <c r="BC83" s="16"/>
      <c r="BD83" s="16"/>
      <c r="BE83" s="16"/>
      <c r="BF83" s="16"/>
      <c r="BG83" s="16"/>
      <c r="BH83" s="16"/>
      <c r="BI83" s="16"/>
      <c r="BJ83" s="16"/>
      <c r="BK83" s="49"/>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48"/>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49"/>
      <c r="DV83" s="16"/>
      <c r="DW83" s="16"/>
      <c r="DX83" s="16"/>
      <c r="DY83" s="16"/>
      <c r="DZ83" s="16"/>
      <c r="EA83" s="16"/>
      <c r="EB83" s="16"/>
      <c r="EC83" s="16"/>
      <c r="ED83" s="16"/>
      <c r="EE83" s="16"/>
      <c r="EF83" s="20"/>
      <c r="EG83" s="16"/>
      <c r="EH83" s="16"/>
      <c r="EI83" s="16"/>
      <c r="EJ83" s="16"/>
      <c r="EK83" s="20"/>
      <c r="EL83" s="16"/>
      <c r="EM83" s="16"/>
      <c r="EN83" s="16"/>
      <c r="EO83" s="16"/>
      <c r="EP83" s="16"/>
      <c r="EQ83" s="16"/>
      <c r="ER83" s="16"/>
      <c r="ES83" s="16"/>
      <c r="ET83" s="16"/>
      <c r="EU83" s="16"/>
      <c r="EV83" s="16"/>
      <c r="EW83" s="16"/>
      <c r="EX83" s="16"/>
      <c r="EY83" s="16"/>
      <c r="EZ83" s="48"/>
      <c r="FA83" s="16"/>
      <c r="FB83" s="16"/>
      <c r="FC83" s="16"/>
      <c r="FD83" s="16"/>
      <c r="FE83" s="16"/>
      <c r="FF83" s="16"/>
      <c r="FG83" s="16"/>
      <c r="FH83" s="16"/>
      <c r="FI83" s="16"/>
      <c r="FJ83" s="16"/>
      <c r="FK83" s="16"/>
      <c r="FL83" s="16"/>
      <c r="FM83" s="16"/>
      <c r="FN83" s="16"/>
      <c r="FO83" s="16"/>
      <c r="FP83" s="16"/>
      <c r="FQ83" s="16"/>
      <c r="FR83" s="20"/>
      <c r="FS83" s="20"/>
      <c r="FT83" s="20"/>
      <c r="FU83" s="20"/>
      <c r="FV83" s="16"/>
      <c r="FW83" s="16"/>
      <c r="FX83" s="16"/>
      <c r="FY83" s="16"/>
      <c r="FZ83" s="20">
        <v>1</v>
      </c>
      <c r="GA83" s="16"/>
      <c r="GB83" s="49"/>
      <c r="GC83" s="16"/>
      <c r="GD83" s="16"/>
      <c r="GE83" s="16"/>
      <c r="GF83" s="16"/>
      <c r="GG83" s="16"/>
      <c r="GH83" s="16"/>
      <c r="GI83" s="16"/>
      <c r="GJ83" s="16"/>
      <c r="GK83" s="16"/>
      <c r="GL83" s="20"/>
      <c r="GM83" s="16"/>
      <c r="GN83" s="16"/>
      <c r="GO83" s="16"/>
      <c r="GP83" s="16"/>
      <c r="GQ83" s="16"/>
      <c r="GR83" s="16"/>
      <c r="GS83" s="16"/>
      <c r="GT83" s="16"/>
      <c r="GU83" s="16"/>
      <c r="GV83" s="16"/>
      <c r="GW83" s="16"/>
      <c r="GX83" s="20">
        <v>2</v>
      </c>
      <c r="GY83" s="16"/>
      <c r="GZ83" s="16"/>
      <c r="HA83" s="16"/>
      <c r="HB83" s="48"/>
      <c r="HC83" s="16"/>
      <c r="HD83" s="16"/>
      <c r="HE83" s="16"/>
      <c r="HF83" s="16"/>
      <c r="HG83" s="16"/>
      <c r="HH83" s="16"/>
      <c r="HI83" s="16"/>
      <c r="HJ83" s="16"/>
      <c r="HK83" s="20">
        <v>1</v>
      </c>
      <c r="HL83" s="16"/>
      <c r="HM83" s="16"/>
      <c r="HN83" s="16"/>
      <c r="HO83" s="16"/>
      <c r="HP83" s="16"/>
      <c r="HQ83" s="16"/>
      <c r="HR83" s="16"/>
      <c r="HS83" s="16"/>
      <c r="HT83" s="16"/>
      <c r="HU83" s="16"/>
      <c r="HV83" s="16"/>
      <c r="HW83" s="16"/>
      <c r="HX83" s="16"/>
      <c r="HY83" s="16"/>
      <c r="HZ83" s="16"/>
      <c r="IA83" s="16"/>
      <c r="IB83" s="16"/>
      <c r="IC83" s="20">
        <v>2</v>
      </c>
      <c r="ID83" s="16"/>
      <c r="IE83" s="16"/>
      <c r="IF83" s="16"/>
      <c r="IG83" s="48"/>
      <c r="IH83" s="16"/>
      <c r="II83" s="50">
        <f t="shared" si="1"/>
        <v>5</v>
      </c>
      <c r="IJ83" s="50">
        <f t="shared" si="2"/>
        <v>7</v>
      </c>
      <c r="IK83" s="16"/>
    </row>
    <row r="84" spans="1:245" ht="12.5" x14ac:dyDescent="0.25">
      <c r="A84" s="58" t="s">
        <v>15</v>
      </c>
      <c r="B84" s="58" t="s">
        <v>406</v>
      </c>
      <c r="C84" s="58" t="s">
        <v>409</v>
      </c>
      <c r="D84" s="44"/>
      <c r="E84" s="45"/>
      <c r="F84" s="45"/>
      <c r="G84" s="46"/>
      <c r="H84" s="45"/>
      <c r="I84" s="45"/>
      <c r="J84" s="45"/>
      <c r="K84" s="46"/>
      <c r="L84" s="45"/>
      <c r="M84" s="45"/>
      <c r="N84" s="45"/>
      <c r="O84" s="45"/>
      <c r="P84" s="45"/>
      <c r="Q84" s="45"/>
      <c r="R84" s="45"/>
      <c r="S84" s="46"/>
      <c r="T84" s="45"/>
      <c r="U84" s="45"/>
      <c r="V84" s="45"/>
      <c r="W84" s="45"/>
      <c r="X84" s="45"/>
      <c r="Y84" s="45"/>
      <c r="Z84" s="45"/>
      <c r="AA84" s="46"/>
      <c r="AB84" s="45"/>
      <c r="AC84" s="45"/>
      <c r="AD84" s="45"/>
      <c r="AE84" s="45"/>
      <c r="AF84" s="47"/>
      <c r="AG84" s="16"/>
      <c r="AH84" s="16"/>
      <c r="AI84" s="16"/>
      <c r="AJ84" s="16"/>
      <c r="AK84" s="16"/>
      <c r="AL84" s="16"/>
      <c r="AM84" s="16"/>
      <c r="AN84" s="16"/>
      <c r="AO84" s="16"/>
      <c r="AP84" s="16"/>
      <c r="AQ84" s="16"/>
      <c r="AR84" s="16"/>
      <c r="AS84" s="16"/>
      <c r="AT84" s="16"/>
      <c r="AU84" s="16"/>
      <c r="AV84" s="16"/>
      <c r="AW84" s="16"/>
      <c r="AX84" s="16"/>
      <c r="AY84" s="20">
        <v>2</v>
      </c>
      <c r="AZ84" s="16"/>
      <c r="BA84" s="16"/>
      <c r="BB84" s="16"/>
      <c r="BC84" s="16"/>
      <c r="BD84" s="16"/>
      <c r="BE84" s="16"/>
      <c r="BF84" s="16"/>
      <c r="BG84" s="16"/>
      <c r="BH84" s="16"/>
      <c r="BI84" s="16"/>
      <c r="BJ84" s="16"/>
      <c r="BK84" s="49"/>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48"/>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49"/>
      <c r="DV84" s="16"/>
      <c r="DW84" s="16"/>
      <c r="DX84" s="16"/>
      <c r="DY84" s="16"/>
      <c r="DZ84" s="16"/>
      <c r="EA84" s="16"/>
      <c r="EB84" s="16"/>
      <c r="EC84" s="16"/>
      <c r="ED84" s="16"/>
      <c r="EE84" s="16"/>
      <c r="EF84" s="20"/>
      <c r="EG84" s="16"/>
      <c r="EH84" s="16"/>
      <c r="EI84" s="16"/>
      <c r="EJ84" s="16"/>
      <c r="EK84" s="20"/>
      <c r="EL84" s="16"/>
      <c r="EM84" s="16"/>
      <c r="EN84" s="16"/>
      <c r="EO84" s="16"/>
      <c r="EP84" s="16"/>
      <c r="EQ84" s="16"/>
      <c r="ER84" s="16"/>
      <c r="ES84" s="16"/>
      <c r="ET84" s="16"/>
      <c r="EU84" s="16"/>
      <c r="EV84" s="16"/>
      <c r="EW84" s="16"/>
      <c r="EX84" s="16"/>
      <c r="EY84" s="16"/>
      <c r="EZ84" s="48"/>
      <c r="FA84" s="16"/>
      <c r="FB84" s="16"/>
      <c r="FC84" s="16"/>
      <c r="FD84" s="16"/>
      <c r="FE84" s="16"/>
      <c r="FF84" s="16"/>
      <c r="FG84" s="16"/>
      <c r="FH84" s="16"/>
      <c r="FI84" s="16"/>
      <c r="FJ84" s="16"/>
      <c r="FK84" s="16"/>
      <c r="FL84" s="16"/>
      <c r="FM84" s="16"/>
      <c r="FN84" s="16"/>
      <c r="FO84" s="16"/>
      <c r="FP84" s="16"/>
      <c r="FQ84" s="16"/>
      <c r="FR84" s="20"/>
      <c r="FS84" s="20"/>
      <c r="FT84" s="20"/>
      <c r="FU84" s="20"/>
      <c r="FV84" s="16"/>
      <c r="FW84" s="16"/>
      <c r="FX84" s="16"/>
      <c r="FY84" s="16"/>
      <c r="FZ84" s="20">
        <v>1</v>
      </c>
      <c r="GA84" s="16"/>
      <c r="GB84" s="49"/>
      <c r="GC84" s="16"/>
      <c r="GD84" s="16"/>
      <c r="GE84" s="16"/>
      <c r="GF84" s="16"/>
      <c r="GG84" s="16"/>
      <c r="GH84" s="16"/>
      <c r="GI84" s="16"/>
      <c r="GJ84" s="16"/>
      <c r="GK84" s="16"/>
      <c r="GL84" s="20"/>
      <c r="GM84" s="16"/>
      <c r="GN84" s="16"/>
      <c r="GO84" s="16"/>
      <c r="GP84" s="16"/>
      <c r="GQ84" s="16"/>
      <c r="GR84" s="16"/>
      <c r="GS84" s="16"/>
      <c r="GT84" s="16"/>
      <c r="GU84" s="16"/>
      <c r="GV84" s="16"/>
      <c r="GW84" s="16"/>
      <c r="GX84" s="20">
        <v>1</v>
      </c>
      <c r="GY84" s="16"/>
      <c r="GZ84" s="16"/>
      <c r="HA84" s="16"/>
      <c r="HB84" s="48"/>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20">
        <v>1</v>
      </c>
      <c r="ID84" s="16"/>
      <c r="IE84" s="16"/>
      <c r="IF84" s="16"/>
      <c r="IG84" s="48"/>
      <c r="IH84" s="16"/>
      <c r="II84" s="50">
        <f t="shared" si="1"/>
        <v>4</v>
      </c>
      <c r="IJ84" s="50">
        <f t="shared" si="2"/>
        <v>5</v>
      </c>
      <c r="IK84" s="16"/>
    </row>
    <row r="85" spans="1:245" ht="12.5" x14ac:dyDescent="0.25">
      <c r="A85" s="58" t="s">
        <v>15</v>
      </c>
      <c r="B85" s="58" t="s">
        <v>406</v>
      </c>
      <c r="C85" s="58" t="s">
        <v>410</v>
      </c>
      <c r="D85" s="44"/>
      <c r="E85" s="45"/>
      <c r="F85" s="45"/>
      <c r="G85" s="46"/>
      <c r="H85" s="45"/>
      <c r="I85" s="45"/>
      <c r="J85" s="45"/>
      <c r="K85" s="46"/>
      <c r="L85" s="45"/>
      <c r="M85" s="45"/>
      <c r="N85" s="45"/>
      <c r="O85" s="45"/>
      <c r="P85" s="45"/>
      <c r="Q85" s="45"/>
      <c r="R85" s="45"/>
      <c r="S85" s="46"/>
      <c r="T85" s="45"/>
      <c r="U85" s="45"/>
      <c r="V85" s="45"/>
      <c r="W85" s="45"/>
      <c r="X85" s="45"/>
      <c r="Y85" s="45"/>
      <c r="Z85" s="45"/>
      <c r="AA85" s="46"/>
      <c r="AB85" s="45"/>
      <c r="AC85" s="45"/>
      <c r="AD85" s="45"/>
      <c r="AE85" s="45"/>
      <c r="AF85" s="47"/>
      <c r="AG85" s="16"/>
      <c r="AH85" s="16"/>
      <c r="AI85" s="16"/>
      <c r="AJ85" s="16"/>
      <c r="AK85" s="16"/>
      <c r="AL85" s="16"/>
      <c r="AM85" s="16"/>
      <c r="AN85" s="16"/>
      <c r="AO85" s="16"/>
      <c r="AP85" s="16"/>
      <c r="AQ85" s="16"/>
      <c r="AR85" s="16"/>
      <c r="AS85" s="16"/>
      <c r="AT85" s="16"/>
      <c r="AU85" s="16"/>
      <c r="AV85" s="16"/>
      <c r="AW85" s="16"/>
      <c r="AX85" s="16"/>
      <c r="AY85" s="20"/>
      <c r="AZ85" s="16"/>
      <c r="BA85" s="16"/>
      <c r="BB85" s="16"/>
      <c r="BC85" s="16"/>
      <c r="BD85" s="16"/>
      <c r="BE85" s="16"/>
      <c r="BF85" s="16"/>
      <c r="BG85" s="16"/>
      <c r="BH85" s="16"/>
      <c r="BI85" s="16"/>
      <c r="BJ85" s="16"/>
      <c r="BK85" s="49"/>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48"/>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49"/>
      <c r="DV85" s="16"/>
      <c r="DW85" s="16"/>
      <c r="DX85" s="16"/>
      <c r="DY85" s="16"/>
      <c r="DZ85" s="16"/>
      <c r="EA85" s="16"/>
      <c r="EB85" s="16"/>
      <c r="EC85" s="16"/>
      <c r="ED85" s="16"/>
      <c r="EE85" s="16"/>
      <c r="EF85" s="20"/>
      <c r="EG85" s="16"/>
      <c r="EH85" s="16"/>
      <c r="EI85" s="16"/>
      <c r="EJ85" s="16"/>
      <c r="EK85" s="20"/>
      <c r="EL85" s="16"/>
      <c r="EM85" s="16"/>
      <c r="EN85" s="16"/>
      <c r="EO85" s="16"/>
      <c r="EP85" s="16"/>
      <c r="EQ85" s="16"/>
      <c r="ER85" s="16"/>
      <c r="ES85" s="16"/>
      <c r="ET85" s="16"/>
      <c r="EU85" s="16"/>
      <c r="EV85" s="16"/>
      <c r="EW85" s="16"/>
      <c r="EX85" s="16"/>
      <c r="EY85" s="16"/>
      <c r="EZ85" s="48"/>
      <c r="FA85" s="16"/>
      <c r="FB85" s="16"/>
      <c r="FC85" s="16"/>
      <c r="FD85" s="16"/>
      <c r="FE85" s="16"/>
      <c r="FF85" s="16"/>
      <c r="FG85" s="16"/>
      <c r="FH85" s="16"/>
      <c r="FI85" s="16"/>
      <c r="FJ85" s="16"/>
      <c r="FK85" s="16"/>
      <c r="FL85" s="16"/>
      <c r="FM85" s="16"/>
      <c r="FN85" s="16"/>
      <c r="FO85" s="16"/>
      <c r="FP85" s="16"/>
      <c r="FQ85" s="20"/>
      <c r="FR85" s="20"/>
      <c r="FS85" s="20"/>
      <c r="FT85" s="20"/>
      <c r="FU85" s="20"/>
      <c r="FV85" s="16"/>
      <c r="FW85" s="16"/>
      <c r="FX85" s="16"/>
      <c r="FY85" s="16"/>
      <c r="FZ85" s="16"/>
      <c r="GA85" s="16"/>
      <c r="GB85" s="49"/>
      <c r="GC85" s="16"/>
      <c r="GD85" s="16"/>
      <c r="GE85" s="16"/>
      <c r="GF85" s="16"/>
      <c r="GG85" s="16"/>
      <c r="GH85" s="16"/>
      <c r="GI85" s="16"/>
      <c r="GJ85" s="16"/>
      <c r="GK85" s="16"/>
      <c r="GL85" s="20"/>
      <c r="GM85" s="16"/>
      <c r="GN85" s="16"/>
      <c r="GO85" s="16"/>
      <c r="GP85" s="16"/>
      <c r="GQ85" s="16"/>
      <c r="GR85" s="16"/>
      <c r="GS85" s="16"/>
      <c r="GT85" s="16"/>
      <c r="GU85" s="16"/>
      <c r="GV85" s="16"/>
      <c r="GW85" s="16"/>
      <c r="GX85" s="16"/>
      <c r="GY85" s="16"/>
      <c r="GZ85" s="16"/>
      <c r="HA85" s="16"/>
      <c r="HB85" s="48"/>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48"/>
      <c r="IH85" s="16"/>
      <c r="II85" s="50">
        <f t="shared" si="1"/>
        <v>0</v>
      </c>
      <c r="IJ85" s="50">
        <f t="shared" si="2"/>
        <v>0</v>
      </c>
      <c r="IK85" s="16"/>
    </row>
    <row r="86" spans="1:245" ht="12.5" x14ac:dyDescent="0.25">
      <c r="A86" s="58" t="s">
        <v>15</v>
      </c>
      <c r="B86" s="58" t="s">
        <v>406</v>
      </c>
      <c r="C86" s="58" t="s">
        <v>411</v>
      </c>
      <c r="D86" s="44"/>
      <c r="E86" s="45"/>
      <c r="F86" s="45"/>
      <c r="G86" s="46"/>
      <c r="H86" s="45"/>
      <c r="I86" s="45"/>
      <c r="J86" s="45"/>
      <c r="K86" s="46"/>
      <c r="L86" s="45"/>
      <c r="M86" s="45"/>
      <c r="N86" s="45"/>
      <c r="O86" s="45"/>
      <c r="P86" s="45"/>
      <c r="Q86" s="45"/>
      <c r="R86" s="45"/>
      <c r="S86" s="46"/>
      <c r="T86" s="45"/>
      <c r="U86" s="45"/>
      <c r="V86" s="45"/>
      <c r="W86" s="45"/>
      <c r="X86" s="45"/>
      <c r="Y86" s="45"/>
      <c r="Z86" s="45"/>
      <c r="AA86" s="46"/>
      <c r="AB86" s="45"/>
      <c r="AC86" s="45"/>
      <c r="AD86" s="45"/>
      <c r="AE86" s="45"/>
      <c r="AF86" s="47"/>
      <c r="AG86" s="16"/>
      <c r="AH86" s="16"/>
      <c r="AI86" s="16"/>
      <c r="AJ86" s="16"/>
      <c r="AK86" s="16"/>
      <c r="AL86" s="16"/>
      <c r="AM86" s="16"/>
      <c r="AN86" s="16"/>
      <c r="AO86" s="16"/>
      <c r="AP86" s="16"/>
      <c r="AQ86" s="16"/>
      <c r="AR86" s="16"/>
      <c r="AS86" s="16"/>
      <c r="AT86" s="16"/>
      <c r="AU86" s="16"/>
      <c r="AV86" s="16"/>
      <c r="AW86" s="16"/>
      <c r="AX86" s="16"/>
      <c r="AY86" s="20"/>
      <c r="AZ86" s="16"/>
      <c r="BA86" s="16"/>
      <c r="BB86" s="16"/>
      <c r="BC86" s="16"/>
      <c r="BD86" s="16"/>
      <c r="BE86" s="16"/>
      <c r="BF86" s="16"/>
      <c r="BG86" s="16"/>
      <c r="BH86" s="16"/>
      <c r="BI86" s="16"/>
      <c r="BJ86" s="16"/>
      <c r="BK86" s="49"/>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48"/>
      <c r="CO86" s="16"/>
      <c r="CP86" s="16"/>
      <c r="CQ86" s="16"/>
      <c r="CR86" s="16"/>
      <c r="CS86" s="16"/>
      <c r="CT86" s="16"/>
      <c r="CU86" s="16"/>
      <c r="CV86" s="16"/>
      <c r="CW86" s="16"/>
      <c r="CX86" s="16"/>
      <c r="CY86" s="16"/>
      <c r="CZ86" s="16"/>
      <c r="DA86" s="16"/>
      <c r="DB86" s="20">
        <v>2</v>
      </c>
      <c r="DC86" s="16"/>
      <c r="DD86" s="16"/>
      <c r="DE86" s="16"/>
      <c r="DF86" s="16"/>
      <c r="DG86" s="16"/>
      <c r="DH86" s="16"/>
      <c r="DI86" s="16"/>
      <c r="DJ86" s="16"/>
      <c r="DK86" s="16"/>
      <c r="DL86" s="16"/>
      <c r="DM86" s="16"/>
      <c r="DN86" s="16"/>
      <c r="DO86" s="16"/>
      <c r="DP86" s="16"/>
      <c r="DQ86" s="16"/>
      <c r="DR86" s="16"/>
      <c r="DS86" s="16"/>
      <c r="DT86" s="16"/>
      <c r="DU86" s="49"/>
      <c r="DV86" s="16"/>
      <c r="DW86" s="16"/>
      <c r="DX86" s="16"/>
      <c r="DY86" s="16"/>
      <c r="DZ86" s="16"/>
      <c r="EA86" s="16"/>
      <c r="EB86" s="16"/>
      <c r="EC86" s="16"/>
      <c r="ED86" s="16"/>
      <c r="EE86" s="16"/>
      <c r="EF86" s="20"/>
      <c r="EG86" s="16"/>
      <c r="EH86" s="16"/>
      <c r="EI86" s="16"/>
      <c r="EJ86" s="16"/>
      <c r="EK86" s="20"/>
      <c r="EL86" s="16"/>
      <c r="EM86" s="16"/>
      <c r="EN86" s="16"/>
      <c r="EO86" s="16"/>
      <c r="EP86" s="16"/>
      <c r="EQ86" s="16"/>
      <c r="ER86" s="16"/>
      <c r="ES86" s="16"/>
      <c r="ET86" s="16"/>
      <c r="EU86" s="16"/>
      <c r="EV86" s="16"/>
      <c r="EW86" s="16"/>
      <c r="EX86" s="16"/>
      <c r="EY86" s="16"/>
      <c r="EZ86" s="48"/>
      <c r="FA86" s="16"/>
      <c r="FB86" s="16"/>
      <c r="FC86" s="16"/>
      <c r="FD86" s="16"/>
      <c r="FE86" s="16"/>
      <c r="FF86" s="16"/>
      <c r="FG86" s="16"/>
      <c r="FH86" s="16"/>
      <c r="FI86" s="16"/>
      <c r="FJ86" s="16"/>
      <c r="FK86" s="16"/>
      <c r="FL86" s="16"/>
      <c r="FM86" s="16"/>
      <c r="FN86" s="16"/>
      <c r="FO86" s="16"/>
      <c r="FP86" s="16"/>
      <c r="FQ86" s="16"/>
      <c r="FR86" s="20"/>
      <c r="FS86" s="20"/>
      <c r="FT86" s="20"/>
      <c r="FU86" s="20"/>
      <c r="FV86" s="16"/>
      <c r="FW86" s="16"/>
      <c r="FX86" s="16"/>
      <c r="FY86" s="16"/>
      <c r="FZ86" s="16"/>
      <c r="GA86" s="16"/>
      <c r="GB86" s="49"/>
      <c r="GC86" s="16"/>
      <c r="GD86" s="16"/>
      <c r="GE86" s="16"/>
      <c r="GF86" s="16"/>
      <c r="GG86" s="16"/>
      <c r="GH86" s="16"/>
      <c r="GI86" s="16"/>
      <c r="GJ86" s="16"/>
      <c r="GK86" s="16"/>
      <c r="GL86" s="20"/>
      <c r="GM86" s="16"/>
      <c r="GN86" s="16"/>
      <c r="GO86" s="16"/>
      <c r="GP86" s="16"/>
      <c r="GQ86" s="16"/>
      <c r="GR86" s="16"/>
      <c r="GS86" s="16"/>
      <c r="GT86" s="16"/>
      <c r="GU86" s="16"/>
      <c r="GV86" s="16"/>
      <c r="GW86" s="16"/>
      <c r="GX86" s="16"/>
      <c r="GY86" s="16"/>
      <c r="GZ86" s="16"/>
      <c r="HA86" s="16"/>
      <c r="HB86" s="48"/>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48"/>
      <c r="IH86" s="16"/>
      <c r="II86" s="50">
        <f t="shared" si="1"/>
        <v>1</v>
      </c>
      <c r="IJ86" s="50">
        <f t="shared" si="2"/>
        <v>2</v>
      </c>
      <c r="IK86" s="16"/>
    </row>
    <row r="87" spans="1:245" ht="12.5" x14ac:dyDescent="0.25">
      <c r="A87" s="58" t="s">
        <v>15</v>
      </c>
      <c r="B87" s="62" t="s">
        <v>412</v>
      </c>
      <c r="C87" s="58" t="s">
        <v>413</v>
      </c>
      <c r="D87" s="44"/>
      <c r="E87" s="45"/>
      <c r="F87" s="45"/>
      <c r="G87" s="46"/>
      <c r="H87" s="45"/>
      <c r="I87" s="45"/>
      <c r="J87" s="45"/>
      <c r="K87" s="46"/>
      <c r="L87" s="45"/>
      <c r="M87" s="45"/>
      <c r="N87" s="45"/>
      <c r="O87" s="45"/>
      <c r="P87" s="45"/>
      <c r="Q87" s="45"/>
      <c r="R87" s="45"/>
      <c r="S87" s="46"/>
      <c r="T87" s="45"/>
      <c r="U87" s="45"/>
      <c r="V87" s="45"/>
      <c r="W87" s="45"/>
      <c r="X87" s="45"/>
      <c r="Y87" s="45"/>
      <c r="Z87" s="45"/>
      <c r="AA87" s="46"/>
      <c r="AB87" s="45"/>
      <c r="AC87" s="45"/>
      <c r="AD87" s="45"/>
      <c r="AE87" s="45"/>
      <c r="AF87" s="47"/>
      <c r="AG87" s="16"/>
      <c r="AH87" s="16"/>
      <c r="AI87" s="20"/>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20"/>
      <c r="BJ87" s="16"/>
      <c r="BK87" s="49"/>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20">
        <v>3</v>
      </c>
      <c r="CN87" s="48"/>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49"/>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22"/>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49"/>
      <c r="GC87" s="16"/>
      <c r="GD87" s="16"/>
      <c r="GE87" s="16"/>
      <c r="GF87" s="16"/>
      <c r="GG87" s="16"/>
      <c r="GH87" s="16"/>
      <c r="GI87" s="20">
        <v>1</v>
      </c>
      <c r="GJ87" s="16"/>
      <c r="GK87" s="16"/>
      <c r="GL87" s="16"/>
      <c r="GM87" s="16"/>
      <c r="GN87" s="16"/>
      <c r="GO87" s="16"/>
      <c r="GP87" s="16"/>
      <c r="GQ87" s="16"/>
      <c r="GR87" s="16"/>
      <c r="GS87" s="16"/>
      <c r="GT87" s="16"/>
      <c r="GU87" s="16"/>
      <c r="GV87" s="16"/>
      <c r="GW87" s="20"/>
      <c r="GX87" s="16"/>
      <c r="GY87" s="16"/>
      <c r="GZ87" s="16"/>
      <c r="HA87" s="16"/>
      <c r="HB87" s="48"/>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48"/>
      <c r="IH87" s="16"/>
      <c r="II87" s="50">
        <f t="shared" si="1"/>
        <v>2</v>
      </c>
      <c r="IJ87" s="50">
        <f t="shared" si="2"/>
        <v>4</v>
      </c>
      <c r="IK87" s="16"/>
    </row>
    <row r="88" spans="1:245" ht="12.5" x14ac:dyDescent="0.25">
      <c r="A88" s="58" t="s">
        <v>15</v>
      </c>
      <c r="B88" s="62" t="s">
        <v>412</v>
      </c>
      <c r="C88" s="58" t="s">
        <v>414</v>
      </c>
      <c r="D88" s="44"/>
      <c r="E88" s="45"/>
      <c r="F88" s="45"/>
      <c r="G88" s="46"/>
      <c r="H88" s="45"/>
      <c r="I88" s="45"/>
      <c r="J88" s="45"/>
      <c r="K88" s="46"/>
      <c r="L88" s="45"/>
      <c r="M88" s="45"/>
      <c r="N88" s="45"/>
      <c r="O88" s="45"/>
      <c r="P88" s="45"/>
      <c r="Q88" s="45"/>
      <c r="R88" s="45"/>
      <c r="S88" s="46"/>
      <c r="T88" s="45"/>
      <c r="U88" s="45"/>
      <c r="V88" s="45"/>
      <c r="W88" s="45"/>
      <c r="X88" s="45"/>
      <c r="Y88" s="45"/>
      <c r="Z88" s="45"/>
      <c r="AA88" s="46"/>
      <c r="AB88" s="45"/>
      <c r="AC88" s="45"/>
      <c r="AD88" s="45"/>
      <c r="AE88" s="45"/>
      <c r="AF88" s="60">
        <v>1</v>
      </c>
      <c r="AG88" s="16"/>
      <c r="AH88" s="16"/>
      <c r="AI88" s="20"/>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20"/>
      <c r="BJ88" s="16"/>
      <c r="BK88" s="49"/>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20">
        <v>1</v>
      </c>
      <c r="CN88" s="48"/>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20">
        <v>1</v>
      </c>
      <c r="DQ88" s="16"/>
      <c r="DR88" s="16"/>
      <c r="DS88" s="16"/>
      <c r="DT88" s="16"/>
      <c r="DU88" s="49"/>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20">
        <v>1</v>
      </c>
      <c r="ET88" s="16"/>
      <c r="EU88" s="16"/>
      <c r="EV88" s="16"/>
      <c r="EW88" s="16"/>
      <c r="EX88" s="16"/>
      <c r="EY88" s="16"/>
      <c r="EZ88" s="22"/>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49"/>
      <c r="GC88" s="16"/>
      <c r="GD88" s="16"/>
      <c r="GE88" s="16"/>
      <c r="GF88" s="16"/>
      <c r="GG88" s="16"/>
      <c r="GH88" s="16"/>
      <c r="GI88" s="16"/>
      <c r="GJ88" s="16"/>
      <c r="GK88" s="16"/>
      <c r="GL88" s="16"/>
      <c r="GM88" s="16"/>
      <c r="GN88" s="16"/>
      <c r="GO88" s="16"/>
      <c r="GP88" s="16"/>
      <c r="GQ88" s="16"/>
      <c r="GR88" s="16"/>
      <c r="GS88" s="16"/>
      <c r="GT88" s="16"/>
      <c r="GU88" s="16"/>
      <c r="GV88" s="16"/>
      <c r="GW88" s="20"/>
      <c r="GX88" s="16"/>
      <c r="GY88" s="16"/>
      <c r="GZ88" s="16"/>
      <c r="HA88" s="16"/>
      <c r="HB88" s="48"/>
      <c r="HC88" s="16"/>
      <c r="HD88" s="16"/>
      <c r="HE88" s="16"/>
      <c r="HF88" s="16"/>
      <c r="HG88" s="16"/>
      <c r="HH88" s="16"/>
      <c r="HI88" s="16"/>
      <c r="HJ88" s="16"/>
      <c r="HK88" s="16"/>
      <c r="HL88" s="16"/>
      <c r="HM88" s="16"/>
      <c r="HN88" s="16"/>
      <c r="HO88" s="16"/>
      <c r="HP88" s="16"/>
      <c r="HQ88" s="20">
        <v>1</v>
      </c>
      <c r="HR88" s="20">
        <v>1</v>
      </c>
      <c r="HS88" s="20">
        <v>1</v>
      </c>
      <c r="HT88" s="16"/>
      <c r="HU88" s="16"/>
      <c r="HV88" s="16"/>
      <c r="HW88" s="16"/>
      <c r="HX88" s="16"/>
      <c r="HY88" s="16"/>
      <c r="HZ88" s="16"/>
      <c r="IA88" s="16"/>
      <c r="IB88" s="16"/>
      <c r="IC88" s="16"/>
      <c r="ID88" s="16"/>
      <c r="IE88" s="16"/>
      <c r="IF88" s="16"/>
      <c r="IG88" s="48"/>
      <c r="IH88" s="16"/>
      <c r="II88" s="50">
        <f t="shared" si="1"/>
        <v>7</v>
      </c>
      <c r="IJ88" s="50">
        <f t="shared" si="2"/>
        <v>7</v>
      </c>
      <c r="IK88" s="16"/>
    </row>
    <row r="89" spans="1:245" ht="12.5" x14ac:dyDescent="0.25">
      <c r="A89" s="58" t="s">
        <v>15</v>
      </c>
      <c r="B89" s="62" t="s">
        <v>412</v>
      </c>
      <c r="C89" s="58" t="s">
        <v>415</v>
      </c>
      <c r="D89" s="44"/>
      <c r="E89" s="45"/>
      <c r="F89" s="45"/>
      <c r="G89" s="46"/>
      <c r="H89" s="45"/>
      <c r="I89" s="45"/>
      <c r="J89" s="45"/>
      <c r="K89" s="46"/>
      <c r="L89" s="45"/>
      <c r="M89" s="45"/>
      <c r="N89" s="45"/>
      <c r="O89" s="45"/>
      <c r="P89" s="45"/>
      <c r="Q89" s="45"/>
      <c r="R89" s="45"/>
      <c r="S89" s="46"/>
      <c r="T89" s="45"/>
      <c r="U89" s="45"/>
      <c r="V89" s="45"/>
      <c r="W89" s="45"/>
      <c r="X89" s="45"/>
      <c r="Y89" s="45"/>
      <c r="Z89" s="45"/>
      <c r="AA89" s="46"/>
      <c r="AB89" s="45"/>
      <c r="AC89" s="45"/>
      <c r="AD89" s="45"/>
      <c r="AE89" s="45"/>
      <c r="AF89" s="47"/>
      <c r="AG89" s="16"/>
      <c r="AH89" s="16"/>
      <c r="AI89" s="20"/>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20"/>
      <c r="BJ89" s="16"/>
      <c r="BK89" s="49"/>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48"/>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49"/>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22"/>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49"/>
      <c r="GC89" s="16"/>
      <c r="GD89" s="16"/>
      <c r="GE89" s="16"/>
      <c r="GF89" s="16"/>
      <c r="GG89" s="16"/>
      <c r="GH89" s="16"/>
      <c r="GI89" s="16"/>
      <c r="GJ89" s="16"/>
      <c r="GK89" s="16"/>
      <c r="GL89" s="16"/>
      <c r="GM89" s="16"/>
      <c r="GN89" s="16"/>
      <c r="GO89" s="16"/>
      <c r="GP89" s="16"/>
      <c r="GQ89" s="16"/>
      <c r="GR89" s="16"/>
      <c r="GS89" s="16"/>
      <c r="GT89" s="16"/>
      <c r="GU89" s="16"/>
      <c r="GV89" s="16"/>
      <c r="GW89" s="20"/>
      <c r="GX89" s="16"/>
      <c r="GY89" s="16"/>
      <c r="GZ89" s="16"/>
      <c r="HA89" s="16"/>
      <c r="HB89" s="48"/>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48"/>
      <c r="IH89" s="16"/>
      <c r="II89" s="50">
        <f t="shared" si="1"/>
        <v>0</v>
      </c>
      <c r="IJ89" s="50">
        <f t="shared" si="2"/>
        <v>0</v>
      </c>
      <c r="IK89" s="16"/>
    </row>
    <row r="90" spans="1:245" ht="12.5" x14ac:dyDescent="0.25">
      <c r="A90" s="58" t="s">
        <v>15</v>
      </c>
      <c r="B90" s="62" t="s">
        <v>412</v>
      </c>
      <c r="C90" s="58" t="s">
        <v>416</v>
      </c>
      <c r="D90" s="44"/>
      <c r="E90" s="45"/>
      <c r="F90" s="45"/>
      <c r="G90" s="46"/>
      <c r="H90" s="45"/>
      <c r="I90" s="45"/>
      <c r="J90" s="45"/>
      <c r="K90" s="46"/>
      <c r="L90" s="45"/>
      <c r="M90" s="45"/>
      <c r="N90" s="45"/>
      <c r="O90" s="45"/>
      <c r="P90" s="45"/>
      <c r="Q90" s="45"/>
      <c r="R90" s="45"/>
      <c r="S90" s="46"/>
      <c r="T90" s="45"/>
      <c r="U90" s="45"/>
      <c r="V90" s="45"/>
      <c r="W90" s="45"/>
      <c r="X90" s="45"/>
      <c r="Y90" s="45"/>
      <c r="Z90" s="45"/>
      <c r="AA90" s="46"/>
      <c r="AB90" s="45"/>
      <c r="AC90" s="45"/>
      <c r="AD90" s="45"/>
      <c r="AE90" s="45"/>
      <c r="AF90" s="47"/>
      <c r="AG90" s="16"/>
      <c r="AH90" s="16"/>
      <c r="AI90" s="20">
        <v>2</v>
      </c>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20"/>
      <c r="BJ90" s="16"/>
      <c r="BK90" s="49"/>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48"/>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49"/>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22"/>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49"/>
      <c r="GC90" s="16"/>
      <c r="GD90" s="16"/>
      <c r="GE90" s="16"/>
      <c r="GF90" s="16"/>
      <c r="GG90" s="16"/>
      <c r="GH90" s="16"/>
      <c r="GI90" s="16"/>
      <c r="GJ90" s="16"/>
      <c r="GK90" s="16"/>
      <c r="GL90" s="16"/>
      <c r="GM90" s="16"/>
      <c r="GN90" s="16"/>
      <c r="GO90" s="16"/>
      <c r="GP90" s="16"/>
      <c r="GQ90" s="16"/>
      <c r="GR90" s="16"/>
      <c r="GS90" s="16"/>
      <c r="GT90" s="16"/>
      <c r="GU90" s="16"/>
      <c r="GV90" s="16"/>
      <c r="GW90" s="20"/>
      <c r="GX90" s="16"/>
      <c r="GY90" s="16"/>
      <c r="GZ90" s="16"/>
      <c r="HA90" s="16"/>
      <c r="HB90" s="48"/>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48"/>
      <c r="IH90" s="16"/>
      <c r="II90" s="50">
        <f t="shared" si="1"/>
        <v>1</v>
      </c>
      <c r="IJ90" s="50">
        <f t="shared" si="2"/>
        <v>2</v>
      </c>
      <c r="IK90" s="16"/>
    </row>
    <row r="91" spans="1:245" ht="12.5" x14ac:dyDescent="0.25">
      <c r="A91" s="58" t="s">
        <v>15</v>
      </c>
      <c r="B91" s="62" t="s">
        <v>412</v>
      </c>
      <c r="C91" s="58" t="s">
        <v>417</v>
      </c>
      <c r="D91" s="44"/>
      <c r="E91" s="45"/>
      <c r="F91" s="45"/>
      <c r="G91" s="46"/>
      <c r="H91" s="45"/>
      <c r="I91" s="45"/>
      <c r="J91" s="45"/>
      <c r="K91" s="46"/>
      <c r="L91" s="45"/>
      <c r="M91" s="45"/>
      <c r="N91" s="45"/>
      <c r="O91" s="45"/>
      <c r="P91" s="45"/>
      <c r="Q91" s="45"/>
      <c r="R91" s="45"/>
      <c r="S91" s="46"/>
      <c r="T91" s="45"/>
      <c r="U91" s="45"/>
      <c r="V91" s="45"/>
      <c r="W91" s="45"/>
      <c r="X91" s="45"/>
      <c r="Y91" s="45"/>
      <c r="Z91" s="45"/>
      <c r="AA91" s="46"/>
      <c r="AB91" s="45"/>
      <c r="AC91" s="45"/>
      <c r="AD91" s="45"/>
      <c r="AE91" s="45"/>
      <c r="AF91" s="47"/>
      <c r="AG91" s="16"/>
      <c r="AH91" s="16"/>
      <c r="AI91" s="20"/>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20"/>
      <c r="BJ91" s="16"/>
      <c r="BK91" s="49"/>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48"/>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49"/>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22"/>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49"/>
      <c r="GC91" s="16"/>
      <c r="GD91" s="16"/>
      <c r="GE91" s="16"/>
      <c r="GF91" s="16"/>
      <c r="GG91" s="16"/>
      <c r="GH91" s="16"/>
      <c r="GI91" s="16"/>
      <c r="GJ91" s="16"/>
      <c r="GK91" s="16"/>
      <c r="GL91" s="16"/>
      <c r="GM91" s="16"/>
      <c r="GN91" s="16"/>
      <c r="GO91" s="16"/>
      <c r="GP91" s="16"/>
      <c r="GQ91" s="16"/>
      <c r="GR91" s="16"/>
      <c r="GS91" s="16"/>
      <c r="GT91" s="16"/>
      <c r="GU91" s="16"/>
      <c r="GV91" s="16"/>
      <c r="GW91" s="20"/>
      <c r="GX91" s="16"/>
      <c r="GY91" s="16"/>
      <c r="GZ91" s="16"/>
      <c r="HA91" s="16"/>
      <c r="HB91" s="48"/>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48"/>
      <c r="IH91" s="16"/>
      <c r="II91" s="50">
        <f t="shared" si="1"/>
        <v>0</v>
      </c>
      <c r="IJ91" s="50">
        <f t="shared" si="2"/>
        <v>0</v>
      </c>
      <c r="IK91" s="16"/>
    </row>
    <row r="92" spans="1:245" ht="12.5" x14ac:dyDescent="0.25">
      <c r="A92" s="58" t="s">
        <v>15</v>
      </c>
      <c r="B92" s="58" t="s">
        <v>412</v>
      </c>
      <c r="C92" s="58" t="s">
        <v>418</v>
      </c>
      <c r="D92" s="44"/>
      <c r="E92" s="45"/>
      <c r="F92" s="45"/>
      <c r="G92" s="46"/>
      <c r="H92" s="45"/>
      <c r="I92" s="45"/>
      <c r="J92" s="45"/>
      <c r="K92" s="46"/>
      <c r="L92" s="45"/>
      <c r="M92" s="45"/>
      <c r="N92" s="45"/>
      <c r="O92" s="45"/>
      <c r="P92" s="45"/>
      <c r="Q92" s="45"/>
      <c r="R92" s="45"/>
      <c r="S92" s="46"/>
      <c r="T92" s="45"/>
      <c r="U92" s="45"/>
      <c r="V92" s="45"/>
      <c r="W92" s="45"/>
      <c r="X92" s="45"/>
      <c r="Y92" s="45"/>
      <c r="Z92" s="45"/>
      <c r="AA92" s="46"/>
      <c r="AB92" s="45"/>
      <c r="AC92" s="45"/>
      <c r="AD92" s="45"/>
      <c r="AE92" s="45"/>
      <c r="AF92" s="47"/>
      <c r="AG92" s="16"/>
      <c r="AH92" s="16"/>
      <c r="AI92" s="20"/>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20"/>
      <c r="BJ92" s="16"/>
      <c r="BK92" s="49"/>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20">
        <v>2</v>
      </c>
      <c r="CL92" s="20">
        <v>1</v>
      </c>
      <c r="CM92" s="16"/>
      <c r="CN92" s="48"/>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49"/>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20">
        <v>1</v>
      </c>
      <c r="EU92" s="20">
        <v>1</v>
      </c>
      <c r="EV92" s="16"/>
      <c r="EW92" s="16"/>
      <c r="EX92" s="16"/>
      <c r="EY92" s="16"/>
      <c r="EZ92" s="22"/>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20">
        <v>2</v>
      </c>
      <c r="FZ92" s="16"/>
      <c r="GA92" s="16"/>
      <c r="GB92" s="49"/>
      <c r="GC92" s="16"/>
      <c r="GD92" s="16"/>
      <c r="GE92" s="16"/>
      <c r="GF92" s="16"/>
      <c r="GG92" s="16"/>
      <c r="GH92" s="16"/>
      <c r="GI92" s="16"/>
      <c r="GJ92" s="16"/>
      <c r="GK92" s="16"/>
      <c r="GL92" s="16"/>
      <c r="GM92" s="16"/>
      <c r="GN92" s="16"/>
      <c r="GO92" s="16"/>
      <c r="GP92" s="16"/>
      <c r="GQ92" s="16"/>
      <c r="GR92" s="16"/>
      <c r="GS92" s="16"/>
      <c r="GT92" s="16"/>
      <c r="GU92" s="16"/>
      <c r="GV92" s="16"/>
      <c r="GW92" s="20"/>
      <c r="GX92" s="16"/>
      <c r="GY92" s="16"/>
      <c r="GZ92" s="16"/>
      <c r="HA92" s="16"/>
      <c r="HB92" s="48"/>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48"/>
      <c r="IH92" s="16"/>
      <c r="II92" s="50">
        <f t="shared" si="1"/>
        <v>5</v>
      </c>
      <c r="IJ92" s="50">
        <f t="shared" si="2"/>
        <v>7</v>
      </c>
      <c r="IK92" s="16"/>
    </row>
    <row r="93" spans="1:245" ht="12.5" x14ac:dyDescent="0.25">
      <c r="A93" s="58" t="s">
        <v>15</v>
      </c>
      <c r="B93" s="58" t="s">
        <v>412</v>
      </c>
      <c r="C93" s="58" t="s">
        <v>419</v>
      </c>
      <c r="D93" s="44"/>
      <c r="E93" s="45"/>
      <c r="F93" s="45"/>
      <c r="G93" s="46"/>
      <c r="H93" s="45"/>
      <c r="I93" s="45"/>
      <c r="J93" s="45"/>
      <c r="K93" s="46"/>
      <c r="L93" s="45"/>
      <c r="M93" s="45"/>
      <c r="N93" s="45"/>
      <c r="O93" s="45"/>
      <c r="P93" s="45"/>
      <c r="Q93" s="45"/>
      <c r="R93" s="45"/>
      <c r="S93" s="46"/>
      <c r="T93" s="45"/>
      <c r="U93" s="45"/>
      <c r="V93" s="45"/>
      <c r="W93" s="45"/>
      <c r="X93" s="45"/>
      <c r="Y93" s="45"/>
      <c r="Z93" s="45"/>
      <c r="AA93" s="46"/>
      <c r="AB93" s="45"/>
      <c r="AC93" s="45"/>
      <c r="AD93" s="45"/>
      <c r="AE93" s="45"/>
      <c r="AF93" s="47"/>
      <c r="AG93" s="16"/>
      <c r="AH93" s="16"/>
      <c r="AI93" s="20"/>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20"/>
      <c r="BJ93" s="16"/>
      <c r="BK93" s="49"/>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48"/>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49"/>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22"/>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49"/>
      <c r="GC93" s="16"/>
      <c r="GD93" s="16"/>
      <c r="GE93" s="16"/>
      <c r="GF93" s="16"/>
      <c r="GG93" s="16"/>
      <c r="GH93" s="16"/>
      <c r="GI93" s="16"/>
      <c r="GJ93" s="16"/>
      <c r="GK93" s="16"/>
      <c r="GL93" s="16"/>
      <c r="GM93" s="16"/>
      <c r="GN93" s="16"/>
      <c r="GO93" s="16"/>
      <c r="GP93" s="16"/>
      <c r="GQ93" s="16"/>
      <c r="GR93" s="16"/>
      <c r="GS93" s="16"/>
      <c r="GT93" s="16"/>
      <c r="GU93" s="16"/>
      <c r="GV93" s="16"/>
      <c r="GW93" s="20"/>
      <c r="GX93" s="16"/>
      <c r="GY93" s="16"/>
      <c r="GZ93" s="16"/>
      <c r="HA93" s="16"/>
      <c r="HB93" s="48"/>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48"/>
      <c r="IH93" s="16"/>
      <c r="II93" s="50">
        <f t="shared" si="1"/>
        <v>0</v>
      </c>
      <c r="IJ93" s="50">
        <f t="shared" si="2"/>
        <v>0</v>
      </c>
      <c r="IK93" s="16"/>
    </row>
    <row r="94" spans="1:245" ht="12.5" x14ac:dyDescent="0.25">
      <c r="A94" s="58" t="s">
        <v>15</v>
      </c>
      <c r="B94" s="58" t="s">
        <v>412</v>
      </c>
      <c r="C94" s="58" t="s">
        <v>420</v>
      </c>
      <c r="D94" s="44"/>
      <c r="E94" s="45"/>
      <c r="F94" s="45"/>
      <c r="G94" s="46"/>
      <c r="H94" s="45"/>
      <c r="I94" s="45"/>
      <c r="J94" s="45"/>
      <c r="K94" s="46"/>
      <c r="L94" s="45"/>
      <c r="M94" s="45"/>
      <c r="N94" s="45"/>
      <c r="O94" s="45"/>
      <c r="P94" s="45"/>
      <c r="Q94" s="45"/>
      <c r="R94" s="45"/>
      <c r="S94" s="46"/>
      <c r="T94" s="45"/>
      <c r="U94" s="45"/>
      <c r="V94" s="45"/>
      <c r="W94" s="45"/>
      <c r="X94" s="45"/>
      <c r="Y94" s="45"/>
      <c r="Z94" s="45"/>
      <c r="AA94" s="46"/>
      <c r="AB94" s="45"/>
      <c r="AC94" s="45"/>
      <c r="AD94" s="45"/>
      <c r="AE94" s="45"/>
      <c r="AF94" s="47"/>
      <c r="AG94" s="16"/>
      <c r="AH94" s="16"/>
      <c r="AI94" s="20"/>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20"/>
      <c r="BJ94" s="16"/>
      <c r="BK94" s="49"/>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48"/>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49"/>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22"/>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49"/>
      <c r="GC94" s="16"/>
      <c r="GD94" s="16"/>
      <c r="GE94" s="16"/>
      <c r="GF94" s="16"/>
      <c r="GG94" s="16"/>
      <c r="GH94" s="16"/>
      <c r="GI94" s="16"/>
      <c r="GJ94" s="16"/>
      <c r="GK94" s="16"/>
      <c r="GL94" s="16"/>
      <c r="GM94" s="16"/>
      <c r="GN94" s="16"/>
      <c r="GO94" s="16"/>
      <c r="GP94" s="16"/>
      <c r="GQ94" s="16"/>
      <c r="GR94" s="16"/>
      <c r="GS94" s="16"/>
      <c r="GT94" s="16"/>
      <c r="GU94" s="16"/>
      <c r="GV94" s="16"/>
      <c r="GW94" s="20"/>
      <c r="GX94" s="16"/>
      <c r="GY94" s="16"/>
      <c r="GZ94" s="16"/>
      <c r="HA94" s="16"/>
      <c r="HB94" s="48"/>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48"/>
      <c r="IH94" s="16"/>
      <c r="II94" s="50">
        <f t="shared" si="1"/>
        <v>0</v>
      </c>
      <c r="IJ94" s="50">
        <f t="shared" si="2"/>
        <v>0</v>
      </c>
      <c r="IK94" s="16"/>
    </row>
    <row r="95" spans="1:245" ht="12.5" x14ac:dyDescent="0.25">
      <c r="A95" s="58" t="s">
        <v>15</v>
      </c>
      <c r="B95" s="58" t="s">
        <v>252</v>
      </c>
      <c r="C95" s="58" t="s">
        <v>421</v>
      </c>
      <c r="D95" s="44"/>
      <c r="E95" s="45"/>
      <c r="F95" s="45"/>
      <c r="G95" s="46"/>
      <c r="H95" s="45"/>
      <c r="I95" s="45"/>
      <c r="J95" s="45"/>
      <c r="K95" s="46"/>
      <c r="L95" s="45"/>
      <c r="M95" s="45"/>
      <c r="N95" s="45"/>
      <c r="O95" s="45"/>
      <c r="P95" s="45"/>
      <c r="Q95" s="45"/>
      <c r="R95" s="45"/>
      <c r="S95" s="46"/>
      <c r="T95" s="45"/>
      <c r="U95" s="45"/>
      <c r="V95" s="45"/>
      <c r="W95" s="45"/>
      <c r="X95" s="45"/>
      <c r="Y95" s="45"/>
      <c r="Z95" s="45"/>
      <c r="AA95" s="46"/>
      <c r="AB95" s="45"/>
      <c r="AC95" s="45"/>
      <c r="AD95" s="45"/>
      <c r="AE95" s="45"/>
      <c r="AF95" s="47"/>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49"/>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20"/>
      <c r="CK95" s="16"/>
      <c r="CL95" s="16"/>
      <c r="CM95" s="16"/>
      <c r="CN95" s="48"/>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49"/>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20"/>
      <c r="EX95" s="16"/>
      <c r="EY95" s="16"/>
      <c r="EZ95" s="48"/>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49"/>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48"/>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48"/>
      <c r="IH95" s="16"/>
      <c r="II95" s="50">
        <f t="shared" si="1"/>
        <v>0</v>
      </c>
      <c r="IJ95" s="50">
        <f t="shared" si="2"/>
        <v>0</v>
      </c>
      <c r="IK95" s="16"/>
    </row>
    <row r="96" spans="1:245" ht="12.5" x14ac:dyDescent="0.25">
      <c r="A96" s="58" t="s">
        <v>15</v>
      </c>
      <c r="B96" s="58" t="s">
        <v>252</v>
      </c>
      <c r="C96" s="58" t="s">
        <v>422</v>
      </c>
      <c r="D96" s="44"/>
      <c r="E96" s="45"/>
      <c r="F96" s="45"/>
      <c r="G96" s="46"/>
      <c r="H96" s="45"/>
      <c r="I96" s="45"/>
      <c r="J96" s="45"/>
      <c r="K96" s="46"/>
      <c r="L96" s="45"/>
      <c r="M96" s="45"/>
      <c r="N96" s="45"/>
      <c r="O96" s="45"/>
      <c r="P96" s="45"/>
      <c r="Q96" s="45"/>
      <c r="R96" s="45"/>
      <c r="S96" s="46"/>
      <c r="T96" s="45"/>
      <c r="U96" s="45"/>
      <c r="V96" s="45"/>
      <c r="W96" s="45"/>
      <c r="X96" s="45"/>
      <c r="Y96" s="45"/>
      <c r="Z96" s="45"/>
      <c r="AA96" s="46"/>
      <c r="AB96" s="45"/>
      <c r="AC96" s="45"/>
      <c r="AD96" s="45"/>
      <c r="AE96" s="45"/>
      <c r="AF96" s="47"/>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49"/>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48"/>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49"/>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20"/>
      <c r="EX96" s="16"/>
      <c r="EY96" s="16"/>
      <c r="EZ96" s="48"/>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20">
        <v>1</v>
      </c>
      <c r="GB96" s="49"/>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48"/>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20"/>
      <c r="ID96" s="16"/>
      <c r="IE96" s="16"/>
      <c r="IF96" s="16"/>
      <c r="IG96" s="48"/>
      <c r="IH96" s="16"/>
      <c r="II96" s="50">
        <f t="shared" si="1"/>
        <v>1</v>
      </c>
      <c r="IJ96" s="50">
        <f t="shared" si="2"/>
        <v>1</v>
      </c>
      <c r="IK96" s="16"/>
    </row>
    <row r="97" spans="1:245" ht="12.5" x14ac:dyDescent="0.25">
      <c r="A97" s="58" t="s">
        <v>15</v>
      </c>
      <c r="B97" s="58" t="s">
        <v>252</v>
      </c>
      <c r="C97" s="58" t="s">
        <v>423</v>
      </c>
      <c r="D97" s="44"/>
      <c r="E97" s="45"/>
      <c r="F97" s="45"/>
      <c r="G97" s="46"/>
      <c r="H97" s="45"/>
      <c r="I97" s="45"/>
      <c r="J97" s="45"/>
      <c r="K97" s="46"/>
      <c r="L97" s="45"/>
      <c r="M97" s="45"/>
      <c r="N97" s="45"/>
      <c r="O97" s="45"/>
      <c r="P97" s="45"/>
      <c r="Q97" s="45"/>
      <c r="R97" s="45"/>
      <c r="S97" s="46"/>
      <c r="T97" s="45"/>
      <c r="U97" s="45"/>
      <c r="V97" s="45"/>
      <c r="W97" s="45"/>
      <c r="X97" s="45"/>
      <c r="Y97" s="45"/>
      <c r="Z97" s="45"/>
      <c r="AA97" s="46"/>
      <c r="AB97" s="45"/>
      <c r="AC97" s="45"/>
      <c r="AD97" s="45"/>
      <c r="AE97" s="45"/>
      <c r="AF97" s="47"/>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49"/>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48"/>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49"/>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20"/>
      <c r="EX97" s="16"/>
      <c r="EY97" s="16"/>
      <c r="EZ97" s="22">
        <v>1</v>
      </c>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20">
        <v>1</v>
      </c>
      <c r="GB97" s="49"/>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48"/>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48"/>
      <c r="IH97" s="16"/>
      <c r="II97" s="50">
        <f t="shared" si="1"/>
        <v>2</v>
      </c>
      <c r="IJ97" s="50">
        <f t="shared" si="2"/>
        <v>2</v>
      </c>
      <c r="IK97" s="16"/>
    </row>
    <row r="98" spans="1:245" ht="12.5" x14ac:dyDescent="0.25">
      <c r="A98" s="58" t="s">
        <v>15</v>
      </c>
      <c r="B98" s="58" t="s">
        <v>252</v>
      </c>
      <c r="C98" s="58" t="s">
        <v>424</v>
      </c>
      <c r="D98" s="44"/>
      <c r="E98" s="45"/>
      <c r="F98" s="45"/>
      <c r="G98" s="46"/>
      <c r="H98" s="45"/>
      <c r="I98" s="45"/>
      <c r="J98" s="45"/>
      <c r="K98" s="46"/>
      <c r="L98" s="45"/>
      <c r="M98" s="45"/>
      <c r="N98" s="45"/>
      <c r="O98" s="45"/>
      <c r="P98" s="45"/>
      <c r="Q98" s="45"/>
      <c r="R98" s="45"/>
      <c r="S98" s="46"/>
      <c r="T98" s="45"/>
      <c r="U98" s="45"/>
      <c r="V98" s="45"/>
      <c r="W98" s="45"/>
      <c r="X98" s="45"/>
      <c r="Y98" s="45"/>
      <c r="Z98" s="45"/>
      <c r="AA98" s="46"/>
      <c r="AB98" s="45"/>
      <c r="AC98" s="45"/>
      <c r="AD98" s="45"/>
      <c r="AE98" s="45"/>
      <c r="AF98" s="47"/>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49"/>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48"/>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49"/>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20"/>
      <c r="EX98" s="16"/>
      <c r="EY98" s="16"/>
      <c r="EZ98" s="48"/>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20">
        <v>3</v>
      </c>
      <c r="GB98" s="49"/>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22">
        <v>3</v>
      </c>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48"/>
      <c r="IH98" s="16"/>
      <c r="II98" s="50">
        <f t="shared" si="1"/>
        <v>2</v>
      </c>
      <c r="IJ98" s="50">
        <f t="shared" si="2"/>
        <v>6</v>
      </c>
      <c r="IK98" s="16"/>
    </row>
    <row r="99" spans="1:245" ht="12.5" x14ac:dyDescent="0.25">
      <c r="A99" s="58" t="s">
        <v>15</v>
      </c>
      <c r="B99" s="58" t="s">
        <v>252</v>
      </c>
      <c r="C99" s="58" t="s">
        <v>425</v>
      </c>
      <c r="D99" s="44"/>
      <c r="E99" s="45"/>
      <c r="F99" s="45"/>
      <c r="G99" s="46"/>
      <c r="H99" s="45"/>
      <c r="I99" s="45"/>
      <c r="J99" s="45"/>
      <c r="K99" s="46"/>
      <c r="L99" s="45"/>
      <c r="M99" s="45"/>
      <c r="N99" s="45"/>
      <c r="O99" s="45"/>
      <c r="P99" s="45"/>
      <c r="Q99" s="45"/>
      <c r="R99" s="45"/>
      <c r="S99" s="46"/>
      <c r="T99" s="45"/>
      <c r="U99" s="45"/>
      <c r="V99" s="45"/>
      <c r="W99" s="45"/>
      <c r="X99" s="45"/>
      <c r="Y99" s="45"/>
      <c r="Z99" s="59">
        <v>3</v>
      </c>
      <c r="AA99" s="46"/>
      <c r="AB99" s="45"/>
      <c r="AC99" s="45"/>
      <c r="AD99" s="45"/>
      <c r="AE99" s="45"/>
      <c r="AF99" s="47"/>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49"/>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48"/>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49"/>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20"/>
      <c r="EX99" s="16"/>
      <c r="EY99" s="16"/>
      <c r="EZ99" s="48"/>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49"/>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48"/>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48"/>
      <c r="IH99" s="16"/>
      <c r="II99" s="50">
        <f t="shared" si="1"/>
        <v>1</v>
      </c>
      <c r="IJ99" s="50">
        <f t="shared" si="2"/>
        <v>3</v>
      </c>
      <c r="IK99" s="16"/>
    </row>
    <row r="100" spans="1:245" ht="12.5" x14ac:dyDescent="0.25">
      <c r="A100" s="63" t="s">
        <v>17</v>
      </c>
      <c r="B100" s="63" t="s">
        <v>426</v>
      </c>
      <c r="C100" s="63" t="s">
        <v>427</v>
      </c>
      <c r="D100" s="44"/>
      <c r="E100" s="45"/>
      <c r="F100" s="45"/>
      <c r="G100" s="46"/>
      <c r="H100" s="45"/>
      <c r="I100" s="45"/>
      <c r="J100" s="45"/>
      <c r="K100" s="46"/>
      <c r="L100" s="45"/>
      <c r="M100" s="45"/>
      <c r="N100" s="45"/>
      <c r="O100" s="45"/>
      <c r="P100" s="45"/>
      <c r="Q100" s="45"/>
      <c r="R100" s="45"/>
      <c r="S100" s="46"/>
      <c r="T100" s="45"/>
      <c r="U100" s="45"/>
      <c r="V100" s="45"/>
      <c r="W100" s="45"/>
      <c r="X100" s="45"/>
      <c r="Y100" s="45"/>
      <c r="Z100" s="45"/>
      <c r="AA100" s="46"/>
      <c r="AB100" s="45"/>
      <c r="AC100" s="45"/>
      <c r="AD100" s="45"/>
      <c r="AE100" s="45"/>
      <c r="AF100" s="47"/>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49"/>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48"/>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20"/>
      <c r="DQ100" s="16"/>
      <c r="DR100" s="16"/>
      <c r="DS100" s="16"/>
      <c r="DT100" s="16"/>
      <c r="DU100" s="49"/>
      <c r="DV100" s="16"/>
      <c r="DW100" s="16"/>
      <c r="DX100" s="16"/>
      <c r="DY100" s="16"/>
      <c r="DZ100" s="16"/>
      <c r="EA100" s="16"/>
      <c r="EB100" s="16"/>
      <c r="EC100" s="16"/>
      <c r="ED100" s="16"/>
      <c r="EE100" s="16"/>
      <c r="EF100" s="16"/>
      <c r="EG100" s="16"/>
      <c r="EH100" s="20"/>
      <c r="EI100" s="16"/>
      <c r="EJ100" s="16"/>
      <c r="EK100" s="16"/>
      <c r="EL100" s="16"/>
      <c r="EM100" s="16"/>
      <c r="EN100" s="20"/>
      <c r="EO100" s="16"/>
      <c r="EP100" s="16"/>
      <c r="EQ100" s="16"/>
      <c r="ER100" s="16"/>
      <c r="ES100" s="16"/>
      <c r="ET100" s="16"/>
      <c r="EU100" s="16"/>
      <c r="EV100" s="16"/>
      <c r="EW100" s="16"/>
      <c r="EX100" s="16"/>
      <c r="EY100" s="16"/>
      <c r="EZ100" s="48"/>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49"/>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20"/>
      <c r="HB100" s="48"/>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20">
        <v>1</v>
      </c>
      <c r="ID100" s="16"/>
      <c r="IE100" s="16"/>
      <c r="IF100" s="16"/>
      <c r="IG100" s="22">
        <v>1</v>
      </c>
      <c r="IH100" s="16"/>
      <c r="II100" s="50">
        <f t="shared" si="1"/>
        <v>2</v>
      </c>
      <c r="IJ100" s="50">
        <f t="shared" si="2"/>
        <v>2</v>
      </c>
      <c r="IK100" s="16"/>
    </row>
    <row r="101" spans="1:245" ht="12.5" x14ac:dyDescent="0.25">
      <c r="A101" s="63" t="s">
        <v>17</v>
      </c>
      <c r="B101" s="63" t="s">
        <v>426</v>
      </c>
      <c r="C101" s="63" t="s">
        <v>428</v>
      </c>
      <c r="D101" s="44"/>
      <c r="E101" s="45"/>
      <c r="F101" s="45"/>
      <c r="G101" s="46"/>
      <c r="H101" s="45"/>
      <c r="I101" s="45"/>
      <c r="J101" s="45"/>
      <c r="K101" s="46"/>
      <c r="L101" s="45"/>
      <c r="M101" s="45"/>
      <c r="N101" s="45"/>
      <c r="O101" s="45"/>
      <c r="P101" s="45"/>
      <c r="Q101" s="45"/>
      <c r="R101" s="45"/>
      <c r="S101" s="46"/>
      <c r="T101" s="45"/>
      <c r="U101" s="45"/>
      <c r="V101" s="45"/>
      <c r="W101" s="45"/>
      <c r="X101" s="45"/>
      <c r="Y101" s="45"/>
      <c r="Z101" s="45"/>
      <c r="AA101" s="46"/>
      <c r="AB101" s="45"/>
      <c r="AC101" s="45"/>
      <c r="AD101" s="45"/>
      <c r="AE101" s="45"/>
      <c r="AF101" s="47"/>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49"/>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48"/>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49"/>
      <c r="DV101" s="16"/>
      <c r="DW101" s="16"/>
      <c r="DX101" s="16"/>
      <c r="DY101" s="16"/>
      <c r="DZ101" s="16"/>
      <c r="EA101" s="16"/>
      <c r="EB101" s="20"/>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48"/>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49"/>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48"/>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20"/>
      <c r="IA101" s="20"/>
      <c r="IB101" s="16"/>
      <c r="IC101" s="16"/>
      <c r="ID101" s="16"/>
      <c r="IE101" s="16"/>
      <c r="IF101" s="16"/>
      <c r="IG101" s="48"/>
      <c r="IH101" s="16"/>
      <c r="II101" s="50">
        <f t="shared" si="1"/>
        <v>0</v>
      </c>
      <c r="IJ101" s="50">
        <f t="shared" si="2"/>
        <v>0</v>
      </c>
      <c r="IK101" s="16"/>
    </row>
    <row r="102" spans="1:245" ht="12.5" x14ac:dyDescent="0.25">
      <c r="A102" s="63" t="s">
        <v>17</v>
      </c>
      <c r="B102" s="63" t="s">
        <v>426</v>
      </c>
      <c r="C102" s="63" t="s">
        <v>429</v>
      </c>
      <c r="D102" s="44"/>
      <c r="E102" s="45"/>
      <c r="F102" s="45"/>
      <c r="G102" s="46"/>
      <c r="H102" s="45"/>
      <c r="I102" s="45"/>
      <c r="J102" s="45"/>
      <c r="K102" s="46"/>
      <c r="L102" s="45"/>
      <c r="M102" s="45"/>
      <c r="N102" s="45"/>
      <c r="O102" s="45"/>
      <c r="P102" s="45"/>
      <c r="Q102" s="45"/>
      <c r="R102" s="45"/>
      <c r="S102" s="46"/>
      <c r="T102" s="45"/>
      <c r="U102" s="45"/>
      <c r="V102" s="45"/>
      <c r="W102" s="45"/>
      <c r="X102" s="45"/>
      <c r="Y102" s="45"/>
      <c r="Z102" s="45"/>
      <c r="AA102" s="46"/>
      <c r="AB102" s="45"/>
      <c r="AC102" s="45"/>
      <c r="AD102" s="45"/>
      <c r="AE102" s="45"/>
      <c r="AF102" s="47"/>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49"/>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48"/>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49"/>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48"/>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49"/>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48"/>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48"/>
      <c r="IH102" s="16"/>
      <c r="II102" s="50">
        <f t="shared" si="1"/>
        <v>0</v>
      </c>
      <c r="IJ102" s="50">
        <f t="shared" si="2"/>
        <v>0</v>
      </c>
      <c r="IK102" s="16"/>
    </row>
    <row r="103" spans="1:245" ht="12.5" x14ac:dyDescent="0.25">
      <c r="A103" s="63" t="s">
        <v>17</v>
      </c>
      <c r="B103" s="63" t="s">
        <v>430</v>
      </c>
      <c r="C103" s="63" t="s">
        <v>431</v>
      </c>
      <c r="D103" s="44"/>
      <c r="E103" s="45"/>
      <c r="F103" s="45"/>
      <c r="G103" s="46"/>
      <c r="H103" s="45"/>
      <c r="I103" s="45"/>
      <c r="J103" s="45"/>
      <c r="K103" s="46"/>
      <c r="L103" s="45"/>
      <c r="M103" s="45"/>
      <c r="N103" s="45"/>
      <c r="O103" s="45"/>
      <c r="P103" s="45"/>
      <c r="Q103" s="45"/>
      <c r="R103" s="45"/>
      <c r="S103" s="46"/>
      <c r="T103" s="45"/>
      <c r="U103" s="45"/>
      <c r="V103" s="45"/>
      <c r="W103" s="45"/>
      <c r="X103" s="45"/>
      <c r="Y103" s="45"/>
      <c r="Z103" s="45"/>
      <c r="AA103" s="46"/>
      <c r="AB103" s="45"/>
      <c r="AC103" s="45"/>
      <c r="AD103" s="45"/>
      <c r="AE103" s="45"/>
      <c r="AF103" s="47"/>
      <c r="AG103" s="16"/>
      <c r="AH103" s="16"/>
      <c r="AI103" s="16"/>
      <c r="AJ103" s="16"/>
      <c r="AK103" s="16"/>
      <c r="AL103" s="20">
        <v>1</v>
      </c>
      <c r="AM103" s="16"/>
      <c r="AN103" s="16"/>
      <c r="AO103" s="20"/>
      <c r="AP103" s="20"/>
      <c r="AQ103" s="20"/>
      <c r="AR103" s="16"/>
      <c r="AS103" s="16"/>
      <c r="AT103" s="16"/>
      <c r="AU103" s="16"/>
      <c r="AV103" s="16"/>
      <c r="AW103" s="16"/>
      <c r="AX103" s="16"/>
      <c r="AY103" s="16"/>
      <c r="AZ103" s="16"/>
      <c r="BA103" s="16"/>
      <c r="BB103" s="16"/>
      <c r="BC103" s="16"/>
      <c r="BD103" s="16"/>
      <c r="BE103" s="16"/>
      <c r="BF103" s="16"/>
      <c r="BG103" s="16"/>
      <c r="BH103" s="16"/>
      <c r="BI103" s="16"/>
      <c r="BJ103" s="16"/>
      <c r="BK103" s="49"/>
      <c r="BL103" s="16"/>
      <c r="BM103" s="16"/>
      <c r="BN103" s="16"/>
      <c r="BO103" s="16"/>
      <c r="BP103" s="16"/>
      <c r="BQ103" s="16"/>
      <c r="BR103" s="16"/>
      <c r="BS103" s="16"/>
      <c r="BT103" s="16"/>
      <c r="BU103" s="20"/>
      <c r="BV103" s="16"/>
      <c r="BW103" s="16"/>
      <c r="BX103" s="16"/>
      <c r="BY103" s="16"/>
      <c r="BZ103" s="16"/>
      <c r="CA103" s="16"/>
      <c r="CB103" s="16"/>
      <c r="CC103" s="16"/>
      <c r="CD103" s="16"/>
      <c r="CE103" s="16"/>
      <c r="CF103" s="16"/>
      <c r="CG103" s="16"/>
      <c r="CH103" s="16"/>
      <c r="CI103" s="16"/>
      <c r="CJ103" s="16"/>
      <c r="CK103" s="16"/>
      <c r="CL103" s="20"/>
      <c r="CM103" s="16"/>
      <c r="CN103" s="48"/>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49"/>
      <c r="DV103" s="16"/>
      <c r="DW103" s="16"/>
      <c r="DX103" s="16"/>
      <c r="DY103" s="16"/>
      <c r="DZ103" s="16"/>
      <c r="EA103" s="16"/>
      <c r="EB103" s="16"/>
      <c r="EC103" s="16"/>
      <c r="ED103" s="16"/>
      <c r="EE103" s="16"/>
      <c r="EF103" s="16"/>
      <c r="EG103" s="16"/>
      <c r="EH103" s="16"/>
      <c r="EI103" s="16"/>
      <c r="EJ103" s="16"/>
      <c r="EK103" s="16"/>
      <c r="EL103" s="16"/>
      <c r="EM103" s="16"/>
      <c r="EN103" s="20"/>
      <c r="EO103" s="16"/>
      <c r="EP103" s="16"/>
      <c r="EQ103" s="16"/>
      <c r="ER103" s="16"/>
      <c r="ES103" s="16"/>
      <c r="ET103" s="16"/>
      <c r="EU103" s="16"/>
      <c r="EV103" s="16"/>
      <c r="EW103" s="16"/>
      <c r="EX103" s="16"/>
      <c r="EY103" s="16"/>
      <c r="EZ103" s="48"/>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49"/>
      <c r="GC103" s="16"/>
      <c r="GD103" s="16"/>
      <c r="GE103" s="16"/>
      <c r="GF103" s="16"/>
      <c r="GG103" s="16"/>
      <c r="GH103" s="16"/>
      <c r="GI103" s="16"/>
      <c r="GJ103" s="16"/>
      <c r="GK103" s="16"/>
      <c r="GL103" s="16"/>
      <c r="GM103" s="20"/>
      <c r="GN103" s="16"/>
      <c r="GO103" s="16"/>
      <c r="GP103" s="16"/>
      <c r="GQ103" s="16"/>
      <c r="GR103" s="16"/>
      <c r="GS103" s="16"/>
      <c r="GT103" s="16"/>
      <c r="GU103" s="16"/>
      <c r="GV103" s="16"/>
      <c r="GW103" s="16"/>
      <c r="GX103" s="16"/>
      <c r="GY103" s="16"/>
      <c r="GZ103" s="16"/>
      <c r="HA103" s="16"/>
      <c r="HB103" s="48"/>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48"/>
      <c r="IH103" s="16"/>
      <c r="II103" s="50">
        <f t="shared" si="1"/>
        <v>1</v>
      </c>
      <c r="IJ103" s="50">
        <f t="shared" si="2"/>
        <v>1</v>
      </c>
      <c r="IK103" s="16"/>
    </row>
    <row r="104" spans="1:245" ht="12.5" x14ac:dyDescent="0.25">
      <c r="A104" s="63" t="s">
        <v>17</v>
      </c>
      <c r="B104" s="63" t="s">
        <v>430</v>
      </c>
      <c r="C104" s="63" t="s">
        <v>255</v>
      </c>
      <c r="D104" s="44"/>
      <c r="E104" s="45"/>
      <c r="F104" s="45"/>
      <c r="G104" s="46"/>
      <c r="H104" s="45"/>
      <c r="I104" s="45"/>
      <c r="J104" s="45"/>
      <c r="K104" s="46"/>
      <c r="L104" s="45"/>
      <c r="M104" s="45"/>
      <c r="N104" s="45"/>
      <c r="O104" s="45"/>
      <c r="P104" s="45"/>
      <c r="Q104" s="45"/>
      <c r="R104" s="45"/>
      <c r="S104" s="46"/>
      <c r="T104" s="45"/>
      <c r="U104" s="45"/>
      <c r="V104" s="45"/>
      <c r="W104" s="45"/>
      <c r="X104" s="45"/>
      <c r="Y104" s="45"/>
      <c r="Z104" s="45"/>
      <c r="AA104" s="46"/>
      <c r="AB104" s="45"/>
      <c r="AC104" s="45"/>
      <c r="AD104" s="45"/>
      <c r="AE104" s="45"/>
      <c r="AF104" s="47"/>
      <c r="AG104" s="16"/>
      <c r="AH104" s="16"/>
      <c r="AI104" s="16"/>
      <c r="AJ104" s="16"/>
      <c r="AK104" s="16"/>
      <c r="AL104" s="20">
        <v>3</v>
      </c>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49"/>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48"/>
      <c r="CO104" s="16"/>
      <c r="CP104" s="16"/>
      <c r="CQ104" s="16"/>
      <c r="CR104" s="16"/>
      <c r="CS104" s="16"/>
      <c r="CT104" s="16"/>
      <c r="CU104" s="16"/>
      <c r="CV104" s="16"/>
      <c r="CW104" s="16"/>
      <c r="CX104" s="16"/>
      <c r="CY104" s="16"/>
      <c r="CZ104" s="16"/>
      <c r="DA104" s="16"/>
      <c r="DB104" s="16"/>
      <c r="DC104" s="16"/>
      <c r="DD104" s="16"/>
      <c r="DE104" s="20"/>
      <c r="DF104" s="16"/>
      <c r="DG104" s="16"/>
      <c r="DH104" s="16"/>
      <c r="DI104" s="16"/>
      <c r="DJ104" s="16"/>
      <c r="DK104" s="16"/>
      <c r="DL104" s="16"/>
      <c r="DM104" s="16"/>
      <c r="DN104" s="16"/>
      <c r="DO104" s="16"/>
      <c r="DP104" s="16"/>
      <c r="DQ104" s="16"/>
      <c r="DR104" s="16"/>
      <c r="DS104" s="16"/>
      <c r="DT104" s="16"/>
      <c r="DU104" s="49"/>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48"/>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49"/>
      <c r="GC104" s="16"/>
      <c r="GD104" s="20">
        <v>2</v>
      </c>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48"/>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48"/>
      <c r="IH104" s="16"/>
      <c r="II104" s="50">
        <f t="shared" si="1"/>
        <v>2</v>
      </c>
      <c r="IJ104" s="50">
        <f t="shared" si="2"/>
        <v>5</v>
      </c>
      <c r="IK104" s="16"/>
    </row>
    <row r="105" spans="1:245" ht="12.5" x14ac:dyDescent="0.25">
      <c r="A105" s="63" t="s">
        <v>17</v>
      </c>
      <c r="B105" s="63" t="s">
        <v>432</v>
      </c>
      <c r="C105" s="63" t="s">
        <v>433</v>
      </c>
      <c r="D105" s="44"/>
      <c r="E105" s="45"/>
      <c r="F105" s="45"/>
      <c r="G105" s="46"/>
      <c r="H105" s="45"/>
      <c r="I105" s="45"/>
      <c r="J105" s="45"/>
      <c r="K105" s="46"/>
      <c r="L105" s="45"/>
      <c r="M105" s="45"/>
      <c r="N105" s="45"/>
      <c r="O105" s="45"/>
      <c r="P105" s="45"/>
      <c r="Q105" s="45"/>
      <c r="R105" s="45"/>
      <c r="S105" s="46"/>
      <c r="T105" s="45"/>
      <c r="U105" s="45"/>
      <c r="V105" s="45"/>
      <c r="W105" s="45"/>
      <c r="X105" s="45"/>
      <c r="Y105" s="45"/>
      <c r="Z105" s="45"/>
      <c r="AA105" s="46"/>
      <c r="AB105" s="45"/>
      <c r="AC105" s="45"/>
      <c r="AD105" s="45"/>
      <c r="AE105" s="45"/>
      <c r="AF105" s="47"/>
      <c r="AG105" s="16"/>
      <c r="AH105" s="16"/>
      <c r="AI105" s="16"/>
      <c r="AJ105" s="16"/>
      <c r="AK105" s="16"/>
      <c r="AL105" s="20">
        <v>1</v>
      </c>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49"/>
      <c r="BL105" s="16"/>
      <c r="BM105" s="16"/>
      <c r="BN105" s="16"/>
      <c r="BO105" s="20">
        <v>3</v>
      </c>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20"/>
      <c r="CM105" s="16"/>
      <c r="CN105" s="48"/>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49"/>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48"/>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49"/>
      <c r="GC105" s="16"/>
      <c r="GD105" s="20">
        <v>1</v>
      </c>
      <c r="GE105" s="16"/>
      <c r="GF105" s="16"/>
      <c r="GG105" s="16"/>
      <c r="GH105" s="16"/>
      <c r="GI105" s="16"/>
      <c r="GJ105" s="16"/>
      <c r="GK105" s="16"/>
      <c r="GL105" s="16"/>
      <c r="GM105" s="20"/>
      <c r="GN105" s="16"/>
      <c r="GO105" s="16"/>
      <c r="GP105" s="16"/>
      <c r="GQ105" s="16"/>
      <c r="GR105" s="16"/>
      <c r="GS105" s="16"/>
      <c r="GT105" s="16"/>
      <c r="GU105" s="16"/>
      <c r="GV105" s="16"/>
      <c r="GW105" s="16"/>
      <c r="GX105" s="16"/>
      <c r="GY105" s="16"/>
      <c r="GZ105" s="16"/>
      <c r="HA105" s="16"/>
      <c r="HB105" s="48"/>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20"/>
      <c r="IE105" s="16"/>
      <c r="IF105" s="16"/>
      <c r="IG105" s="48"/>
      <c r="IH105" s="16"/>
      <c r="II105" s="50">
        <f t="shared" si="1"/>
        <v>3</v>
      </c>
      <c r="IJ105" s="50">
        <f t="shared" si="2"/>
        <v>5</v>
      </c>
      <c r="IK105" s="16"/>
    </row>
    <row r="106" spans="1:245" ht="12.5" x14ac:dyDescent="0.25">
      <c r="A106" s="63" t="s">
        <v>17</v>
      </c>
      <c r="B106" s="63" t="s">
        <v>432</v>
      </c>
      <c r="C106" s="63" t="s">
        <v>434</v>
      </c>
      <c r="D106" s="44"/>
      <c r="E106" s="45"/>
      <c r="F106" s="45"/>
      <c r="G106" s="46"/>
      <c r="H106" s="45"/>
      <c r="I106" s="45"/>
      <c r="J106" s="45"/>
      <c r="K106" s="46"/>
      <c r="L106" s="45"/>
      <c r="M106" s="45"/>
      <c r="N106" s="45"/>
      <c r="O106" s="45"/>
      <c r="P106" s="45"/>
      <c r="Q106" s="45"/>
      <c r="R106" s="45"/>
      <c r="S106" s="46"/>
      <c r="T106" s="45"/>
      <c r="U106" s="45"/>
      <c r="V106" s="45"/>
      <c r="W106" s="45"/>
      <c r="X106" s="45"/>
      <c r="Y106" s="45"/>
      <c r="Z106" s="45"/>
      <c r="AA106" s="46"/>
      <c r="AB106" s="45"/>
      <c r="AC106" s="45"/>
      <c r="AD106" s="45"/>
      <c r="AE106" s="45"/>
      <c r="AF106" s="47"/>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49"/>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48"/>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49"/>
      <c r="DV106" s="16"/>
      <c r="DW106" s="16"/>
      <c r="DX106" s="16"/>
      <c r="DY106" s="16"/>
      <c r="DZ106" s="16"/>
      <c r="EA106" s="16"/>
      <c r="EB106" s="16"/>
      <c r="EC106" s="16"/>
      <c r="ED106" s="16"/>
      <c r="EE106" s="16"/>
      <c r="EF106" s="16"/>
      <c r="EG106" s="16"/>
      <c r="EH106" s="16"/>
      <c r="EI106" s="16"/>
      <c r="EJ106" s="16"/>
      <c r="EK106" s="16"/>
      <c r="EL106" s="16"/>
      <c r="EM106" s="16"/>
      <c r="EN106" s="20"/>
      <c r="EO106" s="16"/>
      <c r="EP106" s="16"/>
      <c r="EQ106" s="16"/>
      <c r="ER106" s="16"/>
      <c r="ES106" s="16"/>
      <c r="ET106" s="16"/>
      <c r="EU106" s="16"/>
      <c r="EV106" s="16"/>
      <c r="EW106" s="16"/>
      <c r="EX106" s="16"/>
      <c r="EY106" s="16"/>
      <c r="EZ106" s="48"/>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49"/>
      <c r="GC106" s="16"/>
      <c r="GD106" s="20">
        <v>1</v>
      </c>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48"/>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48"/>
      <c r="IH106" s="16"/>
      <c r="II106" s="50">
        <f t="shared" si="1"/>
        <v>1</v>
      </c>
      <c r="IJ106" s="50">
        <f t="shared" si="2"/>
        <v>1</v>
      </c>
      <c r="IK106" s="16"/>
    </row>
    <row r="107" spans="1:245" ht="12.5" x14ac:dyDescent="0.25">
      <c r="A107" s="63" t="s">
        <v>17</v>
      </c>
      <c r="B107" s="63" t="s">
        <v>432</v>
      </c>
      <c r="C107" s="63" t="s">
        <v>435</v>
      </c>
      <c r="D107" s="44"/>
      <c r="E107" s="45"/>
      <c r="F107" s="45"/>
      <c r="G107" s="46"/>
      <c r="H107" s="45"/>
      <c r="I107" s="45"/>
      <c r="J107" s="45"/>
      <c r="K107" s="46"/>
      <c r="L107" s="45"/>
      <c r="M107" s="45"/>
      <c r="N107" s="45"/>
      <c r="O107" s="45"/>
      <c r="P107" s="45"/>
      <c r="Q107" s="45"/>
      <c r="R107" s="45"/>
      <c r="S107" s="46"/>
      <c r="T107" s="45"/>
      <c r="U107" s="45"/>
      <c r="V107" s="45"/>
      <c r="W107" s="45"/>
      <c r="X107" s="45"/>
      <c r="Y107" s="45"/>
      <c r="Z107" s="45"/>
      <c r="AA107" s="46"/>
      <c r="AB107" s="45"/>
      <c r="AC107" s="45"/>
      <c r="AD107" s="45"/>
      <c r="AE107" s="45"/>
      <c r="AF107" s="47"/>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49"/>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48"/>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49"/>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48"/>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49"/>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48"/>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48"/>
      <c r="IH107" s="16"/>
      <c r="II107" s="50">
        <f t="shared" si="1"/>
        <v>0</v>
      </c>
      <c r="IJ107" s="50">
        <f t="shared" si="2"/>
        <v>0</v>
      </c>
      <c r="IK107" s="16"/>
    </row>
    <row r="108" spans="1:245" ht="12.5" x14ac:dyDescent="0.25">
      <c r="A108" s="63" t="s">
        <v>17</v>
      </c>
      <c r="B108" s="63" t="s">
        <v>436</v>
      </c>
      <c r="C108" s="63" t="s">
        <v>437</v>
      </c>
      <c r="D108" s="44"/>
      <c r="E108" s="45"/>
      <c r="F108" s="45"/>
      <c r="G108" s="46"/>
      <c r="H108" s="45"/>
      <c r="I108" s="45"/>
      <c r="J108" s="45"/>
      <c r="K108" s="46"/>
      <c r="L108" s="45"/>
      <c r="M108" s="45"/>
      <c r="N108" s="45"/>
      <c r="O108" s="45"/>
      <c r="P108" s="45"/>
      <c r="Q108" s="45"/>
      <c r="R108" s="45"/>
      <c r="S108" s="46"/>
      <c r="T108" s="45"/>
      <c r="U108" s="45"/>
      <c r="V108" s="45"/>
      <c r="W108" s="45"/>
      <c r="X108" s="45"/>
      <c r="Y108" s="45"/>
      <c r="Z108" s="45"/>
      <c r="AA108" s="46"/>
      <c r="AB108" s="45"/>
      <c r="AC108" s="45"/>
      <c r="AD108" s="45"/>
      <c r="AE108" s="45"/>
      <c r="AF108" s="47"/>
      <c r="AG108" s="16"/>
      <c r="AH108" s="16"/>
      <c r="AI108" s="16"/>
      <c r="AJ108" s="20"/>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20"/>
      <c r="BK108" s="49"/>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22"/>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49"/>
      <c r="DV108" s="16"/>
      <c r="DW108" s="16"/>
      <c r="DX108" s="16"/>
      <c r="DY108" s="16"/>
      <c r="DZ108" s="16"/>
      <c r="EA108" s="16"/>
      <c r="EB108" s="16"/>
      <c r="EC108" s="16"/>
      <c r="ED108" s="16"/>
      <c r="EE108" s="16"/>
      <c r="EF108" s="16"/>
      <c r="EG108" s="16"/>
      <c r="EH108" s="16"/>
      <c r="EI108" s="20"/>
      <c r="EJ108" s="20"/>
      <c r="EK108" s="16"/>
      <c r="EL108" s="16"/>
      <c r="EM108" s="16"/>
      <c r="EN108" s="16"/>
      <c r="EO108" s="16"/>
      <c r="EP108" s="16"/>
      <c r="EQ108" s="16"/>
      <c r="ER108" s="16"/>
      <c r="ES108" s="16"/>
      <c r="ET108" s="16"/>
      <c r="EU108" s="16"/>
      <c r="EV108" s="16"/>
      <c r="EW108" s="16"/>
      <c r="EX108" s="16"/>
      <c r="EY108" s="16"/>
      <c r="EZ108" s="48"/>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49"/>
      <c r="GC108" s="16"/>
      <c r="GD108" s="16"/>
      <c r="GE108" s="16"/>
      <c r="GF108" s="16"/>
      <c r="GG108" s="16"/>
      <c r="GH108" s="16"/>
      <c r="GI108" s="16"/>
      <c r="GJ108" s="16"/>
      <c r="GK108" s="16"/>
      <c r="GL108" s="16"/>
      <c r="GM108" s="20"/>
      <c r="GN108" s="16"/>
      <c r="GO108" s="16"/>
      <c r="GP108" s="16"/>
      <c r="GQ108" s="16"/>
      <c r="GR108" s="16"/>
      <c r="GS108" s="16"/>
      <c r="GT108" s="16"/>
      <c r="GU108" s="16"/>
      <c r="GV108" s="16"/>
      <c r="GW108" s="16"/>
      <c r="GX108" s="16"/>
      <c r="GY108" s="16"/>
      <c r="GZ108" s="16"/>
      <c r="HA108" s="16"/>
      <c r="HB108" s="48"/>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48"/>
      <c r="IH108" s="16"/>
      <c r="II108" s="50">
        <f t="shared" si="1"/>
        <v>0</v>
      </c>
      <c r="IJ108" s="50">
        <f t="shared" si="2"/>
        <v>0</v>
      </c>
      <c r="IK108" s="16"/>
    </row>
    <row r="109" spans="1:245" ht="12.5" x14ac:dyDescent="0.25">
      <c r="A109" s="63" t="s">
        <v>17</v>
      </c>
      <c r="B109" s="63" t="s">
        <v>436</v>
      </c>
      <c r="C109" s="63" t="s">
        <v>438</v>
      </c>
      <c r="D109" s="44"/>
      <c r="E109" s="45"/>
      <c r="F109" s="45"/>
      <c r="G109" s="46"/>
      <c r="H109" s="45"/>
      <c r="I109" s="45"/>
      <c r="J109" s="45"/>
      <c r="K109" s="46"/>
      <c r="L109" s="45"/>
      <c r="M109" s="45"/>
      <c r="N109" s="45"/>
      <c r="O109" s="45"/>
      <c r="P109" s="45"/>
      <c r="Q109" s="45"/>
      <c r="R109" s="45"/>
      <c r="S109" s="46"/>
      <c r="T109" s="45"/>
      <c r="U109" s="45"/>
      <c r="V109" s="45"/>
      <c r="W109" s="45"/>
      <c r="X109" s="45"/>
      <c r="Y109" s="45"/>
      <c r="Z109" s="45"/>
      <c r="AA109" s="46"/>
      <c r="AB109" s="45"/>
      <c r="AC109" s="45"/>
      <c r="AD109" s="45"/>
      <c r="AE109" s="45"/>
      <c r="AF109" s="47"/>
      <c r="AG109" s="16"/>
      <c r="AH109" s="16"/>
      <c r="AI109" s="16"/>
      <c r="AJ109" s="20">
        <v>1</v>
      </c>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20"/>
      <c r="BK109" s="49"/>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22">
        <v>2</v>
      </c>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49"/>
      <c r="DV109" s="16"/>
      <c r="DW109" s="16"/>
      <c r="DX109" s="16"/>
      <c r="DY109" s="16"/>
      <c r="DZ109" s="16"/>
      <c r="EA109" s="16"/>
      <c r="EB109" s="16"/>
      <c r="EC109" s="16"/>
      <c r="ED109" s="16"/>
      <c r="EE109" s="16"/>
      <c r="EF109" s="16"/>
      <c r="EG109" s="16"/>
      <c r="EH109" s="16"/>
      <c r="EI109" s="20"/>
      <c r="EJ109" s="20"/>
      <c r="EK109" s="16"/>
      <c r="EL109" s="16"/>
      <c r="EM109" s="16"/>
      <c r="EN109" s="16"/>
      <c r="EO109" s="16"/>
      <c r="EP109" s="16"/>
      <c r="EQ109" s="16"/>
      <c r="ER109" s="16"/>
      <c r="ES109" s="16"/>
      <c r="ET109" s="16"/>
      <c r="EU109" s="16"/>
      <c r="EV109" s="16"/>
      <c r="EW109" s="16"/>
      <c r="EX109" s="16"/>
      <c r="EY109" s="16"/>
      <c r="EZ109" s="48"/>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49"/>
      <c r="GC109" s="16"/>
      <c r="GD109" s="16"/>
      <c r="GE109" s="16"/>
      <c r="GF109" s="16"/>
      <c r="GG109" s="16"/>
      <c r="GH109" s="16"/>
      <c r="GI109" s="16"/>
      <c r="GJ109" s="16"/>
      <c r="GK109" s="16"/>
      <c r="GL109" s="16"/>
      <c r="GM109" s="20"/>
      <c r="GN109" s="16"/>
      <c r="GO109" s="16"/>
      <c r="GP109" s="16"/>
      <c r="GQ109" s="16"/>
      <c r="GR109" s="16"/>
      <c r="GS109" s="16"/>
      <c r="GT109" s="16"/>
      <c r="GU109" s="16"/>
      <c r="GV109" s="16"/>
      <c r="GW109" s="16"/>
      <c r="GX109" s="16"/>
      <c r="GY109" s="16"/>
      <c r="GZ109" s="16"/>
      <c r="HA109" s="16"/>
      <c r="HB109" s="48"/>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20">
        <v>4</v>
      </c>
      <c r="IG109" s="48"/>
      <c r="IH109" s="16"/>
      <c r="II109" s="50">
        <f t="shared" si="1"/>
        <v>3</v>
      </c>
      <c r="IJ109" s="50">
        <f t="shared" si="2"/>
        <v>7</v>
      </c>
      <c r="IK109" s="16"/>
    </row>
    <row r="110" spans="1:245" ht="12.5" x14ac:dyDescent="0.25">
      <c r="A110" s="63" t="s">
        <v>17</v>
      </c>
      <c r="B110" s="63" t="s">
        <v>439</v>
      </c>
      <c r="C110" s="64" t="s">
        <v>439</v>
      </c>
      <c r="D110" s="44"/>
      <c r="E110" s="45"/>
      <c r="F110" s="45"/>
      <c r="G110" s="46"/>
      <c r="H110" s="45"/>
      <c r="I110" s="45"/>
      <c r="J110" s="45"/>
      <c r="K110" s="46"/>
      <c r="L110" s="45"/>
      <c r="M110" s="45"/>
      <c r="N110" s="45"/>
      <c r="O110" s="45"/>
      <c r="P110" s="45"/>
      <c r="Q110" s="45"/>
      <c r="R110" s="45"/>
      <c r="S110" s="46"/>
      <c r="T110" s="45"/>
      <c r="U110" s="45"/>
      <c r="V110" s="45"/>
      <c r="W110" s="45"/>
      <c r="X110" s="45"/>
      <c r="Y110" s="45"/>
      <c r="Z110" s="45"/>
      <c r="AA110" s="46"/>
      <c r="AB110" s="45"/>
      <c r="AC110" s="45"/>
      <c r="AD110" s="45"/>
      <c r="AE110" s="45"/>
      <c r="AF110" s="47"/>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49"/>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20"/>
      <c r="CK110" s="16"/>
      <c r="CL110" s="16"/>
      <c r="CM110" s="16"/>
      <c r="CN110" s="48"/>
      <c r="CO110" s="16"/>
      <c r="CP110" s="16"/>
      <c r="CQ110" s="16"/>
      <c r="CR110" s="16"/>
      <c r="CS110" s="16"/>
      <c r="CT110" s="16"/>
      <c r="CU110" s="16"/>
      <c r="CV110" s="16"/>
      <c r="CW110" s="20">
        <v>1</v>
      </c>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49"/>
      <c r="DV110" s="16"/>
      <c r="DW110" s="16"/>
      <c r="DX110" s="16"/>
      <c r="DY110" s="16"/>
      <c r="DZ110" s="16"/>
      <c r="EA110" s="16"/>
      <c r="EB110" s="16"/>
      <c r="EC110" s="16"/>
      <c r="ED110" s="16"/>
      <c r="EE110" s="16"/>
      <c r="EF110" s="16"/>
      <c r="EG110" s="16"/>
      <c r="EH110" s="16"/>
      <c r="EI110" s="16"/>
      <c r="EJ110" s="16"/>
      <c r="EK110" s="16"/>
      <c r="EL110" s="16"/>
      <c r="EM110" s="16"/>
      <c r="EN110" s="16"/>
      <c r="EO110" s="16"/>
      <c r="EP110" s="20"/>
      <c r="EQ110" s="16"/>
      <c r="ER110" s="16"/>
      <c r="ES110" s="16"/>
      <c r="ET110" s="16"/>
      <c r="EU110" s="16"/>
      <c r="EV110" s="16"/>
      <c r="EW110" s="16"/>
      <c r="EX110" s="16"/>
      <c r="EY110" s="16"/>
      <c r="EZ110" s="48"/>
      <c r="FA110" s="16"/>
      <c r="FB110" s="16"/>
      <c r="FC110" s="16"/>
      <c r="FD110" s="16"/>
      <c r="FE110" s="16"/>
      <c r="FF110" s="16"/>
      <c r="FG110" s="16"/>
      <c r="FH110" s="16"/>
      <c r="FI110" s="16"/>
      <c r="FJ110" s="16"/>
      <c r="FK110" s="16"/>
      <c r="FL110" s="16"/>
      <c r="FM110" s="16"/>
      <c r="FN110" s="16"/>
      <c r="FO110" s="16"/>
      <c r="FP110" s="20"/>
      <c r="FQ110" s="20"/>
      <c r="FR110" s="16"/>
      <c r="FS110" s="16"/>
      <c r="FT110" s="16"/>
      <c r="FU110" s="16"/>
      <c r="FV110" s="16"/>
      <c r="FW110" s="16"/>
      <c r="FX110" s="16"/>
      <c r="FY110" s="16"/>
      <c r="FZ110" s="16"/>
      <c r="GA110" s="16"/>
      <c r="GB110" s="49"/>
      <c r="GC110" s="16"/>
      <c r="GD110" s="16"/>
      <c r="GE110" s="16"/>
      <c r="GF110" s="16"/>
      <c r="GG110" s="16"/>
      <c r="GH110" s="16"/>
      <c r="GI110" s="16"/>
      <c r="GJ110" s="16"/>
      <c r="GK110" s="16"/>
      <c r="GL110" s="16"/>
      <c r="GM110" s="20"/>
      <c r="GN110" s="16"/>
      <c r="GO110" s="16"/>
      <c r="GP110" s="16"/>
      <c r="GQ110" s="16"/>
      <c r="GR110" s="16"/>
      <c r="GS110" s="16"/>
      <c r="GT110" s="16"/>
      <c r="GU110" s="16"/>
      <c r="GV110" s="16"/>
      <c r="GW110" s="16"/>
      <c r="GX110" s="16"/>
      <c r="GY110" s="16"/>
      <c r="GZ110" s="16"/>
      <c r="HA110" s="16"/>
      <c r="HB110" s="48"/>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48"/>
      <c r="IH110" s="16"/>
      <c r="II110" s="50">
        <f t="shared" si="1"/>
        <v>1</v>
      </c>
      <c r="IJ110" s="50">
        <f t="shared" si="2"/>
        <v>1</v>
      </c>
      <c r="IK110" s="16"/>
    </row>
    <row r="111" spans="1:245" ht="12.5" x14ac:dyDescent="0.25">
      <c r="A111" s="63" t="s">
        <v>17</v>
      </c>
      <c r="B111" s="63" t="s">
        <v>440</v>
      </c>
      <c r="C111" s="64" t="s">
        <v>440</v>
      </c>
      <c r="D111" s="44"/>
      <c r="E111" s="45"/>
      <c r="F111" s="45"/>
      <c r="G111" s="46"/>
      <c r="H111" s="45"/>
      <c r="I111" s="45"/>
      <c r="J111" s="45"/>
      <c r="K111" s="46"/>
      <c r="L111" s="45"/>
      <c r="M111" s="45"/>
      <c r="N111" s="45"/>
      <c r="O111" s="45"/>
      <c r="P111" s="45"/>
      <c r="Q111" s="45"/>
      <c r="R111" s="45"/>
      <c r="S111" s="46"/>
      <c r="T111" s="45"/>
      <c r="U111" s="45"/>
      <c r="V111" s="45"/>
      <c r="W111" s="65">
        <v>3</v>
      </c>
      <c r="X111" s="45"/>
      <c r="Y111" s="45"/>
      <c r="Z111" s="45"/>
      <c r="AA111" s="65">
        <v>2</v>
      </c>
      <c r="AB111" s="45"/>
      <c r="AC111" s="45"/>
      <c r="AD111" s="45"/>
      <c r="AE111" s="45"/>
      <c r="AF111" s="47"/>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49"/>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22"/>
      <c r="CO111" s="16"/>
      <c r="CP111" s="16"/>
      <c r="CQ111" s="16"/>
      <c r="CR111" s="16"/>
      <c r="CS111" s="16"/>
      <c r="CT111" s="16"/>
      <c r="CU111" s="16"/>
      <c r="CV111" s="16"/>
      <c r="CW111" s="20">
        <v>1</v>
      </c>
      <c r="CX111" s="16"/>
      <c r="CY111" s="16"/>
      <c r="CZ111" s="16"/>
      <c r="DA111" s="16"/>
      <c r="DB111" s="16"/>
      <c r="DC111" s="16"/>
      <c r="DD111" s="16"/>
      <c r="DE111" s="16"/>
      <c r="DF111" s="16"/>
      <c r="DG111" s="16"/>
      <c r="DH111" s="16"/>
      <c r="DI111" s="16"/>
      <c r="DJ111" s="16"/>
      <c r="DK111" s="16"/>
      <c r="DL111" s="16"/>
      <c r="DM111" s="16"/>
      <c r="DN111" s="16"/>
      <c r="DO111" s="16"/>
      <c r="DP111" s="20"/>
      <c r="DQ111" s="16"/>
      <c r="DR111" s="16"/>
      <c r="DS111" s="20"/>
      <c r="DT111" s="16"/>
      <c r="DU111" s="49"/>
      <c r="DV111" s="16"/>
      <c r="DW111" s="16"/>
      <c r="DX111" s="16"/>
      <c r="DY111" s="16"/>
      <c r="DZ111" s="16"/>
      <c r="EA111" s="16"/>
      <c r="EB111" s="16"/>
      <c r="EC111" s="16"/>
      <c r="ED111" s="20">
        <v>1</v>
      </c>
      <c r="EE111" s="16"/>
      <c r="EF111" s="16"/>
      <c r="EG111" s="16"/>
      <c r="EH111" s="16"/>
      <c r="EI111" s="16"/>
      <c r="EJ111" s="16"/>
      <c r="EK111" s="16"/>
      <c r="EL111" s="16"/>
      <c r="EM111" s="16"/>
      <c r="EN111" s="16"/>
      <c r="EO111" s="16"/>
      <c r="EP111" s="16"/>
      <c r="EQ111" s="20"/>
      <c r="ER111" s="16"/>
      <c r="ES111" s="16"/>
      <c r="ET111" s="16"/>
      <c r="EU111" s="16"/>
      <c r="EV111" s="16"/>
      <c r="EW111" s="16"/>
      <c r="EX111" s="16"/>
      <c r="EY111" s="16"/>
      <c r="EZ111" s="48"/>
      <c r="FA111" s="16"/>
      <c r="FB111" s="16"/>
      <c r="FC111" s="16"/>
      <c r="FD111" s="16"/>
      <c r="FE111" s="16"/>
      <c r="FF111" s="16"/>
      <c r="FG111" s="16"/>
      <c r="FH111" s="20"/>
      <c r="FI111" s="16"/>
      <c r="FJ111" s="16"/>
      <c r="FK111" s="20">
        <v>2</v>
      </c>
      <c r="FL111" s="16"/>
      <c r="FM111" s="16"/>
      <c r="FN111" s="16"/>
      <c r="FO111" s="16"/>
      <c r="FP111" s="16"/>
      <c r="FQ111" s="16"/>
      <c r="FR111" s="16"/>
      <c r="FS111" s="16"/>
      <c r="FT111" s="16"/>
      <c r="FU111" s="16"/>
      <c r="FV111" s="16"/>
      <c r="FW111" s="16"/>
      <c r="FX111" s="16"/>
      <c r="FY111" s="16"/>
      <c r="FZ111" s="16"/>
      <c r="GA111" s="16"/>
      <c r="GB111" s="49"/>
      <c r="GC111" s="16"/>
      <c r="GD111" s="16"/>
      <c r="GE111" s="16"/>
      <c r="GF111" s="16"/>
      <c r="GG111" s="16"/>
      <c r="GH111" s="20">
        <v>1</v>
      </c>
      <c r="GI111" s="16"/>
      <c r="GJ111" s="16"/>
      <c r="GK111" s="16"/>
      <c r="GL111" s="16"/>
      <c r="GM111" s="16"/>
      <c r="GN111" s="16"/>
      <c r="GO111" s="16"/>
      <c r="GP111" s="16"/>
      <c r="GQ111" s="16"/>
      <c r="GR111" s="16"/>
      <c r="GS111" s="16"/>
      <c r="GT111" s="16"/>
      <c r="GU111" s="16"/>
      <c r="GV111" s="16"/>
      <c r="GW111" s="16"/>
      <c r="GX111" s="16"/>
      <c r="GY111" s="16"/>
      <c r="GZ111" s="20"/>
      <c r="HA111" s="16"/>
      <c r="HB111" s="22">
        <v>1</v>
      </c>
      <c r="HC111" s="16"/>
      <c r="HD111" s="16"/>
      <c r="HE111" s="16"/>
      <c r="HF111" s="16"/>
      <c r="HG111" s="16"/>
      <c r="HH111" s="16"/>
      <c r="HI111" s="16"/>
      <c r="HJ111" s="16"/>
      <c r="HK111" s="16"/>
      <c r="HL111" s="16"/>
      <c r="HM111" s="16"/>
      <c r="HN111" s="16"/>
      <c r="HO111" s="16"/>
      <c r="HP111" s="16"/>
      <c r="HQ111" s="16"/>
      <c r="HR111" s="16"/>
      <c r="HS111" s="16"/>
      <c r="HT111" s="16"/>
      <c r="HU111" s="16"/>
      <c r="HV111" s="16"/>
      <c r="HW111" s="20"/>
      <c r="HX111" s="20"/>
      <c r="HY111" s="16"/>
      <c r="HZ111" s="20"/>
      <c r="IA111" s="16"/>
      <c r="IB111" s="16"/>
      <c r="IC111" s="16"/>
      <c r="ID111" s="16"/>
      <c r="IE111" s="16"/>
      <c r="IF111" s="16"/>
      <c r="IG111" s="48"/>
      <c r="IH111" s="16"/>
      <c r="II111" s="50">
        <f t="shared" si="1"/>
        <v>7</v>
      </c>
      <c r="IJ111" s="50">
        <f t="shared" si="2"/>
        <v>11</v>
      </c>
      <c r="IK111" s="16"/>
    </row>
    <row r="112" spans="1:245" ht="12.5" x14ac:dyDescent="0.25">
      <c r="A112" s="63" t="s">
        <v>17</v>
      </c>
      <c r="B112" s="63" t="s">
        <v>441</v>
      </c>
      <c r="C112" s="63" t="s">
        <v>442</v>
      </c>
      <c r="D112" s="44"/>
      <c r="E112" s="45"/>
      <c r="F112" s="45"/>
      <c r="G112" s="46"/>
      <c r="H112" s="45"/>
      <c r="I112" s="45"/>
      <c r="J112" s="45"/>
      <c r="K112" s="46"/>
      <c r="L112" s="45"/>
      <c r="M112" s="45"/>
      <c r="N112" s="45"/>
      <c r="O112" s="45"/>
      <c r="P112" s="45"/>
      <c r="Q112" s="45"/>
      <c r="R112" s="45"/>
      <c r="S112" s="46"/>
      <c r="T112" s="45"/>
      <c r="U112" s="45"/>
      <c r="V112" s="45"/>
      <c r="W112" s="45"/>
      <c r="X112" s="45"/>
      <c r="Y112" s="45"/>
      <c r="Z112" s="45"/>
      <c r="AA112" s="46"/>
      <c r="AB112" s="45"/>
      <c r="AC112" s="45"/>
      <c r="AD112" s="45"/>
      <c r="AE112" s="45"/>
      <c r="AF112" s="47"/>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49"/>
      <c r="BL112" s="16"/>
      <c r="BM112" s="16"/>
      <c r="BN112" s="16"/>
      <c r="BO112" s="16"/>
      <c r="BP112" s="16"/>
      <c r="BQ112" s="16"/>
      <c r="BR112" s="16"/>
      <c r="BS112" s="16"/>
      <c r="BT112" s="16"/>
      <c r="BU112" s="16"/>
      <c r="BV112" s="16"/>
      <c r="BW112" s="16"/>
      <c r="BX112" s="16"/>
      <c r="BY112" s="16"/>
      <c r="BZ112" s="16"/>
      <c r="CA112" s="20"/>
      <c r="CB112" s="20"/>
      <c r="CC112" s="16"/>
      <c r="CD112" s="16"/>
      <c r="CE112" s="16"/>
      <c r="CF112" s="16"/>
      <c r="CG112" s="16"/>
      <c r="CH112" s="16"/>
      <c r="CI112" s="16"/>
      <c r="CJ112" s="16"/>
      <c r="CK112" s="16"/>
      <c r="CL112" s="16"/>
      <c r="CM112" s="16"/>
      <c r="CN112" s="48"/>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49"/>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48"/>
      <c r="FA112" s="16"/>
      <c r="FB112" s="16"/>
      <c r="FC112" s="16"/>
      <c r="FD112" s="16"/>
      <c r="FE112" s="16"/>
      <c r="FF112" s="16"/>
      <c r="FG112" s="16"/>
      <c r="FH112" s="16"/>
      <c r="FI112" s="16"/>
      <c r="FJ112" s="16"/>
      <c r="FK112" s="16"/>
      <c r="FL112" s="16"/>
      <c r="FM112" s="20"/>
      <c r="FN112" s="20"/>
      <c r="FO112" s="16"/>
      <c r="FP112" s="16"/>
      <c r="FQ112" s="16"/>
      <c r="FR112" s="16"/>
      <c r="FS112" s="16"/>
      <c r="FT112" s="16"/>
      <c r="FU112" s="16"/>
      <c r="FV112" s="16"/>
      <c r="FW112" s="16"/>
      <c r="FX112" s="16"/>
      <c r="FY112" s="16"/>
      <c r="FZ112" s="16"/>
      <c r="GA112" s="16"/>
      <c r="GB112" s="49"/>
      <c r="GC112" s="16"/>
      <c r="GD112" s="16"/>
      <c r="GE112" s="20">
        <v>3</v>
      </c>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48"/>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48"/>
      <c r="IH112" s="16"/>
      <c r="II112" s="50">
        <f t="shared" si="1"/>
        <v>1</v>
      </c>
      <c r="IJ112" s="50">
        <f t="shared" si="2"/>
        <v>3</v>
      </c>
      <c r="IK112" s="16"/>
    </row>
    <row r="113" spans="1:245" ht="12.5" x14ac:dyDescent="0.25">
      <c r="A113" s="63" t="s">
        <v>17</v>
      </c>
      <c r="B113" s="63" t="s">
        <v>441</v>
      </c>
      <c r="C113" s="63" t="s">
        <v>443</v>
      </c>
      <c r="D113" s="44"/>
      <c r="E113" s="45"/>
      <c r="F113" s="45"/>
      <c r="G113" s="46"/>
      <c r="H113" s="45"/>
      <c r="I113" s="45"/>
      <c r="J113" s="45"/>
      <c r="K113" s="46"/>
      <c r="L113" s="45"/>
      <c r="M113" s="45"/>
      <c r="N113" s="45"/>
      <c r="O113" s="45"/>
      <c r="P113" s="45"/>
      <c r="Q113" s="45"/>
      <c r="R113" s="45"/>
      <c r="S113" s="46"/>
      <c r="T113" s="45"/>
      <c r="U113" s="45"/>
      <c r="V113" s="45"/>
      <c r="W113" s="45"/>
      <c r="X113" s="45"/>
      <c r="Y113" s="45"/>
      <c r="Z113" s="45"/>
      <c r="AA113" s="46"/>
      <c r="AB113" s="45"/>
      <c r="AC113" s="45"/>
      <c r="AD113" s="45"/>
      <c r="AE113" s="45"/>
      <c r="AF113" s="47"/>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20">
        <v>1</v>
      </c>
      <c r="BJ113" s="16"/>
      <c r="BK113" s="49"/>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48"/>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49"/>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22"/>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49"/>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48"/>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48"/>
      <c r="IH113" s="16"/>
      <c r="II113" s="50">
        <f t="shared" si="1"/>
        <v>1</v>
      </c>
      <c r="IJ113" s="50">
        <f t="shared" si="2"/>
        <v>1</v>
      </c>
      <c r="IK113" s="16"/>
    </row>
    <row r="114" spans="1:245" ht="12.5" x14ac:dyDescent="0.25">
      <c r="A114" s="63" t="s">
        <v>17</v>
      </c>
      <c r="B114" s="63" t="s">
        <v>441</v>
      </c>
      <c r="C114" s="63" t="s">
        <v>444</v>
      </c>
      <c r="D114" s="44"/>
      <c r="E114" s="45"/>
      <c r="F114" s="45"/>
      <c r="G114" s="46"/>
      <c r="H114" s="45"/>
      <c r="I114" s="45"/>
      <c r="J114" s="45"/>
      <c r="K114" s="46"/>
      <c r="L114" s="45"/>
      <c r="M114" s="45"/>
      <c r="N114" s="45"/>
      <c r="O114" s="45"/>
      <c r="P114" s="45"/>
      <c r="Q114" s="45"/>
      <c r="R114" s="45"/>
      <c r="S114" s="46"/>
      <c r="T114" s="45"/>
      <c r="U114" s="45"/>
      <c r="V114" s="45"/>
      <c r="W114" s="45"/>
      <c r="X114" s="45"/>
      <c r="Y114" s="45"/>
      <c r="Z114" s="45"/>
      <c r="AA114" s="46"/>
      <c r="AB114" s="45"/>
      <c r="AC114" s="45"/>
      <c r="AD114" s="45"/>
      <c r="AE114" s="45"/>
      <c r="AF114" s="47"/>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49"/>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48"/>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49"/>
      <c r="DV114" s="16"/>
      <c r="DW114" s="16"/>
      <c r="DX114" s="16"/>
      <c r="DY114" s="16"/>
      <c r="DZ114" s="16"/>
      <c r="EA114" s="16"/>
      <c r="EB114" s="16"/>
      <c r="EC114" s="16"/>
      <c r="ED114" s="20">
        <v>2</v>
      </c>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48"/>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49"/>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48"/>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48"/>
      <c r="IH114" s="16"/>
      <c r="II114" s="50">
        <f t="shared" si="1"/>
        <v>1</v>
      </c>
      <c r="IJ114" s="50">
        <f t="shared" si="2"/>
        <v>2</v>
      </c>
      <c r="IK114" s="16"/>
    </row>
    <row r="115" spans="1:245" ht="12.5" x14ac:dyDescent="0.25">
      <c r="A115" s="63" t="s">
        <v>17</v>
      </c>
      <c r="B115" s="63" t="s">
        <v>445</v>
      </c>
      <c r="C115" s="63" t="s">
        <v>446</v>
      </c>
      <c r="D115" s="44"/>
      <c r="E115" s="45"/>
      <c r="F115" s="45"/>
      <c r="G115" s="46"/>
      <c r="H115" s="45"/>
      <c r="I115" s="45"/>
      <c r="J115" s="45"/>
      <c r="K115" s="46"/>
      <c r="L115" s="45"/>
      <c r="M115" s="45"/>
      <c r="N115" s="45"/>
      <c r="O115" s="45"/>
      <c r="P115" s="45"/>
      <c r="Q115" s="45"/>
      <c r="R115" s="45"/>
      <c r="S115" s="46"/>
      <c r="T115" s="45"/>
      <c r="U115" s="45"/>
      <c r="V115" s="45"/>
      <c r="W115" s="45"/>
      <c r="X115" s="45"/>
      <c r="Y115" s="45"/>
      <c r="Z115" s="45"/>
      <c r="AA115" s="46"/>
      <c r="AB115" s="45"/>
      <c r="AC115" s="45"/>
      <c r="AD115" s="45"/>
      <c r="AE115" s="45"/>
      <c r="AF115" s="47"/>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49"/>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48"/>
      <c r="CO115" s="16"/>
      <c r="CP115" s="16"/>
      <c r="CQ115" s="16"/>
      <c r="CR115" s="16"/>
      <c r="CS115" s="16"/>
      <c r="CT115" s="20">
        <v>2</v>
      </c>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49"/>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48"/>
      <c r="FA115" s="16"/>
      <c r="FB115" s="16"/>
      <c r="FC115" s="16"/>
      <c r="FD115" s="16"/>
      <c r="FE115" s="16"/>
      <c r="FF115" s="16"/>
      <c r="FG115" s="20">
        <v>2</v>
      </c>
      <c r="FH115" s="16"/>
      <c r="FI115" s="16"/>
      <c r="FJ115" s="16"/>
      <c r="FK115" s="16"/>
      <c r="FL115" s="16"/>
      <c r="FM115" s="16"/>
      <c r="FN115" s="16"/>
      <c r="FO115" s="16"/>
      <c r="FP115" s="16"/>
      <c r="FQ115" s="16"/>
      <c r="FR115" s="16"/>
      <c r="FS115" s="16"/>
      <c r="FT115" s="16"/>
      <c r="FU115" s="16"/>
      <c r="FV115" s="16"/>
      <c r="FW115" s="16"/>
      <c r="FX115" s="16"/>
      <c r="FY115" s="16"/>
      <c r="FZ115" s="16"/>
      <c r="GA115" s="16"/>
      <c r="GB115" s="49"/>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48"/>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48"/>
      <c r="IH115" s="16"/>
      <c r="II115" s="50">
        <f t="shared" si="1"/>
        <v>2</v>
      </c>
      <c r="IJ115" s="50">
        <f t="shared" si="2"/>
        <v>4</v>
      </c>
      <c r="IK115" s="16"/>
    </row>
    <row r="116" spans="1:245" ht="12.5" x14ac:dyDescent="0.25">
      <c r="A116" s="63" t="s">
        <v>17</v>
      </c>
      <c r="B116" s="63" t="s">
        <v>445</v>
      </c>
      <c r="C116" s="63" t="s">
        <v>447</v>
      </c>
      <c r="D116" s="44"/>
      <c r="E116" s="45"/>
      <c r="F116" s="45"/>
      <c r="G116" s="46"/>
      <c r="H116" s="45"/>
      <c r="I116" s="45"/>
      <c r="J116" s="45"/>
      <c r="K116" s="46"/>
      <c r="L116" s="45"/>
      <c r="M116" s="45"/>
      <c r="N116" s="45"/>
      <c r="O116" s="45"/>
      <c r="P116" s="45"/>
      <c r="Q116" s="45"/>
      <c r="R116" s="45"/>
      <c r="S116" s="46"/>
      <c r="T116" s="45"/>
      <c r="U116" s="45"/>
      <c r="V116" s="45"/>
      <c r="W116" s="45"/>
      <c r="X116" s="45"/>
      <c r="Y116" s="45"/>
      <c r="Z116" s="45"/>
      <c r="AA116" s="46"/>
      <c r="AB116" s="45"/>
      <c r="AC116" s="45"/>
      <c r="AD116" s="45"/>
      <c r="AE116" s="45"/>
      <c r="AF116" s="47"/>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49"/>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48"/>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49"/>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48"/>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49"/>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48"/>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48"/>
      <c r="IH116" s="16"/>
      <c r="II116" s="50">
        <f t="shared" si="1"/>
        <v>0</v>
      </c>
      <c r="IJ116" s="50">
        <f t="shared" si="2"/>
        <v>0</v>
      </c>
      <c r="IK116" s="16"/>
    </row>
    <row r="117" spans="1:245" ht="12.5" x14ac:dyDescent="0.25">
      <c r="A117" s="63" t="s">
        <v>17</v>
      </c>
      <c r="B117" s="63" t="s">
        <v>448</v>
      </c>
      <c r="C117" s="63" t="s">
        <v>449</v>
      </c>
      <c r="D117" s="44"/>
      <c r="E117" s="45"/>
      <c r="F117" s="45"/>
      <c r="G117" s="46"/>
      <c r="H117" s="45"/>
      <c r="I117" s="45"/>
      <c r="J117" s="65">
        <v>3</v>
      </c>
      <c r="K117" s="46"/>
      <c r="L117" s="45"/>
      <c r="M117" s="45"/>
      <c r="N117" s="45"/>
      <c r="O117" s="45"/>
      <c r="P117" s="45"/>
      <c r="Q117" s="45"/>
      <c r="R117" s="45"/>
      <c r="S117" s="46"/>
      <c r="T117" s="45"/>
      <c r="U117" s="45"/>
      <c r="V117" s="45"/>
      <c r="W117" s="45"/>
      <c r="X117" s="45"/>
      <c r="Y117" s="45"/>
      <c r="Z117" s="45"/>
      <c r="AA117" s="46"/>
      <c r="AB117" s="45"/>
      <c r="AC117" s="45"/>
      <c r="AD117" s="45"/>
      <c r="AE117" s="45"/>
      <c r="AF117" s="47"/>
      <c r="AG117" s="16"/>
      <c r="AH117" s="16"/>
      <c r="AI117" s="16"/>
      <c r="AJ117" s="16"/>
      <c r="AK117" s="16"/>
      <c r="AL117" s="16"/>
      <c r="AM117" s="16"/>
      <c r="AN117" s="20">
        <v>1</v>
      </c>
      <c r="AO117" s="16"/>
      <c r="AP117" s="16"/>
      <c r="AQ117" s="16"/>
      <c r="AR117" s="16"/>
      <c r="AS117" s="16"/>
      <c r="AT117" s="16"/>
      <c r="AU117" s="16"/>
      <c r="AV117" s="16"/>
      <c r="AW117" s="16"/>
      <c r="AX117" s="20"/>
      <c r="AY117" s="20"/>
      <c r="AZ117" s="16"/>
      <c r="BA117" s="16"/>
      <c r="BB117" s="16"/>
      <c r="BC117" s="16"/>
      <c r="BD117" s="16"/>
      <c r="BE117" s="16"/>
      <c r="BF117" s="16"/>
      <c r="BG117" s="16"/>
      <c r="BH117" s="16"/>
      <c r="BI117" s="16"/>
      <c r="BJ117" s="16"/>
      <c r="BK117" s="49"/>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48"/>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49"/>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48"/>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49"/>
      <c r="GC117" s="16"/>
      <c r="GD117" s="16"/>
      <c r="GE117" s="16"/>
      <c r="GF117" s="16"/>
      <c r="GG117" s="16"/>
      <c r="GH117" s="16"/>
      <c r="GI117" s="16"/>
      <c r="GJ117" s="16"/>
      <c r="GK117" s="16"/>
      <c r="GL117" s="16"/>
      <c r="GM117" s="16"/>
      <c r="GN117" s="16"/>
      <c r="GO117" s="16"/>
      <c r="GP117" s="16"/>
      <c r="GQ117" s="16"/>
      <c r="GR117" s="16"/>
      <c r="GS117" s="16"/>
      <c r="GT117" s="16"/>
      <c r="GU117" s="20"/>
      <c r="GV117" s="16"/>
      <c r="GW117" s="16"/>
      <c r="GX117" s="16"/>
      <c r="GY117" s="16"/>
      <c r="GZ117" s="16"/>
      <c r="HA117" s="20"/>
      <c r="HB117" s="48"/>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48"/>
      <c r="IH117" s="16"/>
      <c r="II117" s="50">
        <f t="shared" si="1"/>
        <v>2</v>
      </c>
      <c r="IJ117" s="50">
        <f t="shared" si="2"/>
        <v>4</v>
      </c>
      <c r="IK117" s="16"/>
    </row>
    <row r="118" spans="1:245" ht="12.5" x14ac:dyDescent="0.25">
      <c r="A118" s="63" t="s">
        <v>17</v>
      </c>
      <c r="B118" s="63" t="s">
        <v>448</v>
      </c>
      <c r="C118" s="63" t="s">
        <v>450</v>
      </c>
      <c r="D118" s="44"/>
      <c r="E118" s="45"/>
      <c r="F118" s="45"/>
      <c r="G118" s="46"/>
      <c r="H118" s="45"/>
      <c r="I118" s="45"/>
      <c r="J118" s="45"/>
      <c r="K118" s="46"/>
      <c r="L118" s="45"/>
      <c r="M118" s="45"/>
      <c r="N118" s="45"/>
      <c r="O118" s="45"/>
      <c r="P118" s="45"/>
      <c r="Q118" s="45"/>
      <c r="R118" s="45"/>
      <c r="S118" s="46"/>
      <c r="T118" s="45"/>
      <c r="U118" s="45"/>
      <c r="V118" s="45"/>
      <c r="W118" s="45"/>
      <c r="X118" s="45"/>
      <c r="Y118" s="45"/>
      <c r="Z118" s="45"/>
      <c r="AA118" s="46"/>
      <c r="AB118" s="45"/>
      <c r="AC118" s="45"/>
      <c r="AD118" s="45"/>
      <c r="AE118" s="45"/>
      <c r="AF118" s="47"/>
      <c r="AG118" s="16"/>
      <c r="AH118" s="16"/>
      <c r="AI118" s="16"/>
      <c r="AJ118" s="16"/>
      <c r="AK118" s="16"/>
      <c r="AL118" s="16"/>
      <c r="AM118" s="16"/>
      <c r="AN118" s="20"/>
      <c r="AO118" s="16"/>
      <c r="AP118" s="16"/>
      <c r="AQ118" s="16"/>
      <c r="AR118" s="16"/>
      <c r="AS118" s="16"/>
      <c r="AT118" s="16"/>
      <c r="AU118" s="16"/>
      <c r="AV118" s="16"/>
      <c r="AW118" s="16"/>
      <c r="AX118" s="20"/>
      <c r="AY118" s="20"/>
      <c r="AZ118" s="16"/>
      <c r="BA118" s="16"/>
      <c r="BB118" s="16"/>
      <c r="BC118" s="16"/>
      <c r="BD118" s="16"/>
      <c r="BE118" s="16"/>
      <c r="BF118" s="16"/>
      <c r="BG118" s="16"/>
      <c r="BH118" s="16"/>
      <c r="BI118" s="16"/>
      <c r="BJ118" s="16"/>
      <c r="BK118" s="49"/>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48"/>
      <c r="CO118" s="16"/>
      <c r="CP118" s="16"/>
      <c r="CQ118" s="16"/>
      <c r="CR118" s="16"/>
      <c r="CS118" s="16"/>
      <c r="CT118" s="16"/>
      <c r="CU118" s="16"/>
      <c r="CV118" s="16"/>
      <c r="CW118" s="16"/>
      <c r="CX118" s="16"/>
      <c r="CY118" s="16"/>
      <c r="CZ118" s="16"/>
      <c r="DA118" s="16"/>
      <c r="DB118" s="16"/>
      <c r="DC118" s="16"/>
      <c r="DD118" s="16"/>
      <c r="DE118" s="16"/>
      <c r="DF118" s="16"/>
      <c r="DG118" s="16"/>
      <c r="DH118" s="16"/>
      <c r="DI118" s="20">
        <v>4</v>
      </c>
      <c r="DJ118" s="16"/>
      <c r="DK118" s="16"/>
      <c r="DL118" s="16"/>
      <c r="DM118" s="16"/>
      <c r="DN118" s="16"/>
      <c r="DO118" s="16"/>
      <c r="DP118" s="16"/>
      <c r="DQ118" s="16"/>
      <c r="DR118" s="16"/>
      <c r="DS118" s="16"/>
      <c r="DT118" s="16"/>
      <c r="DU118" s="49"/>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48"/>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49"/>
      <c r="GC118" s="16"/>
      <c r="GD118" s="16"/>
      <c r="GE118" s="16"/>
      <c r="GF118" s="16"/>
      <c r="GG118" s="16"/>
      <c r="GH118" s="16"/>
      <c r="GI118" s="16"/>
      <c r="GJ118" s="16"/>
      <c r="GK118" s="16"/>
      <c r="GL118" s="16"/>
      <c r="GM118" s="16"/>
      <c r="GN118" s="16"/>
      <c r="GO118" s="16"/>
      <c r="GP118" s="16"/>
      <c r="GQ118" s="16"/>
      <c r="GR118" s="16"/>
      <c r="GS118" s="16"/>
      <c r="GT118" s="16"/>
      <c r="GU118" s="20"/>
      <c r="GV118" s="16"/>
      <c r="GW118" s="16"/>
      <c r="GX118" s="16"/>
      <c r="GY118" s="16"/>
      <c r="GZ118" s="16"/>
      <c r="HA118" s="20"/>
      <c r="HB118" s="48"/>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48"/>
      <c r="IH118" s="16"/>
      <c r="II118" s="50">
        <f t="shared" si="1"/>
        <v>1</v>
      </c>
      <c r="IJ118" s="50">
        <f t="shared" si="2"/>
        <v>4</v>
      </c>
      <c r="IK118" s="16"/>
    </row>
    <row r="119" spans="1:245" ht="12.5" x14ac:dyDescent="0.25">
      <c r="A119" s="63" t="s">
        <v>17</v>
      </c>
      <c r="B119" s="63" t="s">
        <v>451</v>
      </c>
      <c r="C119" s="63" t="s">
        <v>452</v>
      </c>
      <c r="D119" s="44"/>
      <c r="E119" s="45"/>
      <c r="F119" s="45"/>
      <c r="G119" s="46"/>
      <c r="H119" s="45"/>
      <c r="I119" s="45"/>
      <c r="J119" s="45"/>
      <c r="K119" s="65">
        <v>1</v>
      </c>
      <c r="L119" s="45"/>
      <c r="M119" s="45"/>
      <c r="N119" s="45"/>
      <c r="O119" s="45"/>
      <c r="P119" s="45"/>
      <c r="Q119" s="45"/>
      <c r="R119" s="45"/>
      <c r="S119" s="46"/>
      <c r="T119" s="45"/>
      <c r="U119" s="45"/>
      <c r="V119" s="45"/>
      <c r="W119" s="45"/>
      <c r="X119" s="45"/>
      <c r="Y119" s="45"/>
      <c r="Z119" s="45"/>
      <c r="AA119" s="46"/>
      <c r="AB119" s="45"/>
      <c r="AC119" s="45"/>
      <c r="AD119" s="45"/>
      <c r="AE119" s="45"/>
      <c r="AF119" s="47"/>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49"/>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48"/>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49"/>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48"/>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49"/>
      <c r="GC119" s="16"/>
      <c r="GD119" s="16"/>
      <c r="GE119" s="16"/>
      <c r="GF119" s="16"/>
      <c r="GG119" s="16"/>
      <c r="GH119" s="16"/>
      <c r="GI119" s="16"/>
      <c r="GJ119" s="16"/>
      <c r="GK119" s="16"/>
      <c r="GL119" s="16"/>
      <c r="GM119" s="16"/>
      <c r="GN119" s="16"/>
      <c r="GO119" s="16"/>
      <c r="GP119" s="16"/>
      <c r="GQ119" s="16"/>
      <c r="GR119" s="16"/>
      <c r="GS119" s="16"/>
      <c r="GT119" s="16"/>
      <c r="GU119" s="20"/>
      <c r="GV119" s="16"/>
      <c r="GW119" s="16"/>
      <c r="GX119" s="16"/>
      <c r="GY119" s="16"/>
      <c r="GZ119" s="16"/>
      <c r="HA119" s="16"/>
      <c r="HB119" s="48"/>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20"/>
      <c r="IC119" s="20"/>
      <c r="ID119" s="16"/>
      <c r="IE119" s="16"/>
      <c r="IF119" s="16"/>
      <c r="IG119" s="48"/>
      <c r="IH119" s="16"/>
      <c r="II119" s="50">
        <f t="shared" si="1"/>
        <v>1</v>
      </c>
      <c r="IJ119" s="50">
        <f t="shared" si="2"/>
        <v>1</v>
      </c>
      <c r="IK119" s="16"/>
    </row>
    <row r="120" spans="1:245" ht="12.5" x14ac:dyDescent="0.25">
      <c r="A120" s="63" t="s">
        <v>17</v>
      </c>
      <c r="B120" s="63" t="s">
        <v>451</v>
      </c>
      <c r="C120" s="63" t="s">
        <v>453</v>
      </c>
      <c r="D120" s="44"/>
      <c r="E120" s="45"/>
      <c r="F120" s="45"/>
      <c r="G120" s="46"/>
      <c r="H120" s="45"/>
      <c r="I120" s="45"/>
      <c r="J120" s="45"/>
      <c r="K120" s="65">
        <v>1</v>
      </c>
      <c r="L120" s="45"/>
      <c r="M120" s="45"/>
      <c r="N120" s="45"/>
      <c r="O120" s="45"/>
      <c r="P120" s="45"/>
      <c r="Q120" s="45"/>
      <c r="R120" s="45"/>
      <c r="S120" s="46"/>
      <c r="T120" s="45"/>
      <c r="U120" s="45"/>
      <c r="V120" s="45"/>
      <c r="W120" s="45"/>
      <c r="X120" s="45"/>
      <c r="Y120" s="45"/>
      <c r="Z120" s="45"/>
      <c r="AA120" s="46"/>
      <c r="AB120" s="45"/>
      <c r="AC120" s="45"/>
      <c r="AD120" s="45"/>
      <c r="AE120" s="45"/>
      <c r="AF120" s="47"/>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49"/>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48"/>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49"/>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48"/>
      <c r="FA120" s="16"/>
      <c r="FB120" s="16"/>
      <c r="FC120" s="16"/>
      <c r="FD120" s="16"/>
      <c r="FE120" s="16"/>
      <c r="FF120" s="16"/>
      <c r="FG120" s="16"/>
      <c r="FH120" s="20">
        <v>4</v>
      </c>
      <c r="FI120" s="16"/>
      <c r="FJ120" s="16"/>
      <c r="FK120" s="16"/>
      <c r="FL120" s="16"/>
      <c r="FM120" s="16"/>
      <c r="FN120" s="16"/>
      <c r="FO120" s="16"/>
      <c r="FP120" s="16"/>
      <c r="FQ120" s="16"/>
      <c r="FR120" s="16"/>
      <c r="FS120" s="16"/>
      <c r="FT120" s="16"/>
      <c r="FU120" s="16"/>
      <c r="FV120" s="16"/>
      <c r="FW120" s="16"/>
      <c r="FX120" s="16"/>
      <c r="FY120" s="16"/>
      <c r="FZ120" s="16"/>
      <c r="GA120" s="16"/>
      <c r="GB120" s="49"/>
      <c r="GC120" s="16"/>
      <c r="GD120" s="16"/>
      <c r="GE120" s="16"/>
      <c r="GF120" s="16"/>
      <c r="GG120" s="16"/>
      <c r="GH120" s="16"/>
      <c r="GI120" s="16"/>
      <c r="GJ120" s="16"/>
      <c r="GK120" s="16"/>
      <c r="GL120" s="16"/>
      <c r="GM120" s="16"/>
      <c r="GN120" s="16"/>
      <c r="GO120" s="16"/>
      <c r="GP120" s="16"/>
      <c r="GQ120" s="16"/>
      <c r="GR120" s="16"/>
      <c r="GS120" s="16"/>
      <c r="GT120" s="16"/>
      <c r="GU120" s="20"/>
      <c r="GV120" s="16"/>
      <c r="GW120" s="16"/>
      <c r="GX120" s="16"/>
      <c r="GY120" s="16"/>
      <c r="GZ120" s="16"/>
      <c r="HA120" s="16"/>
      <c r="HB120" s="48"/>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20"/>
      <c r="IC120" s="20"/>
      <c r="ID120" s="16"/>
      <c r="IE120" s="16"/>
      <c r="IF120" s="16"/>
      <c r="IG120" s="48"/>
      <c r="IH120" s="16"/>
      <c r="II120" s="50">
        <f t="shared" si="1"/>
        <v>2</v>
      </c>
      <c r="IJ120" s="50">
        <f t="shared" si="2"/>
        <v>5</v>
      </c>
      <c r="IK120" s="16"/>
    </row>
    <row r="121" spans="1:245" ht="12.5" x14ac:dyDescent="0.25">
      <c r="A121" s="63" t="s">
        <v>17</v>
      </c>
      <c r="B121" s="63" t="s">
        <v>366</v>
      </c>
      <c r="C121" s="63" t="s">
        <v>454</v>
      </c>
      <c r="D121" s="44"/>
      <c r="E121" s="45"/>
      <c r="F121" s="45"/>
      <c r="G121" s="46"/>
      <c r="H121" s="45"/>
      <c r="I121" s="45"/>
      <c r="J121" s="45"/>
      <c r="K121" s="46"/>
      <c r="L121" s="45"/>
      <c r="M121" s="45"/>
      <c r="N121" s="45"/>
      <c r="O121" s="45"/>
      <c r="P121" s="45"/>
      <c r="Q121" s="45"/>
      <c r="R121" s="45"/>
      <c r="S121" s="46"/>
      <c r="T121" s="45"/>
      <c r="U121" s="45"/>
      <c r="V121" s="45"/>
      <c r="W121" s="45"/>
      <c r="X121" s="45"/>
      <c r="Y121" s="45"/>
      <c r="Z121" s="45"/>
      <c r="AA121" s="46"/>
      <c r="AB121" s="45"/>
      <c r="AC121" s="45"/>
      <c r="AD121" s="45"/>
      <c r="AE121" s="45"/>
      <c r="AF121" s="47"/>
      <c r="AG121" s="16"/>
      <c r="AH121" s="16"/>
      <c r="AI121" s="16"/>
      <c r="AJ121" s="16"/>
      <c r="AK121" s="16"/>
      <c r="AL121" s="16"/>
      <c r="AM121" s="16"/>
      <c r="AN121" s="16"/>
      <c r="AO121" s="16"/>
      <c r="AP121" s="16"/>
      <c r="AQ121" s="16"/>
      <c r="AR121" s="16"/>
      <c r="AS121" s="16"/>
      <c r="AT121" s="16"/>
      <c r="AU121" s="16"/>
      <c r="AV121" s="16"/>
      <c r="AW121" s="16"/>
      <c r="AX121" s="16"/>
      <c r="AY121" s="20"/>
      <c r="AZ121" s="16"/>
      <c r="BA121" s="16"/>
      <c r="BB121" s="16"/>
      <c r="BC121" s="16"/>
      <c r="BD121" s="16"/>
      <c r="BE121" s="16"/>
      <c r="BF121" s="16"/>
      <c r="BG121" s="16"/>
      <c r="BH121" s="16"/>
      <c r="BI121" s="16"/>
      <c r="BJ121" s="16"/>
      <c r="BK121" s="49"/>
      <c r="BL121" s="16"/>
      <c r="BM121" s="16"/>
      <c r="BN121" s="16"/>
      <c r="BO121" s="20"/>
      <c r="BP121" s="16"/>
      <c r="BQ121" s="16"/>
      <c r="BR121" s="16"/>
      <c r="BS121" s="16"/>
      <c r="BT121" s="20"/>
      <c r="BU121" s="16"/>
      <c r="BV121" s="16"/>
      <c r="BW121" s="16"/>
      <c r="BX121" s="16"/>
      <c r="BY121" s="16"/>
      <c r="BZ121" s="20"/>
      <c r="CA121" s="16"/>
      <c r="CB121" s="16"/>
      <c r="CC121" s="16"/>
      <c r="CD121" s="16"/>
      <c r="CE121" s="16"/>
      <c r="CF121" s="16"/>
      <c r="CG121" s="16"/>
      <c r="CH121" s="16"/>
      <c r="CI121" s="16"/>
      <c r="CJ121" s="16"/>
      <c r="CK121" s="16"/>
      <c r="CL121" s="16"/>
      <c r="CM121" s="16"/>
      <c r="CN121" s="48"/>
      <c r="CO121" s="16"/>
      <c r="CP121" s="16"/>
      <c r="CQ121" s="20"/>
      <c r="CR121" s="20"/>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49"/>
      <c r="DV121" s="16"/>
      <c r="DW121" s="20"/>
      <c r="DX121" s="16"/>
      <c r="DY121" s="16"/>
      <c r="DZ121" s="16"/>
      <c r="EA121" s="16"/>
      <c r="EB121" s="16"/>
      <c r="EC121" s="16"/>
      <c r="ED121" s="20"/>
      <c r="EE121" s="20"/>
      <c r="EF121" s="20"/>
      <c r="EG121" s="16"/>
      <c r="EH121" s="16"/>
      <c r="EI121" s="16"/>
      <c r="EJ121" s="16"/>
      <c r="EK121" s="16"/>
      <c r="EL121" s="16"/>
      <c r="EM121" s="16"/>
      <c r="EN121" s="16"/>
      <c r="EO121" s="16"/>
      <c r="EP121" s="16"/>
      <c r="EQ121" s="16"/>
      <c r="ER121" s="16"/>
      <c r="ES121" s="16"/>
      <c r="ET121" s="16"/>
      <c r="EU121" s="16"/>
      <c r="EV121" s="16"/>
      <c r="EW121" s="16"/>
      <c r="EX121" s="16"/>
      <c r="EY121" s="16"/>
      <c r="EZ121" s="48"/>
      <c r="FA121" s="16"/>
      <c r="FB121" s="16"/>
      <c r="FC121" s="16"/>
      <c r="FD121" s="16"/>
      <c r="FE121" s="20"/>
      <c r="FF121" s="20"/>
      <c r="FG121" s="20"/>
      <c r="FH121" s="20"/>
      <c r="FI121" s="16"/>
      <c r="FJ121" s="16"/>
      <c r="FK121" s="16"/>
      <c r="FL121" s="16"/>
      <c r="FM121" s="16"/>
      <c r="FN121" s="16"/>
      <c r="FO121" s="16"/>
      <c r="FP121" s="16"/>
      <c r="FQ121" s="16"/>
      <c r="FR121" s="16"/>
      <c r="FS121" s="16"/>
      <c r="FT121" s="16"/>
      <c r="FU121" s="16"/>
      <c r="FV121" s="16"/>
      <c r="FW121" s="16"/>
      <c r="FX121" s="16"/>
      <c r="FY121" s="16"/>
      <c r="FZ121" s="16"/>
      <c r="GA121" s="16"/>
      <c r="GB121" s="21"/>
      <c r="GC121" s="20"/>
      <c r="GD121" s="16"/>
      <c r="GE121" s="16"/>
      <c r="GF121" s="16"/>
      <c r="GG121" s="16"/>
      <c r="GH121" s="20"/>
      <c r="GI121" s="16"/>
      <c r="GJ121" s="16"/>
      <c r="GK121" s="16"/>
      <c r="GL121" s="16"/>
      <c r="GM121" s="16"/>
      <c r="GN121" s="16"/>
      <c r="GO121" s="16"/>
      <c r="GP121" s="16"/>
      <c r="GQ121" s="16"/>
      <c r="GR121" s="16"/>
      <c r="GS121" s="16"/>
      <c r="GT121" s="16"/>
      <c r="GU121" s="16"/>
      <c r="GV121" s="16"/>
      <c r="GW121" s="16"/>
      <c r="GX121" s="16"/>
      <c r="GY121" s="16"/>
      <c r="GZ121" s="16"/>
      <c r="HA121" s="16"/>
      <c r="HB121" s="48"/>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20"/>
      <c r="IF121" s="20"/>
      <c r="IG121" s="22"/>
      <c r="IH121" s="16"/>
      <c r="II121" s="50">
        <f t="shared" si="1"/>
        <v>0</v>
      </c>
      <c r="IJ121" s="50">
        <f t="shared" si="2"/>
        <v>0</v>
      </c>
      <c r="IK121" s="16"/>
    </row>
    <row r="122" spans="1:245" ht="12.5" x14ac:dyDescent="0.25">
      <c r="A122" s="63" t="s">
        <v>17</v>
      </c>
      <c r="B122" s="63" t="s">
        <v>368</v>
      </c>
      <c r="C122" s="63" t="s">
        <v>455</v>
      </c>
      <c r="D122" s="44"/>
      <c r="E122" s="45"/>
      <c r="F122" s="45"/>
      <c r="G122" s="46"/>
      <c r="H122" s="45"/>
      <c r="I122" s="45"/>
      <c r="J122" s="45"/>
      <c r="K122" s="46"/>
      <c r="L122" s="45"/>
      <c r="M122" s="45"/>
      <c r="N122" s="45"/>
      <c r="O122" s="45"/>
      <c r="P122" s="45"/>
      <c r="Q122" s="45"/>
      <c r="R122" s="45"/>
      <c r="S122" s="46"/>
      <c r="T122" s="45"/>
      <c r="U122" s="45"/>
      <c r="V122" s="45"/>
      <c r="W122" s="45"/>
      <c r="X122" s="45"/>
      <c r="Y122" s="45"/>
      <c r="Z122" s="45"/>
      <c r="AA122" s="46"/>
      <c r="AB122" s="45"/>
      <c r="AC122" s="45"/>
      <c r="AD122" s="45"/>
      <c r="AE122" s="45"/>
      <c r="AF122" s="47"/>
      <c r="AG122" s="16"/>
      <c r="AH122" s="16"/>
      <c r="AI122" s="16"/>
      <c r="AJ122" s="16"/>
      <c r="AK122" s="16"/>
      <c r="AL122" s="20"/>
      <c r="AM122" s="20"/>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49"/>
      <c r="BL122" s="16"/>
      <c r="BM122" s="16"/>
      <c r="BN122" s="16"/>
      <c r="BO122" s="16"/>
      <c r="BP122" s="16"/>
      <c r="BQ122" s="16"/>
      <c r="BR122" s="16"/>
      <c r="BS122" s="20"/>
      <c r="BT122" s="16"/>
      <c r="BU122" s="16"/>
      <c r="BV122" s="16"/>
      <c r="BW122" s="16"/>
      <c r="BX122" s="16"/>
      <c r="BY122" s="16"/>
      <c r="BZ122" s="16"/>
      <c r="CA122" s="20"/>
      <c r="CB122" s="20"/>
      <c r="CC122" s="16"/>
      <c r="CD122" s="16"/>
      <c r="CE122" s="16"/>
      <c r="CF122" s="16"/>
      <c r="CG122" s="16"/>
      <c r="CH122" s="16"/>
      <c r="CI122" s="16"/>
      <c r="CJ122" s="16"/>
      <c r="CK122" s="16"/>
      <c r="CL122" s="16"/>
      <c r="CM122" s="16"/>
      <c r="CN122" s="48"/>
      <c r="CO122" s="20"/>
      <c r="CP122" s="16"/>
      <c r="CQ122" s="16"/>
      <c r="CR122" s="16"/>
      <c r="CS122" s="16"/>
      <c r="CT122" s="16"/>
      <c r="CU122" s="16"/>
      <c r="CV122" s="16"/>
      <c r="CW122" s="16"/>
      <c r="CX122" s="16"/>
      <c r="CY122" s="20"/>
      <c r="CZ122" s="16"/>
      <c r="DA122" s="16"/>
      <c r="DB122" s="16"/>
      <c r="DC122" s="16"/>
      <c r="DD122" s="16"/>
      <c r="DE122" s="16"/>
      <c r="DF122" s="16"/>
      <c r="DG122" s="16"/>
      <c r="DH122" s="16"/>
      <c r="DI122" s="16"/>
      <c r="DJ122" s="16"/>
      <c r="DK122" s="16"/>
      <c r="DL122" s="20"/>
      <c r="DM122" s="20"/>
      <c r="DN122" s="20"/>
      <c r="DO122" s="20"/>
      <c r="DP122" s="16"/>
      <c r="DQ122" s="16"/>
      <c r="DR122" s="16"/>
      <c r="DS122" s="16"/>
      <c r="DT122" s="16"/>
      <c r="DU122" s="49"/>
      <c r="DV122" s="16"/>
      <c r="DW122" s="16"/>
      <c r="DX122" s="16"/>
      <c r="DY122" s="16"/>
      <c r="DZ122" s="16"/>
      <c r="EA122" s="20">
        <v>1</v>
      </c>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20"/>
      <c r="EZ122" s="48"/>
      <c r="FA122" s="16"/>
      <c r="FB122" s="16"/>
      <c r="FC122" s="16"/>
      <c r="FD122" s="16"/>
      <c r="FE122" s="16"/>
      <c r="FF122" s="16"/>
      <c r="FG122" s="16"/>
      <c r="FH122" s="16"/>
      <c r="FI122" s="16"/>
      <c r="FJ122" s="16"/>
      <c r="FK122" s="16"/>
      <c r="FL122" s="20"/>
      <c r="FM122" s="16"/>
      <c r="FN122" s="16"/>
      <c r="FO122" s="16"/>
      <c r="FP122" s="16"/>
      <c r="FQ122" s="16"/>
      <c r="FR122" s="16"/>
      <c r="FS122" s="16"/>
      <c r="FT122" s="16"/>
      <c r="FU122" s="16"/>
      <c r="FV122" s="16"/>
      <c r="FW122" s="16"/>
      <c r="FX122" s="16"/>
      <c r="FY122" s="16"/>
      <c r="FZ122" s="16"/>
      <c r="GA122" s="16"/>
      <c r="GB122" s="49"/>
      <c r="GC122" s="16"/>
      <c r="GD122" s="16"/>
      <c r="GE122" s="16"/>
      <c r="GF122" s="16"/>
      <c r="GG122" s="20"/>
      <c r="GH122" s="16"/>
      <c r="GI122" s="16"/>
      <c r="GJ122" s="16"/>
      <c r="GK122" s="20">
        <v>1</v>
      </c>
      <c r="GL122" s="16"/>
      <c r="GM122" s="16"/>
      <c r="GN122" s="16"/>
      <c r="GO122" s="16"/>
      <c r="GP122" s="16"/>
      <c r="GQ122" s="16"/>
      <c r="GR122" s="16"/>
      <c r="GS122" s="16"/>
      <c r="GT122" s="16"/>
      <c r="GU122" s="16"/>
      <c r="GV122" s="16"/>
      <c r="GW122" s="16"/>
      <c r="GX122" s="16"/>
      <c r="GY122" s="16"/>
      <c r="GZ122" s="16"/>
      <c r="HA122" s="16"/>
      <c r="HB122" s="48"/>
      <c r="HC122" s="16"/>
      <c r="HD122" s="16"/>
      <c r="HE122" s="16"/>
      <c r="HF122" s="16"/>
      <c r="HG122" s="16"/>
      <c r="HH122" s="16"/>
      <c r="HI122" s="16"/>
      <c r="HJ122" s="16"/>
      <c r="HK122" s="16"/>
      <c r="HL122" s="16"/>
      <c r="HM122" s="16"/>
      <c r="HN122" s="20"/>
      <c r="HO122" s="16"/>
      <c r="HP122" s="16"/>
      <c r="HQ122" s="16"/>
      <c r="HR122" s="16"/>
      <c r="HS122" s="16"/>
      <c r="HT122" s="20"/>
      <c r="HU122" s="16"/>
      <c r="HV122" s="16"/>
      <c r="HW122" s="16"/>
      <c r="HX122" s="16"/>
      <c r="HY122" s="16"/>
      <c r="HZ122" s="16"/>
      <c r="IA122" s="16"/>
      <c r="IB122" s="16"/>
      <c r="IC122" s="16"/>
      <c r="ID122" s="16"/>
      <c r="IE122" s="16"/>
      <c r="IF122" s="16"/>
      <c r="IG122" s="48"/>
      <c r="IH122" s="16"/>
      <c r="II122" s="50">
        <f t="shared" si="1"/>
        <v>2</v>
      </c>
      <c r="IJ122" s="50">
        <f t="shared" si="2"/>
        <v>2</v>
      </c>
      <c r="IK122" s="16"/>
    </row>
    <row r="123" spans="1:245" ht="12.5" x14ac:dyDescent="0.25">
      <c r="A123" s="63" t="s">
        <v>17</v>
      </c>
      <c r="B123" s="63" t="s">
        <v>373</v>
      </c>
      <c r="C123" s="63" t="s">
        <v>456</v>
      </c>
      <c r="D123" s="44"/>
      <c r="E123" s="45"/>
      <c r="F123" s="45"/>
      <c r="G123" s="46"/>
      <c r="H123" s="45"/>
      <c r="I123" s="45"/>
      <c r="J123" s="45"/>
      <c r="K123" s="46"/>
      <c r="L123" s="45"/>
      <c r="M123" s="45"/>
      <c r="N123" s="45"/>
      <c r="O123" s="45"/>
      <c r="P123" s="45"/>
      <c r="Q123" s="45"/>
      <c r="R123" s="45"/>
      <c r="S123" s="46"/>
      <c r="T123" s="45"/>
      <c r="U123" s="45"/>
      <c r="V123" s="45"/>
      <c r="W123" s="45"/>
      <c r="X123" s="45"/>
      <c r="Y123" s="45"/>
      <c r="Z123" s="45"/>
      <c r="AA123" s="46"/>
      <c r="AB123" s="45"/>
      <c r="AC123" s="45"/>
      <c r="AD123" s="45"/>
      <c r="AE123" s="45"/>
      <c r="AF123" s="47"/>
      <c r="AG123" s="16"/>
      <c r="AH123" s="16"/>
      <c r="AI123" s="16"/>
      <c r="AJ123" s="16"/>
      <c r="AK123" s="16"/>
      <c r="AL123" s="16"/>
      <c r="AM123" s="16"/>
      <c r="AN123" s="16"/>
      <c r="AO123" s="16"/>
      <c r="AP123" s="16"/>
      <c r="AQ123" s="16"/>
      <c r="AR123" s="16"/>
      <c r="AS123" s="16"/>
      <c r="AT123" s="16"/>
      <c r="AU123" s="16"/>
      <c r="AV123" s="16"/>
      <c r="AW123" s="16"/>
      <c r="AX123" s="20"/>
      <c r="AY123" s="16"/>
      <c r="AZ123" s="16"/>
      <c r="BA123" s="16"/>
      <c r="BB123" s="16"/>
      <c r="BC123" s="16"/>
      <c r="BD123" s="16"/>
      <c r="BE123" s="16"/>
      <c r="BF123" s="16"/>
      <c r="BG123" s="16"/>
      <c r="BH123" s="16"/>
      <c r="BI123" s="16"/>
      <c r="BJ123" s="16"/>
      <c r="BK123" s="49"/>
      <c r="BL123" s="16"/>
      <c r="BM123" s="16"/>
      <c r="BN123" s="16"/>
      <c r="BO123" s="16"/>
      <c r="BP123" s="16"/>
      <c r="BQ123" s="16"/>
      <c r="BR123" s="16"/>
      <c r="BS123" s="20">
        <v>2</v>
      </c>
      <c r="BT123" s="16"/>
      <c r="BU123" s="16"/>
      <c r="BV123" s="16"/>
      <c r="BW123" s="16"/>
      <c r="BX123" s="16"/>
      <c r="BY123" s="16"/>
      <c r="BZ123" s="16"/>
      <c r="CA123" s="16"/>
      <c r="CB123" s="16"/>
      <c r="CC123" s="16"/>
      <c r="CD123" s="16"/>
      <c r="CE123" s="16"/>
      <c r="CF123" s="16"/>
      <c r="CG123" s="16"/>
      <c r="CH123" s="16"/>
      <c r="CI123" s="16"/>
      <c r="CJ123" s="16"/>
      <c r="CK123" s="16"/>
      <c r="CL123" s="16"/>
      <c r="CM123" s="16"/>
      <c r="CN123" s="48"/>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49"/>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48"/>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49"/>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20"/>
      <c r="GY123" s="20"/>
      <c r="GZ123" s="16"/>
      <c r="HA123" s="16"/>
      <c r="HB123" s="48"/>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48"/>
      <c r="IH123" s="16"/>
      <c r="II123" s="50">
        <f t="shared" si="1"/>
        <v>1</v>
      </c>
      <c r="IJ123" s="50">
        <f t="shared" si="2"/>
        <v>2</v>
      </c>
      <c r="IK123" s="16"/>
    </row>
    <row r="124" spans="1:245" ht="12.5" x14ac:dyDescent="0.25">
      <c r="A124" s="63" t="s">
        <v>17</v>
      </c>
      <c r="B124" s="63" t="s">
        <v>178</v>
      </c>
      <c r="C124" s="64" t="s">
        <v>178</v>
      </c>
      <c r="D124" s="44"/>
      <c r="E124" s="45"/>
      <c r="F124" s="45"/>
      <c r="G124" s="46"/>
      <c r="H124" s="45"/>
      <c r="I124" s="45"/>
      <c r="J124" s="45"/>
      <c r="K124" s="46"/>
      <c r="L124" s="45"/>
      <c r="M124" s="45"/>
      <c r="N124" s="45"/>
      <c r="O124" s="45"/>
      <c r="P124" s="45"/>
      <c r="Q124" s="45"/>
      <c r="R124" s="45"/>
      <c r="S124" s="46"/>
      <c r="T124" s="45"/>
      <c r="U124" s="45"/>
      <c r="V124" s="45"/>
      <c r="W124" s="45"/>
      <c r="X124" s="45"/>
      <c r="Y124" s="45"/>
      <c r="Z124" s="45"/>
      <c r="AA124" s="46"/>
      <c r="AB124" s="45"/>
      <c r="AC124" s="45"/>
      <c r="AD124" s="45"/>
      <c r="AE124" s="45"/>
      <c r="AF124" s="47"/>
      <c r="AG124" s="16"/>
      <c r="AH124" s="16"/>
      <c r="AI124" s="16"/>
      <c r="AJ124" s="16"/>
      <c r="AK124" s="16"/>
      <c r="AL124" s="16"/>
      <c r="AM124" s="16"/>
      <c r="AN124" s="16"/>
      <c r="AO124" s="16"/>
      <c r="AP124" s="16"/>
      <c r="AQ124" s="16"/>
      <c r="AR124" s="16"/>
      <c r="AS124" s="16"/>
      <c r="AT124" s="16"/>
      <c r="AU124" s="20"/>
      <c r="AV124" s="16"/>
      <c r="AW124" s="16"/>
      <c r="AX124" s="16"/>
      <c r="AY124" s="16"/>
      <c r="AZ124" s="16"/>
      <c r="BA124" s="16"/>
      <c r="BB124" s="16"/>
      <c r="BC124" s="16"/>
      <c r="BD124" s="16"/>
      <c r="BE124" s="16"/>
      <c r="BF124" s="16"/>
      <c r="BG124" s="16"/>
      <c r="BH124" s="20"/>
      <c r="BI124" s="16"/>
      <c r="BJ124" s="16"/>
      <c r="BK124" s="49"/>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20"/>
      <c r="CI124" s="16"/>
      <c r="CJ124" s="16"/>
      <c r="CK124" s="16"/>
      <c r="CL124" s="16"/>
      <c r="CM124" s="16"/>
      <c r="CN124" s="48"/>
      <c r="CO124" s="16"/>
      <c r="CP124" s="16"/>
      <c r="CQ124" s="16"/>
      <c r="CR124" s="16"/>
      <c r="CS124" s="16"/>
      <c r="CT124" s="16"/>
      <c r="CU124" s="20">
        <v>3</v>
      </c>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49"/>
      <c r="DV124" s="16"/>
      <c r="DW124" s="16"/>
      <c r="DX124" s="16"/>
      <c r="DY124" s="16"/>
      <c r="DZ124" s="16"/>
      <c r="EA124" s="16"/>
      <c r="EB124" s="16"/>
      <c r="EC124" s="16"/>
      <c r="ED124" s="16"/>
      <c r="EE124" s="16"/>
      <c r="EF124" s="16"/>
      <c r="EG124" s="16"/>
      <c r="EH124" s="16"/>
      <c r="EI124" s="16"/>
      <c r="EJ124" s="16"/>
      <c r="EK124" s="20"/>
      <c r="EL124" s="20"/>
      <c r="EM124" s="16"/>
      <c r="EN124" s="20">
        <v>2</v>
      </c>
      <c r="EO124" s="16"/>
      <c r="EP124" s="16"/>
      <c r="EQ124" s="16"/>
      <c r="ER124" s="16"/>
      <c r="ES124" s="20"/>
      <c r="ET124" s="16"/>
      <c r="EU124" s="16"/>
      <c r="EV124" s="16"/>
      <c r="EW124" s="20"/>
      <c r="EX124" s="16"/>
      <c r="EY124" s="16"/>
      <c r="EZ124" s="48"/>
      <c r="FA124" s="16"/>
      <c r="FB124" s="16"/>
      <c r="FC124" s="16"/>
      <c r="FD124" s="16"/>
      <c r="FE124" s="16"/>
      <c r="FF124" s="16"/>
      <c r="FG124" s="16"/>
      <c r="FH124" s="16"/>
      <c r="FI124" s="16"/>
      <c r="FJ124" s="20">
        <v>2</v>
      </c>
      <c r="FK124" s="16"/>
      <c r="FL124" s="16"/>
      <c r="FM124" s="16"/>
      <c r="FN124" s="16"/>
      <c r="FO124" s="16"/>
      <c r="FP124" s="16"/>
      <c r="FQ124" s="16"/>
      <c r="FR124" s="16"/>
      <c r="FS124" s="16"/>
      <c r="FT124" s="16"/>
      <c r="FU124" s="16"/>
      <c r="FV124" s="16"/>
      <c r="FW124" s="16"/>
      <c r="FX124" s="16"/>
      <c r="FY124" s="16"/>
      <c r="FZ124" s="16"/>
      <c r="GA124" s="16"/>
      <c r="GB124" s="49"/>
      <c r="GC124" s="16"/>
      <c r="GD124" s="16"/>
      <c r="GE124" s="16"/>
      <c r="GF124" s="16"/>
      <c r="GG124" s="16"/>
      <c r="GH124" s="16"/>
      <c r="GI124" s="16"/>
      <c r="GJ124" s="16"/>
      <c r="GK124" s="16"/>
      <c r="GL124" s="16"/>
      <c r="GM124" s="16"/>
      <c r="GN124" s="16"/>
      <c r="GO124" s="16"/>
      <c r="GP124" s="16"/>
      <c r="GQ124" s="16"/>
      <c r="GR124" s="16"/>
      <c r="GS124" s="16"/>
      <c r="GT124" s="16"/>
      <c r="GU124" s="16"/>
      <c r="GV124" s="16"/>
      <c r="GW124" s="20">
        <v>2</v>
      </c>
      <c r="GX124" s="20"/>
      <c r="GY124" s="20"/>
      <c r="GZ124" s="16"/>
      <c r="HA124" s="16"/>
      <c r="HB124" s="48"/>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20"/>
      <c r="HY124" s="20"/>
      <c r="HZ124" s="16"/>
      <c r="IA124" s="16"/>
      <c r="IB124" s="16"/>
      <c r="IC124" s="16"/>
      <c r="ID124" s="16"/>
      <c r="IE124" s="16"/>
      <c r="IF124" s="16"/>
      <c r="IG124" s="48"/>
      <c r="IH124" s="16"/>
      <c r="II124" s="50">
        <f t="shared" si="1"/>
        <v>4</v>
      </c>
      <c r="IJ124" s="50">
        <f t="shared" si="2"/>
        <v>9</v>
      </c>
      <c r="IK124" s="16"/>
    </row>
    <row r="125" spans="1:245" ht="12.5" x14ac:dyDescent="0.25">
      <c r="A125" s="63" t="s">
        <v>17</v>
      </c>
      <c r="B125" s="63" t="s">
        <v>457</v>
      </c>
      <c r="C125" s="63" t="s">
        <v>219</v>
      </c>
      <c r="D125" s="44"/>
      <c r="E125" s="45"/>
      <c r="F125" s="45"/>
      <c r="G125" s="46"/>
      <c r="H125" s="45"/>
      <c r="I125" s="45"/>
      <c r="J125" s="45"/>
      <c r="K125" s="46"/>
      <c r="L125" s="45"/>
      <c r="M125" s="45"/>
      <c r="N125" s="45"/>
      <c r="O125" s="45"/>
      <c r="P125" s="45"/>
      <c r="Q125" s="45"/>
      <c r="R125" s="45"/>
      <c r="S125" s="46"/>
      <c r="T125" s="45"/>
      <c r="U125" s="45"/>
      <c r="V125" s="45"/>
      <c r="W125" s="45"/>
      <c r="X125" s="45"/>
      <c r="Y125" s="45"/>
      <c r="Z125" s="45"/>
      <c r="AA125" s="46"/>
      <c r="AB125" s="45"/>
      <c r="AC125" s="45"/>
      <c r="AD125" s="45"/>
      <c r="AE125" s="45"/>
      <c r="AF125" s="47"/>
      <c r="AG125" s="16"/>
      <c r="AH125" s="16"/>
      <c r="AI125" s="16"/>
      <c r="AJ125" s="16"/>
      <c r="AK125" s="16"/>
      <c r="AL125" s="16"/>
      <c r="AM125" s="16"/>
      <c r="AN125" s="16"/>
      <c r="AO125" s="16"/>
      <c r="AP125" s="16"/>
      <c r="AQ125" s="16"/>
      <c r="AR125" s="16"/>
      <c r="AS125" s="16"/>
      <c r="AT125" s="16"/>
      <c r="AU125" s="20"/>
      <c r="AV125" s="16"/>
      <c r="AW125" s="16"/>
      <c r="AX125" s="16"/>
      <c r="AY125" s="16"/>
      <c r="AZ125" s="16"/>
      <c r="BA125" s="16"/>
      <c r="BB125" s="16"/>
      <c r="BC125" s="16"/>
      <c r="BD125" s="16"/>
      <c r="BE125" s="16"/>
      <c r="BF125" s="16"/>
      <c r="BG125" s="16"/>
      <c r="BH125" s="20"/>
      <c r="BI125" s="16"/>
      <c r="BJ125" s="16"/>
      <c r="BK125" s="49"/>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20"/>
      <c r="CI125" s="16"/>
      <c r="CJ125" s="16"/>
      <c r="CK125" s="16"/>
      <c r="CL125" s="16"/>
      <c r="CM125" s="16"/>
      <c r="CN125" s="22">
        <v>2</v>
      </c>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49"/>
      <c r="DV125" s="16"/>
      <c r="DW125" s="16"/>
      <c r="DX125" s="16"/>
      <c r="DY125" s="16"/>
      <c r="DZ125" s="16"/>
      <c r="EA125" s="16"/>
      <c r="EB125" s="16"/>
      <c r="EC125" s="16"/>
      <c r="ED125" s="16"/>
      <c r="EE125" s="16"/>
      <c r="EF125" s="16"/>
      <c r="EG125" s="16"/>
      <c r="EH125" s="16"/>
      <c r="EI125" s="16"/>
      <c r="EJ125" s="16"/>
      <c r="EK125" s="20"/>
      <c r="EL125" s="20"/>
      <c r="EM125" s="20">
        <v>3</v>
      </c>
      <c r="EN125" s="16"/>
      <c r="EO125" s="16"/>
      <c r="EP125" s="16"/>
      <c r="EQ125" s="16"/>
      <c r="ER125" s="16"/>
      <c r="ES125" s="20"/>
      <c r="ET125" s="16"/>
      <c r="EU125" s="16"/>
      <c r="EV125" s="16"/>
      <c r="EW125" s="20"/>
      <c r="EX125" s="16"/>
      <c r="EY125" s="16"/>
      <c r="EZ125" s="48"/>
      <c r="FA125" s="16"/>
      <c r="FB125" s="16"/>
      <c r="FC125" s="16"/>
      <c r="FD125" s="16"/>
      <c r="FE125" s="16"/>
      <c r="FF125" s="16"/>
      <c r="FG125" s="16"/>
      <c r="FH125" s="16"/>
      <c r="FI125" s="16"/>
      <c r="FJ125" s="16"/>
      <c r="FK125" s="16"/>
      <c r="FL125" s="16"/>
      <c r="FM125" s="16"/>
      <c r="FN125" s="16"/>
      <c r="FO125" s="16"/>
      <c r="FP125" s="16"/>
      <c r="FQ125" s="20">
        <v>4</v>
      </c>
      <c r="FR125" s="16"/>
      <c r="FS125" s="16"/>
      <c r="FT125" s="16"/>
      <c r="FU125" s="16"/>
      <c r="FV125" s="16"/>
      <c r="FW125" s="16"/>
      <c r="FX125" s="16"/>
      <c r="FY125" s="16"/>
      <c r="FZ125" s="16"/>
      <c r="GA125" s="16"/>
      <c r="GB125" s="49"/>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20"/>
      <c r="GY125" s="20"/>
      <c r="GZ125" s="16"/>
      <c r="HA125" s="16"/>
      <c r="HB125" s="48"/>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20"/>
      <c r="HY125" s="20"/>
      <c r="HZ125" s="16"/>
      <c r="IA125" s="16"/>
      <c r="IB125" s="16"/>
      <c r="IC125" s="16"/>
      <c r="ID125" s="16"/>
      <c r="IE125" s="16"/>
      <c r="IF125" s="16"/>
      <c r="IG125" s="48"/>
      <c r="IH125" s="16"/>
      <c r="II125" s="50">
        <f t="shared" si="1"/>
        <v>3</v>
      </c>
      <c r="IJ125" s="50">
        <f t="shared" si="2"/>
        <v>9</v>
      </c>
      <c r="IK125" s="16"/>
    </row>
    <row r="126" spans="1:245" ht="12.5" x14ac:dyDescent="0.25">
      <c r="A126" s="63" t="s">
        <v>17</v>
      </c>
      <c r="B126" s="63" t="s">
        <v>458</v>
      </c>
      <c r="C126" s="63" t="s">
        <v>459</v>
      </c>
      <c r="D126" s="44"/>
      <c r="E126" s="45"/>
      <c r="F126" s="45"/>
      <c r="G126" s="46"/>
      <c r="H126" s="45"/>
      <c r="I126" s="45"/>
      <c r="J126" s="45"/>
      <c r="K126" s="46"/>
      <c r="L126" s="45"/>
      <c r="M126" s="45"/>
      <c r="N126" s="45"/>
      <c r="O126" s="45"/>
      <c r="P126" s="45"/>
      <c r="Q126" s="45"/>
      <c r="R126" s="45"/>
      <c r="S126" s="46"/>
      <c r="T126" s="45"/>
      <c r="U126" s="45"/>
      <c r="V126" s="45"/>
      <c r="W126" s="45"/>
      <c r="X126" s="45"/>
      <c r="Y126" s="45"/>
      <c r="Z126" s="45"/>
      <c r="AA126" s="46"/>
      <c r="AB126" s="45"/>
      <c r="AC126" s="45"/>
      <c r="AD126" s="45"/>
      <c r="AE126" s="45"/>
      <c r="AF126" s="47"/>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20"/>
      <c r="BI126" s="16"/>
      <c r="BJ126" s="16"/>
      <c r="BK126" s="49"/>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22"/>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49"/>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48"/>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49"/>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48"/>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48"/>
      <c r="IH126" s="16"/>
      <c r="II126" s="50">
        <f t="shared" si="1"/>
        <v>0</v>
      </c>
      <c r="IJ126" s="50">
        <f t="shared" si="2"/>
        <v>0</v>
      </c>
      <c r="IK126" s="16"/>
    </row>
    <row r="127" spans="1:245" ht="12.5" x14ac:dyDescent="0.25">
      <c r="A127" s="63" t="s">
        <v>17</v>
      </c>
      <c r="B127" s="63" t="s">
        <v>458</v>
      </c>
      <c r="C127" s="63" t="s">
        <v>460</v>
      </c>
      <c r="D127" s="44"/>
      <c r="E127" s="45"/>
      <c r="F127" s="45"/>
      <c r="G127" s="46"/>
      <c r="H127" s="45"/>
      <c r="I127" s="45"/>
      <c r="J127" s="45"/>
      <c r="K127" s="46"/>
      <c r="L127" s="45"/>
      <c r="M127" s="45"/>
      <c r="N127" s="45"/>
      <c r="O127" s="45"/>
      <c r="P127" s="45"/>
      <c r="Q127" s="45"/>
      <c r="R127" s="45"/>
      <c r="S127" s="46"/>
      <c r="T127" s="45"/>
      <c r="U127" s="45"/>
      <c r="V127" s="45"/>
      <c r="W127" s="45"/>
      <c r="X127" s="45"/>
      <c r="Y127" s="45"/>
      <c r="Z127" s="45"/>
      <c r="AA127" s="46"/>
      <c r="AB127" s="45"/>
      <c r="AC127" s="45"/>
      <c r="AD127" s="45"/>
      <c r="AE127" s="45"/>
      <c r="AF127" s="47"/>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20">
        <v>4</v>
      </c>
      <c r="BI127" s="16"/>
      <c r="BJ127" s="16"/>
      <c r="BK127" s="49"/>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22"/>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49"/>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48"/>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49"/>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48"/>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48"/>
      <c r="IH127" s="16"/>
      <c r="II127" s="50">
        <f t="shared" si="1"/>
        <v>1</v>
      </c>
      <c r="IJ127" s="50">
        <f t="shared" si="2"/>
        <v>4</v>
      </c>
      <c r="IK127" s="16"/>
    </row>
    <row r="128" spans="1:245" ht="12.5" x14ac:dyDescent="0.25">
      <c r="A128" s="63" t="s">
        <v>17</v>
      </c>
      <c r="B128" s="63" t="s">
        <v>458</v>
      </c>
      <c r="C128" s="63" t="s">
        <v>461</v>
      </c>
      <c r="D128" s="44"/>
      <c r="E128" s="45"/>
      <c r="F128" s="45"/>
      <c r="G128" s="46"/>
      <c r="H128" s="45"/>
      <c r="I128" s="45"/>
      <c r="J128" s="45"/>
      <c r="K128" s="46"/>
      <c r="L128" s="45"/>
      <c r="M128" s="45"/>
      <c r="N128" s="45"/>
      <c r="O128" s="45"/>
      <c r="P128" s="45"/>
      <c r="Q128" s="45"/>
      <c r="R128" s="45"/>
      <c r="S128" s="46"/>
      <c r="T128" s="45"/>
      <c r="U128" s="45"/>
      <c r="V128" s="45"/>
      <c r="W128" s="45"/>
      <c r="X128" s="45"/>
      <c r="Y128" s="45"/>
      <c r="Z128" s="45"/>
      <c r="AA128" s="46"/>
      <c r="AB128" s="45"/>
      <c r="AC128" s="45"/>
      <c r="AD128" s="45"/>
      <c r="AE128" s="45"/>
      <c r="AF128" s="47"/>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20"/>
      <c r="BI128" s="16"/>
      <c r="BJ128" s="16"/>
      <c r="BK128" s="49"/>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22"/>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49"/>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20">
        <v>4</v>
      </c>
      <c r="EZ128" s="48"/>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49"/>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48"/>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20">
        <v>4</v>
      </c>
      <c r="IE128" s="16"/>
      <c r="IF128" s="16"/>
      <c r="IG128" s="48"/>
      <c r="IH128" s="16"/>
      <c r="II128" s="50">
        <f t="shared" si="1"/>
        <v>2</v>
      </c>
      <c r="IJ128" s="50">
        <f t="shared" si="2"/>
        <v>8</v>
      </c>
      <c r="IK128" s="16"/>
    </row>
    <row r="129" spans="1:245" ht="12.5" x14ac:dyDescent="0.25">
      <c r="A129" s="63" t="s">
        <v>17</v>
      </c>
      <c r="B129" s="63" t="s">
        <v>462</v>
      </c>
      <c r="C129" s="63" t="s">
        <v>463</v>
      </c>
      <c r="D129" s="44"/>
      <c r="E129" s="45"/>
      <c r="F129" s="45"/>
      <c r="G129" s="46"/>
      <c r="H129" s="45"/>
      <c r="I129" s="45"/>
      <c r="J129" s="45"/>
      <c r="K129" s="46"/>
      <c r="L129" s="45"/>
      <c r="M129" s="45"/>
      <c r="N129" s="45"/>
      <c r="O129" s="45"/>
      <c r="P129" s="45"/>
      <c r="Q129" s="45"/>
      <c r="R129" s="45"/>
      <c r="S129" s="46"/>
      <c r="T129" s="45"/>
      <c r="U129" s="45"/>
      <c r="V129" s="45"/>
      <c r="W129" s="45"/>
      <c r="X129" s="45"/>
      <c r="Y129" s="45"/>
      <c r="Z129" s="45"/>
      <c r="AA129" s="46"/>
      <c r="AB129" s="45"/>
      <c r="AC129" s="45"/>
      <c r="AD129" s="45"/>
      <c r="AE129" s="45"/>
      <c r="AF129" s="47"/>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49"/>
      <c r="BL129" s="16"/>
      <c r="BM129" s="16"/>
      <c r="BN129" s="20">
        <v>2</v>
      </c>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48"/>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49"/>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48"/>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49"/>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48"/>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20"/>
      <c r="IE129" s="16"/>
      <c r="IF129" s="16"/>
      <c r="IG129" s="48"/>
      <c r="IH129" s="16"/>
      <c r="II129" s="50">
        <f t="shared" si="1"/>
        <v>1</v>
      </c>
      <c r="IJ129" s="50">
        <f t="shared" si="2"/>
        <v>2</v>
      </c>
      <c r="IK129" s="16"/>
    </row>
    <row r="130" spans="1:245" ht="12.5" x14ac:dyDescent="0.25">
      <c r="A130" s="63" t="s">
        <v>17</v>
      </c>
      <c r="B130" s="63" t="s">
        <v>464</v>
      </c>
      <c r="C130" s="63" t="s">
        <v>465</v>
      </c>
      <c r="D130" s="44"/>
      <c r="E130" s="45"/>
      <c r="F130" s="45"/>
      <c r="G130" s="46"/>
      <c r="H130" s="45"/>
      <c r="I130" s="45"/>
      <c r="J130" s="45"/>
      <c r="K130" s="46"/>
      <c r="L130" s="45"/>
      <c r="M130" s="45"/>
      <c r="N130" s="45"/>
      <c r="O130" s="45"/>
      <c r="P130" s="45"/>
      <c r="Q130" s="45"/>
      <c r="R130" s="45"/>
      <c r="S130" s="46"/>
      <c r="T130" s="45"/>
      <c r="U130" s="45"/>
      <c r="V130" s="45"/>
      <c r="W130" s="45"/>
      <c r="X130" s="45"/>
      <c r="Y130" s="45"/>
      <c r="Z130" s="45"/>
      <c r="AA130" s="46"/>
      <c r="AB130" s="45"/>
      <c r="AC130" s="45"/>
      <c r="AD130" s="45"/>
      <c r="AE130" s="45"/>
      <c r="AF130" s="47"/>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49"/>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48"/>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49"/>
      <c r="DV130" s="16"/>
      <c r="DW130" s="16"/>
      <c r="DX130" s="16"/>
      <c r="DY130" s="16"/>
      <c r="DZ130" s="16"/>
      <c r="EA130" s="16"/>
      <c r="EB130" s="16"/>
      <c r="EC130" s="16"/>
      <c r="ED130" s="16"/>
      <c r="EE130" s="16"/>
      <c r="EF130" s="16"/>
      <c r="EG130" s="16"/>
      <c r="EH130" s="16"/>
      <c r="EI130" s="16"/>
      <c r="EJ130" s="16"/>
      <c r="EK130" s="16"/>
      <c r="EL130" s="16"/>
      <c r="EM130" s="16"/>
      <c r="EN130" s="16"/>
      <c r="EO130" s="16"/>
      <c r="EP130" s="20"/>
      <c r="EQ130" s="16"/>
      <c r="ER130" s="16"/>
      <c r="ES130" s="16"/>
      <c r="ET130" s="16"/>
      <c r="EU130" s="16"/>
      <c r="EV130" s="16"/>
      <c r="EW130" s="16"/>
      <c r="EX130" s="16"/>
      <c r="EY130" s="16"/>
      <c r="EZ130" s="48"/>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49"/>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20">
        <v>5</v>
      </c>
      <c r="HB130" s="22"/>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48"/>
      <c r="IH130" s="16"/>
      <c r="II130" s="50">
        <f t="shared" si="1"/>
        <v>1</v>
      </c>
      <c r="IJ130" s="50">
        <f t="shared" si="2"/>
        <v>5</v>
      </c>
      <c r="IK130" s="16"/>
    </row>
    <row r="131" spans="1:245" ht="12.5" x14ac:dyDescent="0.25">
      <c r="A131" s="63" t="s">
        <v>17</v>
      </c>
      <c r="B131" s="63" t="s">
        <v>464</v>
      </c>
      <c r="C131" s="63" t="s">
        <v>466</v>
      </c>
      <c r="D131" s="44"/>
      <c r="E131" s="45"/>
      <c r="F131" s="45"/>
      <c r="G131" s="46"/>
      <c r="H131" s="45"/>
      <c r="I131" s="45"/>
      <c r="J131" s="45"/>
      <c r="K131" s="46"/>
      <c r="L131" s="45"/>
      <c r="M131" s="45"/>
      <c r="N131" s="45"/>
      <c r="O131" s="45"/>
      <c r="P131" s="45"/>
      <c r="Q131" s="45"/>
      <c r="R131" s="45"/>
      <c r="S131" s="46"/>
      <c r="T131" s="45"/>
      <c r="U131" s="45"/>
      <c r="V131" s="45"/>
      <c r="W131" s="45"/>
      <c r="X131" s="45"/>
      <c r="Y131" s="45"/>
      <c r="Z131" s="45"/>
      <c r="AA131" s="46"/>
      <c r="AB131" s="45"/>
      <c r="AC131" s="45"/>
      <c r="AD131" s="45"/>
      <c r="AE131" s="45"/>
      <c r="AF131" s="47"/>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49"/>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20">
        <v>3</v>
      </c>
      <c r="CH131" s="16"/>
      <c r="CI131" s="16"/>
      <c r="CJ131" s="16"/>
      <c r="CK131" s="16"/>
      <c r="CL131" s="16"/>
      <c r="CM131" s="16"/>
      <c r="CN131" s="48"/>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49"/>
      <c r="DV131" s="16"/>
      <c r="DW131" s="16"/>
      <c r="DX131" s="16"/>
      <c r="DY131" s="16"/>
      <c r="DZ131" s="16"/>
      <c r="EA131" s="16"/>
      <c r="EB131" s="16"/>
      <c r="EC131" s="16"/>
      <c r="ED131" s="16"/>
      <c r="EE131" s="16"/>
      <c r="EF131" s="16"/>
      <c r="EG131" s="16"/>
      <c r="EH131" s="16"/>
      <c r="EI131" s="16"/>
      <c r="EJ131" s="16"/>
      <c r="EK131" s="16"/>
      <c r="EL131" s="16"/>
      <c r="EM131" s="16"/>
      <c r="EN131" s="16"/>
      <c r="EO131" s="16"/>
      <c r="EP131" s="20"/>
      <c r="EQ131" s="20">
        <v>2</v>
      </c>
      <c r="ER131" s="16"/>
      <c r="ES131" s="16"/>
      <c r="ET131" s="16"/>
      <c r="EU131" s="16"/>
      <c r="EV131" s="16"/>
      <c r="EW131" s="16"/>
      <c r="EX131" s="16"/>
      <c r="EY131" s="16"/>
      <c r="EZ131" s="48"/>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49"/>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48"/>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48"/>
      <c r="IH131" s="16"/>
      <c r="II131" s="50">
        <f t="shared" si="1"/>
        <v>2</v>
      </c>
      <c r="IJ131" s="50">
        <f t="shared" si="2"/>
        <v>5</v>
      </c>
      <c r="IK131" s="16"/>
    </row>
    <row r="132" spans="1:245" ht="12.5" x14ac:dyDescent="0.25">
      <c r="A132" s="63" t="s">
        <v>17</v>
      </c>
      <c r="B132" s="66" t="s">
        <v>467</v>
      </c>
      <c r="C132" s="64" t="s">
        <v>467</v>
      </c>
      <c r="D132" s="44"/>
      <c r="E132" s="45"/>
      <c r="F132" s="45"/>
      <c r="G132" s="46"/>
      <c r="H132" s="45"/>
      <c r="I132" s="45"/>
      <c r="J132" s="45"/>
      <c r="K132" s="46"/>
      <c r="L132" s="45"/>
      <c r="M132" s="45"/>
      <c r="N132" s="45"/>
      <c r="O132" s="45"/>
      <c r="P132" s="45"/>
      <c r="Q132" s="45"/>
      <c r="R132" s="45"/>
      <c r="S132" s="46"/>
      <c r="T132" s="45"/>
      <c r="U132" s="45"/>
      <c r="V132" s="45"/>
      <c r="W132" s="45"/>
      <c r="X132" s="45"/>
      <c r="Y132" s="45"/>
      <c r="Z132" s="45"/>
      <c r="AA132" s="46"/>
      <c r="AB132" s="45"/>
      <c r="AC132" s="45"/>
      <c r="AD132" s="45"/>
      <c r="AE132" s="45"/>
      <c r="AF132" s="47"/>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49"/>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48"/>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49"/>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48"/>
      <c r="FA132" s="16"/>
      <c r="FB132" s="16"/>
      <c r="FC132" s="16"/>
      <c r="FD132" s="16"/>
      <c r="FE132" s="16"/>
      <c r="FF132" s="16"/>
      <c r="FG132" s="16"/>
      <c r="FH132" s="16"/>
      <c r="FI132" s="16"/>
      <c r="FJ132" s="16"/>
      <c r="FK132" s="20"/>
      <c r="FL132" s="16"/>
      <c r="FM132" s="16"/>
      <c r="FN132" s="16"/>
      <c r="FO132" s="16"/>
      <c r="FP132" s="16"/>
      <c r="FQ132" s="16"/>
      <c r="FR132" s="16"/>
      <c r="FS132" s="16"/>
      <c r="FT132" s="16"/>
      <c r="FU132" s="16"/>
      <c r="FV132" s="16"/>
      <c r="FW132" s="16"/>
      <c r="FX132" s="16"/>
      <c r="FY132" s="16"/>
      <c r="FZ132" s="16"/>
      <c r="GA132" s="16"/>
      <c r="GB132" s="49"/>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48"/>
      <c r="HC132" s="16"/>
      <c r="HD132" s="16"/>
      <c r="HE132" s="16"/>
      <c r="HF132" s="16"/>
      <c r="HG132" s="16"/>
      <c r="HH132" s="16"/>
      <c r="HI132" s="16"/>
      <c r="HJ132" s="20">
        <v>3</v>
      </c>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48"/>
      <c r="IH132" s="16"/>
      <c r="II132" s="50">
        <f t="shared" si="1"/>
        <v>1</v>
      </c>
      <c r="IJ132" s="50">
        <f t="shared" si="2"/>
        <v>3</v>
      </c>
      <c r="IK132" s="16"/>
    </row>
    <row r="133" spans="1:245" ht="12.5" x14ac:dyDescent="0.25">
      <c r="A133" s="63" t="s">
        <v>17</v>
      </c>
      <c r="B133" s="66" t="s">
        <v>468</v>
      </c>
      <c r="C133" s="63" t="s">
        <v>469</v>
      </c>
      <c r="D133" s="44"/>
      <c r="E133" s="45"/>
      <c r="F133" s="45"/>
      <c r="G133" s="46"/>
      <c r="H133" s="45"/>
      <c r="I133" s="45"/>
      <c r="J133" s="45"/>
      <c r="K133" s="46"/>
      <c r="L133" s="45"/>
      <c r="M133" s="45"/>
      <c r="N133" s="45"/>
      <c r="O133" s="45"/>
      <c r="P133" s="45"/>
      <c r="Q133" s="45"/>
      <c r="R133" s="45"/>
      <c r="S133" s="46"/>
      <c r="T133" s="45"/>
      <c r="U133" s="45"/>
      <c r="V133" s="45"/>
      <c r="W133" s="45"/>
      <c r="X133" s="45"/>
      <c r="Y133" s="45"/>
      <c r="Z133" s="45"/>
      <c r="AA133" s="65">
        <v>2</v>
      </c>
      <c r="AB133" s="45"/>
      <c r="AC133" s="45"/>
      <c r="AD133" s="45"/>
      <c r="AE133" s="45"/>
      <c r="AF133" s="47"/>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49"/>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48"/>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49"/>
      <c r="DV133" s="16"/>
      <c r="DW133" s="16"/>
      <c r="DX133" s="16"/>
      <c r="DY133" s="16"/>
      <c r="DZ133" s="16"/>
      <c r="EA133" s="16"/>
      <c r="EB133" s="16"/>
      <c r="EC133" s="16"/>
      <c r="ED133" s="16"/>
      <c r="EE133" s="16"/>
      <c r="EF133" s="20">
        <v>2</v>
      </c>
      <c r="EG133" s="16"/>
      <c r="EH133" s="16"/>
      <c r="EI133" s="16"/>
      <c r="EJ133" s="16"/>
      <c r="EK133" s="16"/>
      <c r="EL133" s="16"/>
      <c r="EM133" s="16"/>
      <c r="EN133" s="16"/>
      <c r="EO133" s="16"/>
      <c r="EP133" s="16"/>
      <c r="EQ133" s="16"/>
      <c r="ER133" s="16"/>
      <c r="ES133" s="16"/>
      <c r="ET133" s="16"/>
      <c r="EU133" s="16"/>
      <c r="EV133" s="16"/>
      <c r="EW133" s="16"/>
      <c r="EX133" s="16"/>
      <c r="EY133" s="16"/>
      <c r="EZ133" s="48"/>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49"/>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48"/>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48"/>
      <c r="IH133" s="16"/>
      <c r="II133" s="50">
        <f t="shared" si="1"/>
        <v>2</v>
      </c>
      <c r="IJ133" s="50">
        <f t="shared" si="2"/>
        <v>4</v>
      </c>
      <c r="IK133" s="16"/>
    </row>
    <row r="134" spans="1:245" ht="12.5" x14ac:dyDescent="0.25">
      <c r="A134" s="63" t="s">
        <v>17</v>
      </c>
      <c r="B134" s="63" t="s">
        <v>470</v>
      </c>
      <c r="C134" s="63" t="s">
        <v>471</v>
      </c>
      <c r="D134" s="44"/>
      <c r="E134" s="45"/>
      <c r="F134" s="45"/>
      <c r="G134" s="46"/>
      <c r="H134" s="45"/>
      <c r="I134" s="45"/>
      <c r="J134" s="45"/>
      <c r="K134" s="46"/>
      <c r="L134" s="45"/>
      <c r="M134" s="45"/>
      <c r="N134" s="45"/>
      <c r="O134" s="45"/>
      <c r="P134" s="45"/>
      <c r="Q134" s="45"/>
      <c r="R134" s="45"/>
      <c r="S134" s="46"/>
      <c r="T134" s="45"/>
      <c r="U134" s="45"/>
      <c r="V134" s="45"/>
      <c r="W134" s="45"/>
      <c r="X134" s="45"/>
      <c r="Y134" s="45"/>
      <c r="Z134" s="45"/>
      <c r="AA134" s="46"/>
      <c r="AB134" s="45"/>
      <c r="AC134" s="45"/>
      <c r="AD134" s="45"/>
      <c r="AE134" s="45"/>
      <c r="AF134" s="47"/>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49"/>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48"/>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49"/>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48"/>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49"/>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48"/>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22">
        <v>3</v>
      </c>
      <c r="IH134" s="16"/>
      <c r="II134" s="50">
        <f t="shared" si="1"/>
        <v>1</v>
      </c>
      <c r="IJ134" s="50">
        <f t="shared" si="2"/>
        <v>3</v>
      </c>
      <c r="IK134" s="16"/>
    </row>
    <row r="135" spans="1:245" ht="12.5" x14ac:dyDescent="0.25">
      <c r="A135" s="63" t="s">
        <v>17</v>
      </c>
      <c r="B135" s="63" t="s">
        <v>472</v>
      </c>
      <c r="C135" s="63" t="s">
        <v>473</v>
      </c>
      <c r="D135" s="44"/>
      <c r="E135" s="45"/>
      <c r="F135" s="45"/>
      <c r="G135" s="46"/>
      <c r="H135" s="45"/>
      <c r="I135" s="45"/>
      <c r="J135" s="45"/>
      <c r="K135" s="46"/>
      <c r="L135" s="45"/>
      <c r="M135" s="45"/>
      <c r="N135" s="45"/>
      <c r="O135" s="45"/>
      <c r="P135" s="45"/>
      <c r="Q135" s="45"/>
      <c r="R135" s="45"/>
      <c r="S135" s="46"/>
      <c r="T135" s="45"/>
      <c r="U135" s="45"/>
      <c r="V135" s="45"/>
      <c r="W135" s="45"/>
      <c r="X135" s="45"/>
      <c r="Y135" s="45"/>
      <c r="Z135" s="45"/>
      <c r="AA135" s="46"/>
      <c r="AB135" s="45"/>
      <c r="AC135" s="45"/>
      <c r="AD135" s="45"/>
      <c r="AE135" s="45"/>
      <c r="AF135" s="47"/>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49"/>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48"/>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49"/>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48"/>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49"/>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48"/>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48"/>
      <c r="IH135" s="16"/>
      <c r="II135" s="50">
        <f t="shared" si="1"/>
        <v>0</v>
      </c>
      <c r="IJ135" s="50">
        <f t="shared" si="2"/>
        <v>0</v>
      </c>
      <c r="IK135" s="16"/>
    </row>
    <row r="136" spans="1:245" ht="12.5" x14ac:dyDescent="0.25">
      <c r="A136" s="63" t="s">
        <v>17</v>
      </c>
      <c r="B136" s="63" t="s">
        <v>474</v>
      </c>
      <c r="C136" s="63" t="s">
        <v>475</v>
      </c>
      <c r="D136" s="44"/>
      <c r="E136" s="45"/>
      <c r="F136" s="45"/>
      <c r="G136" s="46"/>
      <c r="H136" s="45"/>
      <c r="I136" s="45"/>
      <c r="J136" s="45"/>
      <c r="K136" s="46"/>
      <c r="L136" s="45"/>
      <c r="M136" s="45"/>
      <c r="N136" s="45"/>
      <c r="O136" s="45"/>
      <c r="P136" s="45"/>
      <c r="Q136" s="45"/>
      <c r="R136" s="45"/>
      <c r="S136" s="46"/>
      <c r="T136" s="45"/>
      <c r="U136" s="45"/>
      <c r="V136" s="45"/>
      <c r="W136" s="45"/>
      <c r="X136" s="45"/>
      <c r="Y136" s="45"/>
      <c r="Z136" s="45"/>
      <c r="AA136" s="46"/>
      <c r="AB136" s="45"/>
      <c r="AC136" s="45"/>
      <c r="AD136" s="45"/>
      <c r="AE136" s="45"/>
      <c r="AF136" s="47"/>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49"/>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48"/>
      <c r="CO136" s="16"/>
      <c r="CP136" s="16"/>
      <c r="CQ136" s="16"/>
      <c r="CR136" s="16"/>
      <c r="CS136" s="16"/>
      <c r="CT136" s="16"/>
      <c r="CU136" s="16"/>
      <c r="CV136" s="16"/>
      <c r="CW136" s="16"/>
      <c r="CX136" s="16"/>
      <c r="CY136" s="16"/>
      <c r="CZ136" s="16"/>
      <c r="DA136" s="16"/>
      <c r="DB136" s="16"/>
      <c r="DC136" s="16"/>
      <c r="DD136" s="16"/>
      <c r="DE136" s="16"/>
      <c r="DF136" s="16"/>
      <c r="DG136" s="16"/>
      <c r="DH136" s="20">
        <v>1</v>
      </c>
      <c r="DI136" s="16"/>
      <c r="DJ136" s="16"/>
      <c r="DK136" s="16"/>
      <c r="DL136" s="16"/>
      <c r="DM136" s="16"/>
      <c r="DN136" s="16"/>
      <c r="DO136" s="16"/>
      <c r="DP136" s="16"/>
      <c r="DQ136" s="16"/>
      <c r="DR136" s="16"/>
      <c r="DS136" s="16"/>
      <c r="DT136" s="16"/>
      <c r="DU136" s="49"/>
      <c r="DV136" s="16"/>
      <c r="DW136" s="16"/>
      <c r="DX136" s="16"/>
      <c r="DY136" s="16"/>
      <c r="DZ136" s="16"/>
      <c r="EA136" s="16"/>
      <c r="EB136" s="16"/>
      <c r="EC136" s="16"/>
      <c r="ED136" s="16"/>
      <c r="EE136" s="20">
        <v>1</v>
      </c>
      <c r="EF136" s="16"/>
      <c r="EG136" s="16"/>
      <c r="EH136" s="16"/>
      <c r="EI136" s="16"/>
      <c r="EJ136" s="16"/>
      <c r="EK136" s="16"/>
      <c r="EL136" s="16"/>
      <c r="EM136" s="16"/>
      <c r="EN136" s="16"/>
      <c r="EO136" s="16"/>
      <c r="EP136" s="16"/>
      <c r="EQ136" s="16"/>
      <c r="ER136" s="16"/>
      <c r="ES136" s="16"/>
      <c r="ET136" s="16"/>
      <c r="EU136" s="16"/>
      <c r="EV136" s="16"/>
      <c r="EW136" s="16"/>
      <c r="EX136" s="16"/>
      <c r="EY136" s="16"/>
      <c r="EZ136" s="48"/>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49"/>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20">
        <v>1</v>
      </c>
      <c r="GZ136" s="16"/>
      <c r="HA136" s="16"/>
      <c r="HB136" s="48"/>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22">
        <v>1</v>
      </c>
      <c r="IH136" s="16"/>
      <c r="II136" s="50">
        <f t="shared" si="1"/>
        <v>4</v>
      </c>
      <c r="IJ136" s="50">
        <f t="shared" si="2"/>
        <v>4</v>
      </c>
      <c r="IK136" s="16"/>
    </row>
    <row r="137" spans="1:245" ht="12.5" x14ac:dyDescent="0.25">
      <c r="A137" s="67" t="s">
        <v>19</v>
      </c>
      <c r="B137" s="67" t="s">
        <v>201</v>
      </c>
      <c r="C137" s="67" t="s">
        <v>476</v>
      </c>
      <c r="D137" s="44"/>
      <c r="E137" s="45"/>
      <c r="F137" s="45"/>
      <c r="G137" s="46"/>
      <c r="H137" s="45"/>
      <c r="I137" s="45"/>
      <c r="J137" s="45"/>
      <c r="K137" s="46"/>
      <c r="L137" s="45"/>
      <c r="M137" s="45"/>
      <c r="N137" s="45"/>
      <c r="O137" s="45"/>
      <c r="P137" s="45"/>
      <c r="Q137" s="45"/>
      <c r="R137" s="45"/>
      <c r="S137" s="46"/>
      <c r="T137" s="45"/>
      <c r="U137" s="45"/>
      <c r="V137" s="45"/>
      <c r="W137" s="45"/>
      <c r="X137" s="45"/>
      <c r="Y137" s="45"/>
      <c r="Z137" s="45"/>
      <c r="AA137" s="46"/>
      <c r="AB137" s="45"/>
      <c r="AC137" s="45"/>
      <c r="AD137" s="45"/>
      <c r="AE137" s="45"/>
      <c r="AF137" s="47"/>
      <c r="AG137" s="16"/>
      <c r="AH137" s="16"/>
      <c r="AI137" s="16"/>
      <c r="AJ137" s="16"/>
      <c r="AK137" s="16"/>
      <c r="AL137" s="20"/>
      <c r="AM137" s="20"/>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49"/>
      <c r="BL137" s="16"/>
      <c r="BM137" s="16"/>
      <c r="BN137" s="16"/>
      <c r="BO137" s="16"/>
      <c r="BP137" s="16"/>
      <c r="BQ137" s="16"/>
      <c r="BR137" s="16"/>
      <c r="BS137" s="16"/>
      <c r="BT137" s="16"/>
      <c r="BU137" s="16"/>
      <c r="BV137" s="16"/>
      <c r="BW137" s="16"/>
      <c r="BX137" s="20"/>
      <c r="BY137" s="20"/>
      <c r="BZ137" s="20"/>
      <c r="CA137" s="16"/>
      <c r="CB137" s="16"/>
      <c r="CC137" s="16"/>
      <c r="CD137" s="16"/>
      <c r="CE137" s="16"/>
      <c r="CF137" s="16"/>
      <c r="CG137" s="16"/>
      <c r="CH137" s="16"/>
      <c r="CI137" s="16"/>
      <c r="CJ137" s="16"/>
      <c r="CK137" s="16"/>
      <c r="CL137" s="16"/>
      <c r="CM137" s="16"/>
      <c r="CN137" s="48"/>
      <c r="CO137" s="20">
        <v>2</v>
      </c>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49"/>
      <c r="DV137" s="16"/>
      <c r="DW137" s="16"/>
      <c r="DX137" s="16"/>
      <c r="DY137" s="16"/>
      <c r="DZ137" s="16"/>
      <c r="EA137" s="16"/>
      <c r="EB137" s="16"/>
      <c r="EC137" s="20"/>
      <c r="ED137" s="16"/>
      <c r="EE137" s="16"/>
      <c r="EF137" s="16"/>
      <c r="EG137" s="16"/>
      <c r="EH137" s="16"/>
      <c r="EI137" s="16"/>
      <c r="EJ137" s="16"/>
      <c r="EK137" s="16"/>
      <c r="EL137" s="16"/>
      <c r="EM137" s="16"/>
      <c r="EN137" s="16"/>
      <c r="EO137" s="20"/>
      <c r="EP137" s="16"/>
      <c r="EQ137" s="16"/>
      <c r="ER137" s="20"/>
      <c r="ES137" s="20"/>
      <c r="ET137" s="16"/>
      <c r="EU137" s="16"/>
      <c r="EV137" s="16"/>
      <c r="EW137" s="16"/>
      <c r="EX137" s="16"/>
      <c r="EY137" s="16"/>
      <c r="EZ137" s="48"/>
      <c r="FA137" s="16"/>
      <c r="FB137" s="16"/>
      <c r="FC137" s="16"/>
      <c r="FD137" s="16"/>
      <c r="FE137" s="16"/>
      <c r="FF137" s="16"/>
      <c r="FG137" s="16"/>
      <c r="FH137" s="16"/>
      <c r="FI137" s="20"/>
      <c r="FJ137" s="20"/>
      <c r="FK137" s="20"/>
      <c r="FL137" s="16"/>
      <c r="FM137" s="16"/>
      <c r="FN137" s="16"/>
      <c r="FO137" s="16"/>
      <c r="FP137" s="16"/>
      <c r="FQ137" s="16"/>
      <c r="FR137" s="16"/>
      <c r="FS137" s="16"/>
      <c r="FT137" s="16"/>
      <c r="FU137" s="16"/>
      <c r="FV137" s="16"/>
      <c r="FW137" s="20">
        <v>1</v>
      </c>
      <c r="FX137" s="16"/>
      <c r="FY137" s="16"/>
      <c r="FZ137" s="16"/>
      <c r="GA137" s="16"/>
      <c r="GB137" s="49"/>
      <c r="GC137" s="16"/>
      <c r="GD137" s="16"/>
      <c r="GE137" s="16"/>
      <c r="GF137" s="16"/>
      <c r="GG137" s="16"/>
      <c r="GH137" s="16"/>
      <c r="GI137" s="16"/>
      <c r="GJ137" s="16"/>
      <c r="GK137" s="16"/>
      <c r="GL137" s="16"/>
      <c r="GM137" s="16"/>
      <c r="GN137" s="16"/>
      <c r="GO137" s="16"/>
      <c r="GP137" s="16"/>
      <c r="GQ137" s="16"/>
      <c r="GR137" s="20">
        <v>1</v>
      </c>
      <c r="GS137" s="16"/>
      <c r="GT137" s="20"/>
      <c r="GU137" s="16"/>
      <c r="GV137" s="16"/>
      <c r="GW137" s="16"/>
      <c r="GX137" s="16"/>
      <c r="GY137" s="16"/>
      <c r="GZ137" s="20"/>
      <c r="HA137" s="16"/>
      <c r="HB137" s="48"/>
      <c r="HC137" s="16"/>
      <c r="HD137" s="16"/>
      <c r="HE137" s="16"/>
      <c r="HF137" s="16"/>
      <c r="HG137" s="16"/>
      <c r="HH137" s="16"/>
      <c r="HI137" s="20"/>
      <c r="HJ137" s="20"/>
      <c r="HK137" s="16"/>
      <c r="HL137" s="16"/>
      <c r="HM137" s="16"/>
      <c r="HN137" s="16"/>
      <c r="HO137" s="20"/>
      <c r="HP137" s="16"/>
      <c r="HQ137" s="16"/>
      <c r="HR137" s="16"/>
      <c r="HS137" s="20"/>
      <c r="HT137" s="16"/>
      <c r="HU137" s="16"/>
      <c r="HV137" s="16"/>
      <c r="HW137" s="16"/>
      <c r="HX137" s="16"/>
      <c r="HY137" s="16"/>
      <c r="HZ137" s="16"/>
      <c r="IA137" s="16"/>
      <c r="IB137" s="16"/>
      <c r="IC137" s="16"/>
      <c r="ID137" s="16"/>
      <c r="IE137" s="20"/>
      <c r="IF137" s="20"/>
      <c r="IG137" s="22"/>
      <c r="IH137" s="16"/>
      <c r="II137" s="50">
        <f t="shared" si="1"/>
        <v>3</v>
      </c>
      <c r="IJ137" s="50">
        <f t="shared" si="2"/>
        <v>4</v>
      </c>
      <c r="IK137" s="16"/>
    </row>
    <row r="138" spans="1:245" ht="12.5" x14ac:dyDescent="0.25">
      <c r="A138" s="67" t="s">
        <v>19</v>
      </c>
      <c r="B138" s="67" t="s">
        <v>201</v>
      </c>
      <c r="C138" s="67" t="s">
        <v>477</v>
      </c>
      <c r="D138" s="44"/>
      <c r="E138" s="45"/>
      <c r="F138" s="45"/>
      <c r="G138" s="46"/>
      <c r="H138" s="45"/>
      <c r="I138" s="45"/>
      <c r="J138" s="45"/>
      <c r="K138" s="46"/>
      <c r="L138" s="45"/>
      <c r="M138" s="45"/>
      <c r="N138" s="45"/>
      <c r="O138" s="45"/>
      <c r="P138" s="45"/>
      <c r="Q138" s="45"/>
      <c r="R138" s="45"/>
      <c r="S138" s="46"/>
      <c r="T138" s="45"/>
      <c r="U138" s="45"/>
      <c r="V138" s="45"/>
      <c r="W138" s="45"/>
      <c r="X138" s="45"/>
      <c r="Y138" s="45"/>
      <c r="Z138" s="45"/>
      <c r="AA138" s="46"/>
      <c r="AB138" s="45"/>
      <c r="AC138" s="45"/>
      <c r="AD138" s="45"/>
      <c r="AE138" s="45"/>
      <c r="AF138" s="47"/>
      <c r="AG138" s="16"/>
      <c r="AH138" s="16"/>
      <c r="AI138" s="16"/>
      <c r="AJ138" s="16"/>
      <c r="AK138" s="16"/>
      <c r="AL138" s="16"/>
      <c r="AM138" s="16"/>
      <c r="AN138" s="16"/>
      <c r="AO138" s="16"/>
      <c r="AP138" s="16"/>
      <c r="AQ138" s="16"/>
      <c r="AR138" s="16"/>
      <c r="AS138" s="16"/>
      <c r="AT138" s="16"/>
      <c r="AU138" s="16"/>
      <c r="AV138" s="16"/>
      <c r="AW138" s="16"/>
      <c r="AX138" s="16"/>
      <c r="AY138" s="16"/>
      <c r="AZ138" s="20"/>
      <c r="BA138" s="16"/>
      <c r="BB138" s="16"/>
      <c r="BC138" s="16"/>
      <c r="BD138" s="16"/>
      <c r="BE138" s="16"/>
      <c r="BF138" s="16"/>
      <c r="BG138" s="16"/>
      <c r="BH138" s="16"/>
      <c r="BI138" s="16"/>
      <c r="BJ138" s="16"/>
      <c r="BK138" s="49"/>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48"/>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20"/>
      <c r="DU138" s="49"/>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48"/>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49"/>
      <c r="GC138" s="16"/>
      <c r="GD138" s="16"/>
      <c r="GE138" s="16"/>
      <c r="GF138" s="16"/>
      <c r="GG138" s="16"/>
      <c r="GH138" s="16"/>
      <c r="GI138" s="16"/>
      <c r="GJ138" s="16"/>
      <c r="GK138" s="16"/>
      <c r="GL138" s="16"/>
      <c r="GM138" s="16"/>
      <c r="GN138" s="16"/>
      <c r="GO138" s="16"/>
      <c r="GP138" s="16"/>
      <c r="GQ138" s="16"/>
      <c r="GR138" s="16"/>
      <c r="GS138" s="20"/>
      <c r="GT138" s="16"/>
      <c r="GU138" s="16"/>
      <c r="GV138" s="16"/>
      <c r="GW138" s="16"/>
      <c r="GX138" s="16"/>
      <c r="GY138" s="16"/>
      <c r="GZ138" s="16"/>
      <c r="HA138" s="16"/>
      <c r="HB138" s="48"/>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48"/>
      <c r="IH138" s="16"/>
      <c r="II138" s="50">
        <f t="shared" si="1"/>
        <v>0</v>
      </c>
      <c r="IJ138" s="50">
        <f t="shared" si="2"/>
        <v>0</v>
      </c>
      <c r="IK138" s="16"/>
    </row>
    <row r="139" spans="1:245" ht="12.5" x14ac:dyDescent="0.25">
      <c r="A139" s="67" t="s">
        <v>19</v>
      </c>
      <c r="B139" s="67" t="s">
        <v>201</v>
      </c>
      <c r="C139" s="67" t="s">
        <v>478</v>
      </c>
      <c r="D139" s="44"/>
      <c r="E139" s="45"/>
      <c r="F139" s="45"/>
      <c r="G139" s="46"/>
      <c r="H139" s="45"/>
      <c r="I139" s="45"/>
      <c r="J139" s="45"/>
      <c r="K139" s="46"/>
      <c r="L139" s="45"/>
      <c r="M139" s="45"/>
      <c r="N139" s="45"/>
      <c r="O139" s="45"/>
      <c r="P139" s="45"/>
      <c r="Q139" s="45"/>
      <c r="R139" s="45"/>
      <c r="S139" s="46"/>
      <c r="T139" s="45"/>
      <c r="U139" s="45"/>
      <c r="V139" s="45"/>
      <c r="W139" s="45"/>
      <c r="X139" s="45"/>
      <c r="Y139" s="45"/>
      <c r="Z139" s="45"/>
      <c r="AA139" s="46"/>
      <c r="AB139" s="45"/>
      <c r="AC139" s="45"/>
      <c r="AD139" s="45"/>
      <c r="AE139" s="45"/>
      <c r="AF139" s="47"/>
      <c r="AG139" s="16"/>
      <c r="AH139" s="16"/>
      <c r="AI139" s="16"/>
      <c r="AJ139" s="16"/>
      <c r="AK139" s="16"/>
      <c r="AL139" s="16"/>
      <c r="AM139" s="16"/>
      <c r="AN139" s="16"/>
      <c r="AO139" s="16"/>
      <c r="AP139" s="16"/>
      <c r="AQ139" s="16"/>
      <c r="AR139" s="16"/>
      <c r="AS139" s="16"/>
      <c r="AT139" s="16"/>
      <c r="AU139" s="16"/>
      <c r="AV139" s="16"/>
      <c r="AW139" s="16"/>
      <c r="AX139" s="16"/>
      <c r="AY139" s="16"/>
      <c r="AZ139" s="20"/>
      <c r="BA139" s="16"/>
      <c r="BB139" s="16"/>
      <c r="BC139" s="16"/>
      <c r="BD139" s="16"/>
      <c r="BE139" s="16"/>
      <c r="BF139" s="16"/>
      <c r="BG139" s="16"/>
      <c r="BH139" s="16"/>
      <c r="BI139" s="16"/>
      <c r="BJ139" s="16"/>
      <c r="BK139" s="49"/>
      <c r="BL139" s="16"/>
      <c r="BM139" s="16"/>
      <c r="BN139" s="16"/>
      <c r="BO139" s="16"/>
      <c r="BP139" s="16"/>
      <c r="BQ139" s="16"/>
      <c r="BR139" s="16"/>
      <c r="BS139" s="16"/>
      <c r="BT139" s="16"/>
      <c r="BU139" s="16"/>
      <c r="BV139" s="16"/>
      <c r="BW139" s="16"/>
      <c r="BX139" s="20"/>
      <c r="BY139" s="16"/>
      <c r="BZ139" s="16"/>
      <c r="CA139" s="16"/>
      <c r="CB139" s="16"/>
      <c r="CC139" s="16"/>
      <c r="CD139" s="16"/>
      <c r="CE139" s="16"/>
      <c r="CF139" s="16"/>
      <c r="CG139" s="16"/>
      <c r="CH139" s="16"/>
      <c r="CI139" s="16"/>
      <c r="CJ139" s="16"/>
      <c r="CK139" s="16"/>
      <c r="CL139" s="16"/>
      <c r="CM139" s="16"/>
      <c r="CN139" s="48"/>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20">
        <v>2</v>
      </c>
      <c r="DK139" s="20">
        <v>2</v>
      </c>
      <c r="DL139" s="16"/>
      <c r="DM139" s="16"/>
      <c r="DN139" s="16"/>
      <c r="DO139" s="16"/>
      <c r="DP139" s="16"/>
      <c r="DQ139" s="16"/>
      <c r="DR139" s="16"/>
      <c r="DS139" s="16"/>
      <c r="DT139" s="16"/>
      <c r="DU139" s="49"/>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48"/>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49"/>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48"/>
      <c r="HC139" s="16"/>
      <c r="HD139" s="16"/>
      <c r="HE139" s="16"/>
      <c r="HF139" s="16"/>
      <c r="HG139" s="16"/>
      <c r="HH139" s="16"/>
      <c r="HI139" s="16"/>
      <c r="HJ139" s="16"/>
      <c r="HK139" s="16"/>
      <c r="HL139" s="16"/>
      <c r="HM139" s="16"/>
      <c r="HN139" s="16"/>
      <c r="HO139" s="16"/>
      <c r="HP139" s="20"/>
      <c r="HQ139" s="20"/>
      <c r="HR139" s="20"/>
      <c r="HS139" s="16"/>
      <c r="HT139" s="16"/>
      <c r="HU139" s="16"/>
      <c r="HV139" s="16"/>
      <c r="HW139" s="16"/>
      <c r="HX139" s="16"/>
      <c r="HY139" s="16"/>
      <c r="HZ139" s="16"/>
      <c r="IA139" s="16"/>
      <c r="IB139" s="16"/>
      <c r="IC139" s="16"/>
      <c r="ID139" s="16"/>
      <c r="IE139" s="16"/>
      <c r="IF139" s="16"/>
      <c r="IG139" s="48"/>
      <c r="IH139" s="16"/>
      <c r="II139" s="50">
        <f t="shared" si="1"/>
        <v>2</v>
      </c>
      <c r="IJ139" s="50">
        <f t="shared" si="2"/>
        <v>4</v>
      </c>
      <c r="IK139" s="16"/>
    </row>
    <row r="140" spans="1:245" ht="12.5" x14ac:dyDescent="0.25">
      <c r="A140" s="67" t="s">
        <v>19</v>
      </c>
      <c r="B140" s="67" t="s">
        <v>201</v>
      </c>
      <c r="C140" s="67" t="s">
        <v>479</v>
      </c>
      <c r="D140" s="44"/>
      <c r="E140" s="45"/>
      <c r="F140" s="45"/>
      <c r="G140" s="46"/>
      <c r="H140" s="45"/>
      <c r="I140" s="45"/>
      <c r="J140" s="45"/>
      <c r="K140" s="46"/>
      <c r="L140" s="45"/>
      <c r="M140" s="45"/>
      <c r="N140" s="45"/>
      <c r="O140" s="45"/>
      <c r="P140" s="45"/>
      <c r="Q140" s="45"/>
      <c r="R140" s="45"/>
      <c r="S140" s="46"/>
      <c r="T140" s="45"/>
      <c r="U140" s="45"/>
      <c r="V140" s="45"/>
      <c r="W140" s="45"/>
      <c r="X140" s="45"/>
      <c r="Y140" s="45"/>
      <c r="Z140" s="45"/>
      <c r="AA140" s="46"/>
      <c r="AB140" s="45"/>
      <c r="AC140" s="45"/>
      <c r="AD140" s="45"/>
      <c r="AE140" s="45"/>
      <c r="AF140" s="47"/>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49"/>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48"/>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20"/>
      <c r="DO140" s="20"/>
      <c r="DP140" s="16"/>
      <c r="DQ140" s="16"/>
      <c r="DR140" s="16"/>
      <c r="DS140" s="16"/>
      <c r="DT140" s="16"/>
      <c r="DU140" s="49"/>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20"/>
      <c r="ER140" s="16"/>
      <c r="ES140" s="16"/>
      <c r="ET140" s="16"/>
      <c r="EU140" s="16"/>
      <c r="EV140" s="16"/>
      <c r="EW140" s="16"/>
      <c r="EX140" s="16"/>
      <c r="EY140" s="16"/>
      <c r="EZ140" s="48"/>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49"/>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48"/>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48"/>
      <c r="IH140" s="16"/>
      <c r="II140" s="50">
        <f t="shared" si="1"/>
        <v>0</v>
      </c>
      <c r="IJ140" s="50">
        <f t="shared" si="2"/>
        <v>0</v>
      </c>
      <c r="IK140" s="16"/>
    </row>
    <row r="141" spans="1:245" ht="12.5" x14ac:dyDescent="0.25">
      <c r="A141" s="67" t="s">
        <v>19</v>
      </c>
      <c r="B141" s="67" t="s">
        <v>201</v>
      </c>
      <c r="C141" s="67" t="s">
        <v>480</v>
      </c>
      <c r="D141" s="44"/>
      <c r="E141" s="45"/>
      <c r="F141" s="45"/>
      <c r="G141" s="46"/>
      <c r="H141" s="45"/>
      <c r="I141" s="45"/>
      <c r="J141" s="45"/>
      <c r="K141" s="46"/>
      <c r="L141" s="45"/>
      <c r="M141" s="45"/>
      <c r="N141" s="45"/>
      <c r="O141" s="45"/>
      <c r="P141" s="45"/>
      <c r="Q141" s="45"/>
      <c r="R141" s="45"/>
      <c r="S141" s="46"/>
      <c r="T141" s="45"/>
      <c r="U141" s="45"/>
      <c r="V141" s="45"/>
      <c r="W141" s="45"/>
      <c r="X141" s="45"/>
      <c r="Y141" s="45"/>
      <c r="Z141" s="45"/>
      <c r="AA141" s="46"/>
      <c r="AB141" s="45"/>
      <c r="AC141" s="45"/>
      <c r="AD141" s="45"/>
      <c r="AE141" s="45"/>
      <c r="AF141" s="47"/>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49"/>
      <c r="BL141" s="16"/>
      <c r="BM141" s="16"/>
      <c r="BN141" s="16"/>
      <c r="BO141" s="16"/>
      <c r="BP141" s="16"/>
      <c r="BQ141" s="16"/>
      <c r="BR141" s="16"/>
      <c r="BS141" s="16"/>
      <c r="BT141" s="16"/>
      <c r="BU141" s="16"/>
      <c r="BV141" s="16"/>
      <c r="BW141" s="16"/>
      <c r="BX141" s="16"/>
      <c r="BY141" s="16"/>
      <c r="BZ141" s="16"/>
      <c r="CA141" s="16"/>
      <c r="CB141" s="16"/>
      <c r="CC141" s="16"/>
      <c r="CD141" s="20"/>
      <c r="CE141" s="20"/>
      <c r="CF141" s="16"/>
      <c r="CG141" s="16"/>
      <c r="CH141" s="16"/>
      <c r="CI141" s="16"/>
      <c r="CJ141" s="16"/>
      <c r="CK141" s="16"/>
      <c r="CL141" s="16"/>
      <c r="CM141" s="16"/>
      <c r="CN141" s="48"/>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49"/>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20"/>
      <c r="ER141" s="16"/>
      <c r="ES141" s="16"/>
      <c r="ET141" s="16"/>
      <c r="EU141" s="16"/>
      <c r="EV141" s="16"/>
      <c r="EW141" s="16"/>
      <c r="EX141" s="16"/>
      <c r="EY141" s="16"/>
      <c r="EZ141" s="48"/>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49"/>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48"/>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48"/>
      <c r="IH141" s="16"/>
      <c r="II141" s="50">
        <f t="shared" si="1"/>
        <v>0</v>
      </c>
      <c r="IJ141" s="50">
        <f t="shared" si="2"/>
        <v>0</v>
      </c>
      <c r="IK141" s="16"/>
    </row>
    <row r="142" spans="1:245" ht="12.5" x14ac:dyDescent="0.25">
      <c r="A142" s="67" t="s">
        <v>19</v>
      </c>
      <c r="B142" s="67" t="s">
        <v>201</v>
      </c>
      <c r="C142" s="67" t="s">
        <v>481</v>
      </c>
      <c r="D142" s="44"/>
      <c r="E142" s="45"/>
      <c r="F142" s="45"/>
      <c r="G142" s="46"/>
      <c r="H142" s="45"/>
      <c r="I142" s="45"/>
      <c r="J142" s="45"/>
      <c r="K142" s="46"/>
      <c r="L142" s="45"/>
      <c r="M142" s="45"/>
      <c r="N142" s="45"/>
      <c r="O142" s="45"/>
      <c r="P142" s="45"/>
      <c r="Q142" s="45"/>
      <c r="R142" s="45"/>
      <c r="S142" s="46"/>
      <c r="T142" s="45"/>
      <c r="U142" s="45"/>
      <c r="V142" s="45"/>
      <c r="W142" s="45"/>
      <c r="X142" s="45"/>
      <c r="Y142" s="68">
        <v>4</v>
      </c>
      <c r="Z142" s="45"/>
      <c r="AA142" s="46"/>
      <c r="AB142" s="45"/>
      <c r="AC142" s="45"/>
      <c r="AD142" s="45"/>
      <c r="AE142" s="45"/>
      <c r="AF142" s="47"/>
      <c r="AG142" s="16"/>
      <c r="AH142" s="16"/>
      <c r="AI142" s="16"/>
      <c r="AJ142" s="16"/>
      <c r="AK142" s="16"/>
      <c r="AL142" s="16"/>
      <c r="AM142" s="16"/>
      <c r="AN142" s="16"/>
      <c r="AO142" s="16"/>
      <c r="AP142" s="16"/>
      <c r="AQ142" s="16"/>
      <c r="AR142" s="16"/>
      <c r="AS142" s="16"/>
      <c r="AT142" s="16"/>
      <c r="AU142" s="16"/>
      <c r="AV142" s="16"/>
      <c r="AW142" s="16"/>
      <c r="AX142" s="20">
        <v>3</v>
      </c>
      <c r="AY142" s="16"/>
      <c r="AZ142" s="16"/>
      <c r="BA142" s="16"/>
      <c r="BB142" s="16"/>
      <c r="BC142" s="16"/>
      <c r="BD142" s="16"/>
      <c r="BE142" s="16"/>
      <c r="BF142" s="16"/>
      <c r="BG142" s="16"/>
      <c r="BH142" s="16"/>
      <c r="BI142" s="16"/>
      <c r="BJ142" s="16"/>
      <c r="BK142" s="49"/>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48"/>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49"/>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22">
        <v>1</v>
      </c>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49"/>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48"/>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20">
        <v>4</v>
      </c>
      <c r="IC142" s="16"/>
      <c r="ID142" s="16"/>
      <c r="IE142" s="16"/>
      <c r="IF142" s="16"/>
      <c r="IG142" s="48"/>
      <c r="IH142" s="16"/>
      <c r="II142" s="50">
        <f t="shared" si="1"/>
        <v>4</v>
      </c>
      <c r="IJ142" s="50">
        <f t="shared" si="2"/>
        <v>12</v>
      </c>
      <c r="IK142" s="16"/>
    </row>
    <row r="143" spans="1:245" ht="12.5" x14ac:dyDescent="0.25">
      <c r="A143" s="67" t="s">
        <v>19</v>
      </c>
      <c r="B143" s="67" t="s">
        <v>482</v>
      </c>
      <c r="C143" s="67" t="s">
        <v>483</v>
      </c>
      <c r="D143" s="44"/>
      <c r="E143" s="45"/>
      <c r="F143" s="68">
        <v>3</v>
      </c>
      <c r="G143" s="46"/>
      <c r="H143" s="45"/>
      <c r="I143" s="45"/>
      <c r="J143" s="45"/>
      <c r="K143" s="46"/>
      <c r="L143" s="45"/>
      <c r="M143" s="45"/>
      <c r="N143" s="45"/>
      <c r="O143" s="45"/>
      <c r="P143" s="45"/>
      <c r="Q143" s="45"/>
      <c r="R143" s="45"/>
      <c r="S143" s="46"/>
      <c r="T143" s="45"/>
      <c r="U143" s="45"/>
      <c r="V143" s="45"/>
      <c r="W143" s="45"/>
      <c r="X143" s="45"/>
      <c r="Y143" s="45"/>
      <c r="Z143" s="45"/>
      <c r="AA143" s="46"/>
      <c r="AB143" s="45"/>
      <c r="AC143" s="45"/>
      <c r="AD143" s="45"/>
      <c r="AE143" s="45"/>
      <c r="AF143" s="47"/>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49"/>
      <c r="BL143" s="16"/>
      <c r="BM143" s="16"/>
      <c r="BN143" s="16"/>
      <c r="BO143" s="16"/>
      <c r="BP143" s="16"/>
      <c r="BQ143" s="16"/>
      <c r="BR143" s="16"/>
      <c r="BS143" s="16"/>
      <c r="BT143" s="16"/>
      <c r="BU143" s="16"/>
      <c r="BV143" s="20"/>
      <c r="BW143" s="20"/>
      <c r="BX143" s="16"/>
      <c r="BY143" s="16"/>
      <c r="BZ143" s="16"/>
      <c r="CA143" s="16"/>
      <c r="CB143" s="16"/>
      <c r="CC143" s="16"/>
      <c r="CD143" s="16"/>
      <c r="CE143" s="16"/>
      <c r="CF143" s="16"/>
      <c r="CG143" s="16"/>
      <c r="CH143" s="16"/>
      <c r="CI143" s="16"/>
      <c r="CJ143" s="16"/>
      <c r="CK143" s="16"/>
      <c r="CL143" s="16"/>
      <c r="CM143" s="16"/>
      <c r="CN143" s="48"/>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49"/>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48"/>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49"/>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48"/>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48"/>
      <c r="IH143" s="16"/>
      <c r="II143" s="50">
        <f t="shared" si="1"/>
        <v>1</v>
      </c>
      <c r="IJ143" s="50">
        <f t="shared" si="2"/>
        <v>3</v>
      </c>
      <c r="IK143" s="16"/>
    </row>
    <row r="144" spans="1:245" ht="12.5" x14ac:dyDescent="0.25">
      <c r="A144" s="67" t="s">
        <v>19</v>
      </c>
      <c r="B144" s="67" t="s">
        <v>482</v>
      </c>
      <c r="C144" s="67" t="s">
        <v>484</v>
      </c>
      <c r="D144" s="44"/>
      <c r="E144" s="45"/>
      <c r="F144" s="45"/>
      <c r="G144" s="46"/>
      <c r="H144" s="45"/>
      <c r="I144" s="45"/>
      <c r="J144" s="45"/>
      <c r="K144" s="46"/>
      <c r="L144" s="45"/>
      <c r="M144" s="45"/>
      <c r="N144" s="45"/>
      <c r="O144" s="45"/>
      <c r="P144" s="45"/>
      <c r="Q144" s="45"/>
      <c r="R144" s="45"/>
      <c r="S144" s="46"/>
      <c r="T144" s="45"/>
      <c r="U144" s="45"/>
      <c r="V144" s="45"/>
      <c r="W144" s="45"/>
      <c r="X144" s="45"/>
      <c r="Y144" s="45"/>
      <c r="Z144" s="45"/>
      <c r="AA144" s="46"/>
      <c r="AB144" s="45"/>
      <c r="AC144" s="45"/>
      <c r="AD144" s="45"/>
      <c r="AE144" s="45"/>
      <c r="AF144" s="47"/>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49"/>
      <c r="BL144" s="16"/>
      <c r="BM144" s="16"/>
      <c r="BN144" s="16"/>
      <c r="BO144" s="16"/>
      <c r="BP144" s="16"/>
      <c r="BQ144" s="16"/>
      <c r="BR144" s="16"/>
      <c r="BS144" s="16"/>
      <c r="BT144" s="16"/>
      <c r="BU144" s="16"/>
      <c r="BV144" s="20"/>
      <c r="BW144" s="20"/>
      <c r="BX144" s="16"/>
      <c r="BY144" s="16"/>
      <c r="BZ144" s="16"/>
      <c r="CA144" s="16"/>
      <c r="CB144" s="16"/>
      <c r="CC144" s="16"/>
      <c r="CD144" s="16"/>
      <c r="CE144" s="16"/>
      <c r="CF144" s="16"/>
      <c r="CG144" s="16"/>
      <c r="CH144" s="16"/>
      <c r="CI144" s="16"/>
      <c r="CJ144" s="16"/>
      <c r="CK144" s="16"/>
      <c r="CL144" s="16"/>
      <c r="CM144" s="16"/>
      <c r="CN144" s="48"/>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20">
        <v>1</v>
      </c>
      <c r="DU144" s="49"/>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48"/>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49"/>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48"/>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48"/>
      <c r="IH144" s="16"/>
      <c r="II144" s="50">
        <f t="shared" si="1"/>
        <v>1</v>
      </c>
      <c r="IJ144" s="50">
        <f t="shared" si="2"/>
        <v>1</v>
      </c>
      <c r="IK144" s="16"/>
    </row>
    <row r="145" spans="1:245" ht="12.5" x14ac:dyDescent="0.25">
      <c r="A145" s="67" t="s">
        <v>19</v>
      </c>
      <c r="B145" s="67" t="s">
        <v>485</v>
      </c>
      <c r="C145" s="67" t="s">
        <v>486</v>
      </c>
      <c r="D145" s="44"/>
      <c r="E145" s="45"/>
      <c r="F145" s="45"/>
      <c r="G145" s="46"/>
      <c r="H145" s="45"/>
      <c r="I145" s="45"/>
      <c r="J145" s="45"/>
      <c r="K145" s="46"/>
      <c r="L145" s="45"/>
      <c r="M145" s="45"/>
      <c r="N145" s="45"/>
      <c r="O145" s="45"/>
      <c r="P145" s="45"/>
      <c r="Q145" s="45"/>
      <c r="R145" s="45"/>
      <c r="S145" s="46"/>
      <c r="T145" s="45"/>
      <c r="U145" s="45"/>
      <c r="V145" s="45"/>
      <c r="W145" s="45"/>
      <c r="X145" s="45"/>
      <c r="Y145" s="45"/>
      <c r="Z145" s="45"/>
      <c r="AA145" s="46"/>
      <c r="AB145" s="45"/>
      <c r="AC145" s="45"/>
      <c r="AD145" s="45"/>
      <c r="AE145" s="45"/>
      <c r="AF145" s="47"/>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49"/>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48"/>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49"/>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48"/>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49"/>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48"/>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48"/>
      <c r="IH145" s="16"/>
      <c r="II145" s="50">
        <f t="shared" si="1"/>
        <v>0</v>
      </c>
      <c r="IJ145" s="50">
        <f t="shared" si="2"/>
        <v>0</v>
      </c>
      <c r="IK145" s="16"/>
    </row>
    <row r="146" spans="1:245" ht="12.5" x14ac:dyDescent="0.25">
      <c r="A146" s="67" t="s">
        <v>19</v>
      </c>
      <c r="B146" s="67" t="s">
        <v>487</v>
      </c>
      <c r="C146" s="67" t="s">
        <v>488</v>
      </c>
      <c r="D146" s="44"/>
      <c r="E146" s="45"/>
      <c r="F146" s="45"/>
      <c r="G146" s="46"/>
      <c r="H146" s="45"/>
      <c r="I146" s="45"/>
      <c r="J146" s="45"/>
      <c r="K146" s="46"/>
      <c r="L146" s="45"/>
      <c r="M146" s="45"/>
      <c r="N146" s="45"/>
      <c r="O146" s="45"/>
      <c r="P146" s="45"/>
      <c r="Q146" s="45"/>
      <c r="R146" s="45"/>
      <c r="S146" s="46"/>
      <c r="T146" s="45"/>
      <c r="U146" s="45"/>
      <c r="V146" s="45"/>
      <c r="W146" s="45"/>
      <c r="X146" s="45"/>
      <c r="Y146" s="45"/>
      <c r="Z146" s="45"/>
      <c r="AA146" s="46"/>
      <c r="AB146" s="45"/>
      <c r="AC146" s="45"/>
      <c r="AD146" s="45"/>
      <c r="AE146" s="45"/>
      <c r="AF146" s="47"/>
      <c r="AG146" s="16"/>
      <c r="AH146" s="16"/>
      <c r="AI146" s="16"/>
      <c r="AJ146" s="16"/>
      <c r="AK146" s="16"/>
      <c r="AL146" s="16"/>
      <c r="AM146" s="20">
        <v>1</v>
      </c>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49"/>
      <c r="BL146" s="16"/>
      <c r="BM146" s="16"/>
      <c r="BN146" s="16"/>
      <c r="BO146" s="16"/>
      <c r="BP146" s="20">
        <v>3</v>
      </c>
      <c r="BQ146" s="16"/>
      <c r="BR146" s="16"/>
      <c r="BS146" s="16"/>
      <c r="BT146" s="16"/>
      <c r="BU146" s="16"/>
      <c r="BV146" s="20"/>
      <c r="BW146" s="20"/>
      <c r="BX146" s="16"/>
      <c r="BY146" s="20"/>
      <c r="BZ146" s="20"/>
      <c r="CA146" s="16"/>
      <c r="CB146" s="16"/>
      <c r="CC146" s="16"/>
      <c r="CD146" s="16"/>
      <c r="CE146" s="16"/>
      <c r="CF146" s="16"/>
      <c r="CG146" s="16"/>
      <c r="CH146" s="16"/>
      <c r="CI146" s="16"/>
      <c r="CJ146" s="16"/>
      <c r="CK146" s="16"/>
      <c r="CL146" s="16"/>
      <c r="CM146" s="16"/>
      <c r="CN146" s="48"/>
      <c r="CO146" s="16"/>
      <c r="CP146" s="16"/>
      <c r="CQ146" s="16"/>
      <c r="CR146" s="16"/>
      <c r="CS146" s="16"/>
      <c r="CT146" s="16"/>
      <c r="CU146" s="16"/>
      <c r="CV146" s="20"/>
      <c r="CW146" s="16"/>
      <c r="CX146" s="16"/>
      <c r="CY146" s="16"/>
      <c r="CZ146" s="16"/>
      <c r="DA146" s="16"/>
      <c r="DB146" s="16"/>
      <c r="DC146" s="20">
        <v>2</v>
      </c>
      <c r="DD146" s="16"/>
      <c r="DE146" s="16"/>
      <c r="DF146" s="16"/>
      <c r="DG146" s="16"/>
      <c r="DH146" s="16"/>
      <c r="DI146" s="16"/>
      <c r="DJ146" s="16"/>
      <c r="DK146" s="16"/>
      <c r="DL146" s="16"/>
      <c r="DM146" s="16"/>
      <c r="DN146" s="16"/>
      <c r="DO146" s="16"/>
      <c r="DP146" s="16"/>
      <c r="DQ146" s="16"/>
      <c r="DR146" s="16"/>
      <c r="DS146" s="16"/>
      <c r="DT146" s="16"/>
      <c r="DU146" s="49"/>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48"/>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49"/>
      <c r="GC146" s="16"/>
      <c r="GD146" s="16"/>
      <c r="GE146" s="16"/>
      <c r="GF146" s="16"/>
      <c r="GG146" s="20"/>
      <c r="GH146" s="16"/>
      <c r="GI146" s="16"/>
      <c r="GJ146" s="16"/>
      <c r="GK146" s="16"/>
      <c r="GL146" s="16"/>
      <c r="GM146" s="16"/>
      <c r="GN146" s="20"/>
      <c r="GO146" s="20"/>
      <c r="GP146" s="16"/>
      <c r="GQ146" s="16"/>
      <c r="GR146" s="16"/>
      <c r="GS146" s="16"/>
      <c r="GT146" s="16"/>
      <c r="GU146" s="16"/>
      <c r="GV146" s="16"/>
      <c r="GW146" s="16"/>
      <c r="GX146" s="16"/>
      <c r="GY146" s="16"/>
      <c r="GZ146" s="16"/>
      <c r="HA146" s="16"/>
      <c r="HB146" s="48"/>
      <c r="HC146" s="16"/>
      <c r="HD146" s="16"/>
      <c r="HE146" s="16"/>
      <c r="HF146" s="16"/>
      <c r="HG146" s="16"/>
      <c r="HH146" s="16"/>
      <c r="HI146" s="16"/>
      <c r="HJ146" s="16"/>
      <c r="HK146" s="16"/>
      <c r="HL146" s="20">
        <v>3</v>
      </c>
      <c r="HM146" s="16"/>
      <c r="HN146" s="16"/>
      <c r="HO146" s="20"/>
      <c r="HP146" s="16"/>
      <c r="HQ146" s="16"/>
      <c r="HR146" s="16"/>
      <c r="HS146" s="16"/>
      <c r="HT146" s="16"/>
      <c r="HU146" s="16"/>
      <c r="HV146" s="16"/>
      <c r="HW146" s="16"/>
      <c r="HX146" s="16"/>
      <c r="HY146" s="16"/>
      <c r="HZ146" s="16"/>
      <c r="IA146" s="16"/>
      <c r="IB146" s="16"/>
      <c r="IC146" s="16"/>
      <c r="ID146" s="16"/>
      <c r="IE146" s="16"/>
      <c r="IF146" s="16"/>
      <c r="IG146" s="48"/>
      <c r="IH146" s="16"/>
      <c r="II146" s="50">
        <f t="shared" si="1"/>
        <v>4</v>
      </c>
      <c r="IJ146" s="50">
        <f t="shared" si="2"/>
        <v>9</v>
      </c>
      <c r="IK146" s="16"/>
    </row>
    <row r="147" spans="1:245" ht="12.5" x14ac:dyDescent="0.25">
      <c r="A147" s="67" t="s">
        <v>19</v>
      </c>
      <c r="B147" s="67" t="s">
        <v>487</v>
      </c>
      <c r="C147" s="67" t="s">
        <v>489</v>
      </c>
      <c r="D147" s="44"/>
      <c r="E147" s="45"/>
      <c r="F147" s="45"/>
      <c r="G147" s="46"/>
      <c r="H147" s="45"/>
      <c r="I147" s="45"/>
      <c r="J147" s="45"/>
      <c r="K147" s="46"/>
      <c r="L147" s="45"/>
      <c r="M147" s="45"/>
      <c r="N147" s="45"/>
      <c r="O147" s="45"/>
      <c r="P147" s="45"/>
      <c r="Q147" s="45"/>
      <c r="R147" s="45"/>
      <c r="S147" s="46"/>
      <c r="T147" s="45"/>
      <c r="U147" s="45"/>
      <c r="V147" s="45"/>
      <c r="W147" s="45"/>
      <c r="X147" s="45"/>
      <c r="Y147" s="45"/>
      <c r="Z147" s="45"/>
      <c r="AA147" s="46"/>
      <c r="AB147" s="45"/>
      <c r="AC147" s="45"/>
      <c r="AD147" s="45"/>
      <c r="AE147" s="45"/>
      <c r="AF147" s="47"/>
      <c r="AG147" s="16"/>
      <c r="AH147" s="16"/>
      <c r="AI147" s="16"/>
      <c r="AJ147" s="16"/>
      <c r="AK147" s="16"/>
      <c r="AL147" s="16"/>
      <c r="AM147" s="20"/>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49"/>
      <c r="BL147" s="16"/>
      <c r="BM147" s="16"/>
      <c r="BN147" s="16"/>
      <c r="BO147" s="16"/>
      <c r="BP147" s="16"/>
      <c r="BQ147" s="16"/>
      <c r="BR147" s="16"/>
      <c r="BS147" s="16"/>
      <c r="BT147" s="16"/>
      <c r="BU147" s="16"/>
      <c r="BV147" s="20"/>
      <c r="BW147" s="20"/>
      <c r="BX147" s="16"/>
      <c r="BY147" s="20"/>
      <c r="BZ147" s="20"/>
      <c r="CA147" s="16"/>
      <c r="CB147" s="16"/>
      <c r="CC147" s="16"/>
      <c r="CD147" s="16"/>
      <c r="CE147" s="16"/>
      <c r="CF147" s="16"/>
      <c r="CG147" s="16"/>
      <c r="CH147" s="16"/>
      <c r="CI147" s="16"/>
      <c r="CJ147" s="16"/>
      <c r="CK147" s="16"/>
      <c r="CL147" s="16"/>
      <c r="CM147" s="16"/>
      <c r="CN147" s="48"/>
      <c r="CO147" s="16"/>
      <c r="CP147" s="16"/>
      <c r="CQ147" s="16"/>
      <c r="CR147" s="16"/>
      <c r="CS147" s="16"/>
      <c r="CT147" s="16"/>
      <c r="CU147" s="16"/>
      <c r="CV147" s="20"/>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49"/>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48"/>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49"/>
      <c r="GC147" s="16"/>
      <c r="GD147" s="16"/>
      <c r="GE147" s="16"/>
      <c r="GF147" s="16"/>
      <c r="GG147" s="16"/>
      <c r="GH147" s="16"/>
      <c r="GI147" s="16"/>
      <c r="GJ147" s="16"/>
      <c r="GK147" s="16"/>
      <c r="GL147" s="16"/>
      <c r="GM147" s="16"/>
      <c r="GN147" s="20"/>
      <c r="GO147" s="20"/>
      <c r="GP147" s="16"/>
      <c r="GQ147" s="16"/>
      <c r="GR147" s="16"/>
      <c r="GS147" s="16"/>
      <c r="GT147" s="16"/>
      <c r="GU147" s="16"/>
      <c r="GV147" s="16"/>
      <c r="GW147" s="16"/>
      <c r="GX147" s="16"/>
      <c r="GY147" s="16"/>
      <c r="GZ147" s="16"/>
      <c r="HA147" s="16"/>
      <c r="HB147" s="48"/>
      <c r="HC147" s="16"/>
      <c r="HD147" s="16"/>
      <c r="HE147" s="16"/>
      <c r="HF147" s="16"/>
      <c r="HG147" s="16"/>
      <c r="HH147" s="16"/>
      <c r="HI147" s="16"/>
      <c r="HJ147" s="16"/>
      <c r="HK147" s="16"/>
      <c r="HL147" s="16"/>
      <c r="HM147" s="16"/>
      <c r="HN147" s="16"/>
      <c r="HO147" s="20"/>
      <c r="HP147" s="16"/>
      <c r="HQ147" s="16"/>
      <c r="HR147" s="16"/>
      <c r="HS147" s="16"/>
      <c r="HT147" s="16"/>
      <c r="HU147" s="16"/>
      <c r="HV147" s="16"/>
      <c r="HW147" s="16"/>
      <c r="HX147" s="16"/>
      <c r="HY147" s="16"/>
      <c r="HZ147" s="16"/>
      <c r="IA147" s="16"/>
      <c r="IB147" s="16"/>
      <c r="IC147" s="16"/>
      <c r="ID147" s="16"/>
      <c r="IE147" s="16"/>
      <c r="IF147" s="16"/>
      <c r="IG147" s="48"/>
      <c r="IH147" s="16"/>
      <c r="II147" s="50">
        <f t="shared" si="1"/>
        <v>0</v>
      </c>
      <c r="IJ147" s="50">
        <f t="shared" si="2"/>
        <v>0</v>
      </c>
      <c r="IK147" s="16"/>
    </row>
    <row r="148" spans="1:245" ht="12.5" x14ac:dyDescent="0.25">
      <c r="A148" s="67" t="s">
        <v>19</v>
      </c>
      <c r="B148" s="67" t="s">
        <v>487</v>
      </c>
      <c r="C148" s="67" t="s">
        <v>490</v>
      </c>
      <c r="D148" s="44"/>
      <c r="E148" s="45"/>
      <c r="F148" s="45"/>
      <c r="G148" s="46"/>
      <c r="H148" s="45"/>
      <c r="I148" s="45"/>
      <c r="J148" s="45"/>
      <c r="K148" s="46"/>
      <c r="L148" s="45"/>
      <c r="M148" s="45"/>
      <c r="N148" s="45"/>
      <c r="O148" s="45"/>
      <c r="P148" s="45"/>
      <c r="Q148" s="45"/>
      <c r="R148" s="45"/>
      <c r="S148" s="46"/>
      <c r="T148" s="45"/>
      <c r="U148" s="45"/>
      <c r="V148" s="45"/>
      <c r="W148" s="45"/>
      <c r="X148" s="45"/>
      <c r="Y148" s="45"/>
      <c r="Z148" s="45"/>
      <c r="AA148" s="46"/>
      <c r="AB148" s="45"/>
      <c r="AC148" s="45"/>
      <c r="AD148" s="45"/>
      <c r="AE148" s="45"/>
      <c r="AF148" s="47"/>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49"/>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48"/>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49"/>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48"/>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49"/>
      <c r="GC148" s="16"/>
      <c r="GD148" s="16"/>
      <c r="GE148" s="16"/>
      <c r="GF148" s="20">
        <v>3</v>
      </c>
      <c r="GG148" s="20">
        <v>1</v>
      </c>
      <c r="GH148" s="16"/>
      <c r="GI148" s="16"/>
      <c r="GJ148" s="16"/>
      <c r="GK148" s="16"/>
      <c r="GL148" s="16"/>
      <c r="GM148" s="16"/>
      <c r="GN148" s="16"/>
      <c r="GO148" s="16"/>
      <c r="GP148" s="16"/>
      <c r="GQ148" s="16"/>
      <c r="GR148" s="16"/>
      <c r="GS148" s="16"/>
      <c r="GT148" s="16"/>
      <c r="GU148" s="16"/>
      <c r="GV148" s="16"/>
      <c r="GW148" s="16"/>
      <c r="GX148" s="16"/>
      <c r="GY148" s="16"/>
      <c r="GZ148" s="16"/>
      <c r="HA148" s="16"/>
      <c r="HB148" s="48"/>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48"/>
      <c r="IH148" s="16"/>
      <c r="II148" s="50">
        <f t="shared" si="1"/>
        <v>2</v>
      </c>
      <c r="IJ148" s="50">
        <f t="shared" si="2"/>
        <v>4</v>
      </c>
      <c r="IK148" s="16"/>
    </row>
    <row r="149" spans="1:245" ht="12.5" x14ac:dyDescent="0.25">
      <c r="A149" s="67" t="s">
        <v>19</v>
      </c>
      <c r="B149" s="67" t="s">
        <v>487</v>
      </c>
      <c r="C149" s="67" t="s">
        <v>491</v>
      </c>
      <c r="D149" s="44"/>
      <c r="E149" s="45"/>
      <c r="F149" s="45"/>
      <c r="G149" s="46"/>
      <c r="H149" s="45"/>
      <c r="I149" s="45"/>
      <c r="J149" s="45"/>
      <c r="K149" s="46"/>
      <c r="L149" s="45"/>
      <c r="M149" s="45"/>
      <c r="N149" s="45"/>
      <c r="O149" s="45"/>
      <c r="P149" s="45"/>
      <c r="Q149" s="45"/>
      <c r="R149" s="45"/>
      <c r="S149" s="46"/>
      <c r="T149" s="45"/>
      <c r="U149" s="45"/>
      <c r="V149" s="45"/>
      <c r="W149" s="45"/>
      <c r="X149" s="45"/>
      <c r="Y149" s="45"/>
      <c r="Z149" s="45"/>
      <c r="AA149" s="46"/>
      <c r="AB149" s="45"/>
      <c r="AC149" s="45"/>
      <c r="AD149" s="45"/>
      <c r="AE149" s="45"/>
      <c r="AF149" s="47"/>
      <c r="AG149" s="16"/>
      <c r="AH149" s="16"/>
      <c r="AI149" s="16"/>
      <c r="AJ149" s="16"/>
      <c r="AK149" s="16"/>
      <c r="AL149" s="16"/>
      <c r="AM149" s="20">
        <v>1</v>
      </c>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49"/>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48"/>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49"/>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48"/>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20"/>
      <c r="FY149" s="16"/>
      <c r="FZ149" s="16"/>
      <c r="GA149" s="16"/>
      <c r="GB149" s="49"/>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48"/>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48"/>
      <c r="IH149" s="16"/>
      <c r="II149" s="50">
        <f t="shared" si="1"/>
        <v>1</v>
      </c>
      <c r="IJ149" s="50">
        <f t="shared" si="2"/>
        <v>1</v>
      </c>
      <c r="IK149" s="16"/>
    </row>
    <row r="150" spans="1:245" ht="12.5" x14ac:dyDescent="0.25">
      <c r="A150" s="67" t="s">
        <v>19</v>
      </c>
      <c r="B150" s="67" t="s">
        <v>487</v>
      </c>
      <c r="C150" s="67" t="s">
        <v>492</v>
      </c>
      <c r="D150" s="44"/>
      <c r="E150" s="45"/>
      <c r="F150" s="45"/>
      <c r="G150" s="46"/>
      <c r="H150" s="45"/>
      <c r="I150" s="45"/>
      <c r="J150" s="45"/>
      <c r="K150" s="46"/>
      <c r="L150" s="45"/>
      <c r="M150" s="45"/>
      <c r="N150" s="45"/>
      <c r="O150" s="45"/>
      <c r="P150" s="45"/>
      <c r="Q150" s="45"/>
      <c r="R150" s="45"/>
      <c r="S150" s="46"/>
      <c r="T150" s="45"/>
      <c r="U150" s="45"/>
      <c r="V150" s="45"/>
      <c r="W150" s="45"/>
      <c r="X150" s="45"/>
      <c r="Y150" s="45"/>
      <c r="Z150" s="45"/>
      <c r="AA150" s="46"/>
      <c r="AB150" s="45"/>
      <c r="AC150" s="45"/>
      <c r="AD150" s="45"/>
      <c r="AE150" s="45"/>
      <c r="AF150" s="47"/>
      <c r="AG150" s="16"/>
      <c r="AH150" s="16"/>
      <c r="AI150" s="16"/>
      <c r="AJ150" s="16"/>
      <c r="AK150" s="16"/>
      <c r="AL150" s="16"/>
      <c r="AM150" s="20"/>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49"/>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48"/>
      <c r="CO150" s="16"/>
      <c r="CP150" s="16"/>
      <c r="CQ150" s="16"/>
      <c r="CR150" s="16"/>
      <c r="CS150" s="16"/>
      <c r="CT150" s="16"/>
      <c r="CU150" s="16"/>
      <c r="CV150" s="16"/>
      <c r="CW150" s="16"/>
      <c r="CX150" s="16"/>
      <c r="CY150" s="16"/>
      <c r="CZ150" s="16"/>
      <c r="DA150" s="16"/>
      <c r="DB150" s="16"/>
      <c r="DC150" s="16"/>
      <c r="DD150" s="20">
        <v>1</v>
      </c>
      <c r="DE150" s="20">
        <v>1</v>
      </c>
      <c r="DF150" s="16"/>
      <c r="DG150" s="16"/>
      <c r="DH150" s="16"/>
      <c r="DI150" s="16"/>
      <c r="DJ150" s="16"/>
      <c r="DK150" s="16"/>
      <c r="DL150" s="16"/>
      <c r="DM150" s="16"/>
      <c r="DN150" s="16"/>
      <c r="DO150" s="16"/>
      <c r="DP150" s="16"/>
      <c r="DQ150" s="16"/>
      <c r="DR150" s="16"/>
      <c r="DS150" s="16"/>
      <c r="DT150" s="16"/>
      <c r="DU150" s="49"/>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48"/>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20"/>
      <c r="FY150" s="16"/>
      <c r="FZ150" s="16"/>
      <c r="GA150" s="16"/>
      <c r="GB150" s="49"/>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48"/>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48"/>
      <c r="IH150" s="16"/>
      <c r="II150" s="50">
        <f t="shared" si="1"/>
        <v>2</v>
      </c>
      <c r="IJ150" s="50">
        <f t="shared" si="2"/>
        <v>2</v>
      </c>
      <c r="IK150" s="16"/>
    </row>
    <row r="151" spans="1:245" ht="12.5" x14ac:dyDescent="0.25">
      <c r="A151" s="67" t="s">
        <v>19</v>
      </c>
      <c r="B151" s="67" t="s">
        <v>493</v>
      </c>
      <c r="C151" s="67" t="s">
        <v>494</v>
      </c>
      <c r="D151" s="44"/>
      <c r="E151" s="45"/>
      <c r="F151" s="45"/>
      <c r="G151" s="46"/>
      <c r="H151" s="45"/>
      <c r="I151" s="45"/>
      <c r="J151" s="45"/>
      <c r="K151" s="46"/>
      <c r="L151" s="45"/>
      <c r="M151" s="45"/>
      <c r="N151" s="45"/>
      <c r="O151" s="45"/>
      <c r="P151" s="45"/>
      <c r="Q151" s="45"/>
      <c r="R151" s="45"/>
      <c r="S151" s="46"/>
      <c r="T151" s="45"/>
      <c r="U151" s="45"/>
      <c r="V151" s="45"/>
      <c r="W151" s="45"/>
      <c r="X151" s="45"/>
      <c r="Y151" s="45"/>
      <c r="Z151" s="45"/>
      <c r="AA151" s="46"/>
      <c r="AB151" s="45"/>
      <c r="AC151" s="45"/>
      <c r="AD151" s="45"/>
      <c r="AE151" s="45"/>
      <c r="AF151" s="47"/>
      <c r="AG151" s="16"/>
      <c r="AH151" s="16"/>
      <c r="AI151" s="16"/>
      <c r="AJ151" s="16"/>
      <c r="AK151" s="16"/>
      <c r="AL151" s="16"/>
      <c r="AM151" s="20">
        <v>1</v>
      </c>
      <c r="AN151" s="16"/>
      <c r="AO151" s="16"/>
      <c r="AP151" s="16"/>
      <c r="AQ151" s="16"/>
      <c r="AR151" s="16"/>
      <c r="AS151" s="16"/>
      <c r="AT151" s="16"/>
      <c r="AU151" s="16"/>
      <c r="AV151" s="16"/>
      <c r="AW151" s="16"/>
      <c r="AX151" s="16"/>
      <c r="AY151" s="16"/>
      <c r="AZ151" s="16"/>
      <c r="BA151" s="16"/>
      <c r="BB151" s="20"/>
      <c r="BC151" s="16"/>
      <c r="BD151" s="16"/>
      <c r="BE151" s="16"/>
      <c r="BF151" s="16"/>
      <c r="BG151" s="16"/>
      <c r="BH151" s="16"/>
      <c r="BI151" s="16"/>
      <c r="BJ151" s="16"/>
      <c r="BK151" s="49"/>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48"/>
      <c r="CO151" s="16"/>
      <c r="CP151" s="16"/>
      <c r="CQ151" s="16"/>
      <c r="CR151" s="16"/>
      <c r="CS151" s="16"/>
      <c r="CT151" s="16"/>
      <c r="CU151" s="20"/>
      <c r="CV151" s="20"/>
      <c r="CW151" s="16"/>
      <c r="CX151" s="16"/>
      <c r="CY151" s="16"/>
      <c r="CZ151" s="16"/>
      <c r="DA151" s="16"/>
      <c r="DB151" s="16"/>
      <c r="DC151" s="16"/>
      <c r="DD151" s="16"/>
      <c r="DE151" s="16"/>
      <c r="DF151" s="16"/>
      <c r="DG151" s="16"/>
      <c r="DH151" s="16"/>
      <c r="DI151" s="16"/>
      <c r="DJ151" s="16"/>
      <c r="DK151" s="16"/>
      <c r="DL151" s="16"/>
      <c r="DM151" s="16"/>
      <c r="DN151" s="20"/>
      <c r="DO151" s="20"/>
      <c r="DP151" s="16"/>
      <c r="DQ151" s="16"/>
      <c r="DR151" s="16"/>
      <c r="DS151" s="16"/>
      <c r="DT151" s="16"/>
      <c r="DU151" s="49"/>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48"/>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49"/>
      <c r="GC151" s="16"/>
      <c r="GD151" s="16"/>
      <c r="GE151" s="16"/>
      <c r="GF151" s="16"/>
      <c r="GG151" s="16"/>
      <c r="GH151" s="16"/>
      <c r="GI151" s="16"/>
      <c r="GJ151" s="16"/>
      <c r="GK151" s="16"/>
      <c r="GL151" s="16"/>
      <c r="GM151" s="20"/>
      <c r="GN151" s="16"/>
      <c r="GO151" s="16"/>
      <c r="GP151" s="16"/>
      <c r="GQ151" s="16"/>
      <c r="GR151" s="16"/>
      <c r="GS151" s="16"/>
      <c r="GT151" s="16"/>
      <c r="GU151" s="16"/>
      <c r="GV151" s="16"/>
      <c r="GW151" s="16"/>
      <c r="GX151" s="16"/>
      <c r="GY151" s="16"/>
      <c r="GZ151" s="16"/>
      <c r="HA151" s="16"/>
      <c r="HB151" s="48"/>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48"/>
      <c r="IH151" s="16"/>
      <c r="II151" s="50">
        <f t="shared" si="1"/>
        <v>1</v>
      </c>
      <c r="IJ151" s="50">
        <f t="shared" si="2"/>
        <v>1</v>
      </c>
      <c r="IK151" s="16"/>
    </row>
    <row r="152" spans="1:245" ht="12.5" x14ac:dyDescent="0.25">
      <c r="A152" s="67" t="s">
        <v>19</v>
      </c>
      <c r="B152" s="67" t="s">
        <v>493</v>
      </c>
      <c r="C152" s="67" t="s">
        <v>495</v>
      </c>
      <c r="D152" s="44"/>
      <c r="E152" s="45"/>
      <c r="F152" s="45"/>
      <c r="G152" s="46"/>
      <c r="H152" s="45"/>
      <c r="I152" s="45"/>
      <c r="J152" s="45"/>
      <c r="K152" s="46"/>
      <c r="L152" s="45"/>
      <c r="M152" s="45"/>
      <c r="N152" s="45"/>
      <c r="O152" s="45"/>
      <c r="P152" s="45"/>
      <c r="Q152" s="45"/>
      <c r="R152" s="45"/>
      <c r="S152" s="46"/>
      <c r="T152" s="45"/>
      <c r="U152" s="45"/>
      <c r="V152" s="45"/>
      <c r="W152" s="45"/>
      <c r="X152" s="45"/>
      <c r="Y152" s="45"/>
      <c r="Z152" s="45"/>
      <c r="AA152" s="46"/>
      <c r="AB152" s="45"/>
      <c r="AC152" s="45"/>
      <c r="AD152" s="45"/>
      <c r="AE152" s="45"/>
      <c r="AF152" s="47"/>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49"/>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48"/>
      <c r="CO152" s="16"/>
      <c r="CP152" s="16"/>
      <c r="CQ152" s="16"/>
      <c r="CR152" s="16"/>
      <c r="CS152" s="16"/>
      <c r="CT152" s="16"/>
      <c r="CU152" s="20"/>
      <c r="CV152" s="20"/>
      <c r="CW152" s="16"/>
      <c r="CX152" s="16"/>
      <c r="CY152" s="16"/>
      <c r="CZ152" s="16"/>
      <c r="DA152" s="16"/>
      <c r="DB152" s="16"/>
      <c r="DC152" s="16"/>
      <c r="DD152" s="16"/>
      <c r="DE152" s="16"/>
      <c r="DF152" s="16"/>
      <c r="DG152" s="16"/>
      <c r="DH152" s="16"/>
      <c r="DI152" s="16"/>
      <c r="DJ152" s="16"/>
      <c r="DK152" s="16"/>
      <c r="DL152" s="16"/>
      <c r="DM152" s="16"/>
      <c r="DN152" s="20"/>
      <c r="DO152" s="20"/>
      <c r="DP152" s="16"/>
      <c r="DQ152" s="16"/>
      <c r="DR152" s="16"/>
      <c r="DS152" s="16"/>
      <c r="DT152" s="16"/>
      <c r="DU152" s="49"/>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48"/>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49"/>
      <c r="GC152" s="16"/>
      <c r="GD152" s="16"/>
      <c r="GE152" s="16"/>
      <c r="GF152" s="16"/>
      <c r="GG152" s="16"/>
      <c r="GH152" s="16"/>
      <c r="GI152" s="16"/>
      <c r="GJ152" s="16"/>
      <c r="GK152" s="16"/>
      <c r="GL152" s="16"/>
      <c r="GM152" s="20"/>
      <c r="GN152" s="16"/>
      <c r="GO152" s="16"/>
      <c r="GP152" s="16"/>
      <c r="GQ152" s="16"/>
      <c r="GR152" s="16"/>
      <c r="GS152" s="16"/>
      <c r="GT152" s="16"/>
      <c r="GU152" s="16"/>
      <c r="GV152" s="16"/>
      <c r="GW152" s="16"/>
      <c r="GX152" s="16"/>
      <c r="GY152" s="16"/>
      <c r="GZ152" s="16"/>
      <c r="HA152" s="16"/>
      <c r="HB152" s="48"/>
      <c r="HC152" s="16"/>
      <c r="HD152" s="16"/>
      <c r="HE152" s="16"/>
      <c r="HF152" s="16"/>
      <c r="HG152" s="16"/>
      <c r="HH152" s="16"/>
      <c r="HI152" s="16"/>
      <c r="HJ152" s="16"/>
      <c r="HK152" s="16"/>
      <c r="HL152" s="20"/>
      <c r="HM152" s="16"/>
      <c r="HN152" s="16"/>
      <c r="HO152" s="16"/>
      <c r="HP152" s="16"/>
      <c r="HQ152" s="16"/>
      <c r="HR152" s="16"/>
      <c r="HS152" s="16"/>
      <c r="HT152" s="16"/>
      <c r="HU152" s="16"/>
      <c r="HV152" s="16"/>
      <c r="HW152" s="16"/>
      <c r="HX152" s="16"/>
      <c r="HY152" s="16"/>
      <c r="HZ152" s="16"/>
      <c r="IA152" s="16"/>
      <c r="IB152" s="16"/>
      <c r="IC152" s="16"/>
      <c r="ID152" s="16"/>
      <c r="IE152" s="16"/>
      <c r="IF152" s="16"/>
      <c r="IG152" s="48"/>
      <c r="IH152" s="16"/>
      <c r="II152" s="50">
        <f t="shared" si="1"/>
        <v>0</v>
      </c>
      <c r="IJ152" s="50">
        <f t="shared" si="2"/>
        <v>0</v>
      </c>
      <c r="IK152" s="16"/>
    </row>
    <row r="153" spans="1:245" ht="12.5" x14ac:dyDescent="0.25">
      <c r="A153" s="67" t="s">
        <v>19</v>
      </c>
      <c r="B153" s="67" t="s">
        <v>493</v>
      </c>
      <c r="C153" s="67" t="s">
        <v>496</v>
      </c>
      <c r="D153" s="44"/>
      <c r="E153" s="45"/>
      <c r="F153" s="45"/>
      <c r="G153" s="46"/>
      <c r="H153" s="45"/>
      <c r="I153" s="45"/>
      <c r="J153" s="45"/>
      <c r="K153" s="46"/>
      <c r="L153" s="45"/>
      <c r="M153" s="45"/>
      <c r="N153" s="45"/>
      <c r="O153" s="45"/>
      <c r="P153" s="45"/>
      <c r="Q153" s="45"/>
      <c r="R153" s="45"/>
      <c r="S153" s="46"/>
      <c r="T153" s="45"/>
      <c r="U153" s="45"/>
      <c r="V153" s="45"/>
      <c r="W153" s="45"/>
      <c r="X153" s="45"/>
      <c r="Y153" s="45"/>
      <c r="Z153" s="45"/>
      <c r="AA153" s="46"/>
      <c r="AB153" s="45"/>
      <c r="AC153" s="45"/>
      <c r="AD153" s="45"/>
      <c r="AE153" s="45"/>
      <c r="AF153" s="47"/>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20"/>
      <c r="BC153" s="16"/>
      <c r="BD153" s="16"/>
      <c r="BE153" s="16"/>
      <c r="BF153" s="16"/>
      <c r="BG153" s="16"/>
      <c r="BH153" s="16"/>
      <c r="BI153" s="16"/>
      <c r="BJ153" s="16"/>
      <c r="BK153" s="49"/>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20"/>
      <c r="CJ153" s="16"/>
      <c r="CK153" s="16"/>
      <c r="CL153" s="16"/>
      <c r="CM153" s="16"/>
      <c r="CN153" s="48"/>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49"/>
      <c r="DV153" s="16"/>
      <c r="DW153" s="16"/>
      <c r="DX153" s="16"/>
      <c r="DY153" s="16"/>
      <c r="DZ153" s="16"/>
      <c r="EA153" s="16"/>
      <c r="EB153" s="16"/>
      <c r="EC153" s="16"/>
      <c r="ED153" s="16"/>
      <c r="EE153" s="16"/>
      <c r="EF153" s="16"/>
      <c r="EG153" s="16"/>
      <c r="EH153" s="16"/>
      <c r="EI153" s="16"/>
      <c r="EJ153" s="16"/>
      <c r="EK153" s="16"/>
      <c r="EL153" s="16"/>
      <c r="EM153" s="16"/>
      <c r="EN153" s="16"/>
      <c r="EO153" s="20"/>
      <c r="EP153" s="16"/>
      <c r="EQ153" s="16"/>
      <c r="ER153" s="16"/>
      <c r="ES153" s="16"/>
      <c r="ET153" s="16"/>
      <c r="EU153" s="16"/>
      <c r="EV153" s="16"/>
      <c r="EW153" s="16"/>
      <c r="EX153" s="16"/>
      <c r="EY153" s="16"/>
      <c r="EZ153" s="48"/>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49"/>
      <c r="GC153" s="16"/>
      <c r="GD153" s="16"/>
      <c r="GE153" s="16"/>
      <c r="GF153" s="16"/>
      <c r="GG153" s="16"/>
      <c r="GH153" s="16"/>
      <c r="GI153" s="16"/>
      <c r="GJ153" s="16"/>
      <c r="GK153" s="16"/>
      <c r="GL153" s="16"/>
      <c r="GM153" s="16"/>
      <c r="GN153" s="20"/>
      <c r="GO153" s="16"/>
      <c r="GP153" s="16"/>
      <c r="GQ153" s="16"/>
      <c r="GR153" s="16"/>
      <c r="GS153" s="16"/>
      <c r="GT153" s="16"/>
      <c r="GU153" s="16"/>
      <c r="GV153" s="16"/>
      <c r="GW153" s="16"/>
      <c r="GX153" s="16"/>
      <c r="GY153" s="16"/>
      <c r="GZ153" s="16"/>
      <c r="HA153" s="16"/>
      <c r="HB153" s="48"/>
      <c r="HC153" s="16"/>
      <c r="HD153" s="16"/>
      <c r="HE153" s="16"/>
      <c r="HF153" s="16"/>
      <c r="HG153" s="16"/>
      <c r="HH153" s="16"/>
      <c r="HI153" s="16"/>
      <c r="HJ153" s="16"/>
      <c r="HK153" s="16"/>
      <c r="HL153" s="16"/>
      <c r="HM153" s="16"/>
      <c r="HN153" s="16"/>
      <c r="HO153" s="16"/>
      <c r="HP153" s="16"/>
      <c r="HQ153" s="16"/>
      <c r="HR153" s="16"/>
      <c r="HS153" s="16"/>
      <c r="HT153" s="16"/>
      <c r="HU153" s="16"/>
      <c r="HV153" s="20"/>
      <c r="HW153" s="16"/>
      <c r="HX153" s="16"/>
      <c r="HY153" s="16"/>
      <c r="HZ153" s="16"/>
      <c r="IA153" s="16"/>
      <c r="IB153" s="16"/>
      <c r="IC153" s="16"/>
      <c r="ID153" s="16"/>
      <c r="IE153" s="16"/>
      <c r="IF153" s="16"/>
      <c r="IG153" s="48"/>
      <c r="IH153" s="16"/>
      <c r="II153" s="50">
        <f t="shared" si="1"/>
        <v>0</v>
      </c>
      <c r="IJ153" s="50">
        <f t="shared" si="2"/>
        <v>0</v>
      </c>
      <c r="IK153" s="16"/>
    </row>
    <row r="154" spans="1:245" ht="12.5" x14ac:dyDescent="0.25">
      <c r="A154" s="67" t="s">
        <v>19</v>
      </c>
      <c r="B154" s="67" t="s">
        <v>493</v>
      </c>
      <c r="C154" s="67" t="s">
        <v>497</v>
      </c>
      <c r="D154" s="44"/>
      <c r="E154" s="45"/>
      <c r="F154" s="45"/>
      <c r="G154" s="46"/>
      <c r="H154" s="45"/>
      <c r="I154" s="45"/>
      <c r="J154" s="45"/>
      <c r="K154" s="46"/>
      <c r="L154" s="45"/>
      <c r="M154" s="45"/>
      <c r="N154" s="45"/>
      <c r="O154" s="45"/>
      <c r="P154" s="45"/>
      <c r="Q154" s="45"/>
      <c r="R154" s="45"/>
      <c r="S154" s="46"/>
      <c r="T154" s="45"/>
      <c r="U154" s="45"/>
      <c r="V154" s="45"/>
      <c r="W154" s="45"/>
      <c r="X154" s="45"/>
      <c r="Y154" s="45"/>
      <c r="Z154" s="45"/>
      <c r="AA154" s="46"/>
      <c r="AB154" s="45"/>
      <c r="AC154" s="45"/>
      <c r="AD154" s="45"/>
      <c r="AE154" s="45"/>
      <c r="AF154" s="47"/>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49"/>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48"/>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49"/>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48"/>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49"/>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48"/>
      <c r="HC154" s="20">
        <v>1</v>
      </c>
      <c r="HD154" s="20">
        <v>1</v>
      </c>
      <c r="HE154" s="20">
        <v>1</v>
      </c>
      <c r="HF154" s="20">
        <v>1</v>
      </c>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20"/>
      <c r="IF154" s="16"/>
      <c r="IG154" s="48"/>
      <c r="IH154" s="16"/>
      <c r="II154" s="50">
        <f t="shared" si="1"/>
        <v>4</v>
      </c>
      <c r="IJ154" s="50">
        <f t="shared" si="2"/>
        <v>4</v>
      </c>
      <c r="IK154" s="16"/>
    </row>
    <row r="155" spans="1:245" ht="12.5" x14ac:dyDescent="0.25">
      <c r="A155" s="67" t="s">
        <v>19</v>
      </c>
      <c r="B155" s="67" t="s">
        <v>493</v>
      </c>
      <c r="C155" s="67" t="s">
        <v>498</v>
      </c>
      <c r="D155" s="44"/>
      <c r="E155" s="45"/>
      <c r="F155" s="45"/>
      <c r="G155" s="46"/>
      <c r="H155" s="45"/>
      <c r="I155" s="45"/>
      <c r="J155" s="45"/>
      <c r="K155" s="46"/>
      <c r="L155" s="45"/>
      <c r="M155" s="45"/>
      <c r="N155" s="45"/>
      <c r="O155" s="45"/>
      <c r="P155" s="45"/>
      <c r="Q155" s="45"/>
      <c r="R155" s="45"/>
      <c r="S155" s="46"/>
      <c r="T155" s="45"/>
      <c r="U155" s="45"/>
      <c r="V155" s="45"/>
      <c r="W155" s="45"/>
      <c r="X155" s="45"/>
      <c r="Y155" s="45"/>
      <c r="Z155" s="45"/>
      <c r="AA155" s="46"/>
      <c r="AB155" s="45"/>
      <c r="AC155" s="45"/>
      <c r="AD155" s="45"/>
      <c r="AE155" s="45"/>
      <c r="AF155" s="47"/>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49"/>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48"/>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49"/>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48"/>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49"/>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48"/>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48"/>
      <c r="IH155" s="16"/>
      <c r="II155" s="50">
        <f t="shared" si="1"/>
        <v>0</v>
      </c>
      <c r="IJ155" s="50">
        <f t="shared" si="2"/>
        <v>0</v>
      </c>
      <c r="IK155" s="16"/>
    </row>
    <row r="156" spans="1:245" ht="12.5" x14ac:dyDescent="0.25">
      <c r="A156" s="67" t="s">
        <v>19</v>
      </c>
      <c r="B156" s="67" t="s">
        <v>499</v>
      </c>
      <c r="C156" s="67" t="s">
        <v>500</v>
      </c>
      <c r="D156" s="44"/>
      <c r="E156" s="45"/>
      <c r="F156" s="45"/>
      <c r="G156" s="46"/>
      <c r="H156" s="45"/>
      <c r="I156" s="45"/>
      <c r="J156" s="45"/>
      <c r="K156" s="46"/>
      <c r="L156" s="45"/>
      <c r="M156" s="45"/>
      <c r="N156" s="45"/>
      <c r="O156" s="45"/>
      <c r="P156" s="45"/>
      <c r="Q156" s="45"/>
      <c r="R156" s="45"/>
      <c r="S156" s="46"/>
      <c r="T156" s="69">
        <v>2</v>
      </c>
      <c r="U156" s="69">
        <v>1</v>
      </c>
      <c r="V156" s="45"/>
      <c r="W156" s="45"/>
      <c r="X156" s="45"/>
      <c r="Y156" s="45"/>
      <c r="Z156" s="45"/>
      <c r="AA156" s="46"/>
      <c r="AB156" s="45"/>
      <c r="AC156" s="45"/>
      <c r="AD156" s="45"/>
      <c r="AE156" s="45"/>
      <c r="AF156" s="47"/>
      <c r="AG156" s="16"/>
      <c r="AH156" s="16"/>
      <c r="AI156" s="16"/>
      <c r="AJ156" s="16"/>
      <c r="AK156" s="16"/>
      <c r="AL156" s="16"/>
      <c r="AM156" s="16"/>
      <c r="AN156" s="16"/>
      <c r="AO156" s="16"/>
      <c r="AP156" s="16"/>
      <c r="AQ156" s="16"/>
      <c r="AR156" s="16"/>
      <c r="AS156" s="16"/>
      <c r="AT156" s="20">
        <v>1</v>
      </c>
      <c r="AU156" s="20">
        <v>2</v>
      </c>
      <c r="AV156" s="20">
        <v>3</v>
      </c>
      <c r="AW156" s="16"/>
      <c r="AX156" s="16"/>
      <c r="AY156" s="16"/>
      <c r="AZ156" s="16"/>
      <c r="BA156" s="16"/>
      <c r="BB156" s="16"/>
      <c r="BC156" s="16"/>
      <c r="BD156" s="16"/>
      <c r="BE156" s="16"/>
      <c r="BF156" s="16"/>
      <c r="BG156" s="16"/>
      <c r="BH156" s="16"/>
      <c r="BI156" s="16"/>
      <c r="BJ156" s="16"/>
      <c r="BK156" s="49"/>
      <c r="BL156" s="16"/>
      <c r="BM156" s="16"/>
      <c r="BN156" s="16"/>
      <c r="BO156" s="16"/>
      <c r="BP156" s="16"/>
      <c r="BQ156" s="16"/>
      <c r="BR156" s="16"/>
      <c r="BS156" s="16"/>
      <c r="BT156" s="16"/>
      <c r="BU156" s="16"/>
      <c r="BV156" s="20">
        <v>2</v>
      </c>
      <c r="BW156" s="20">
        <v>2</v>
      </c>
      <c r="BX156" s="20">
        <v>2</v>
      </c>
      <c r="BY156" s="16"/>
      <c r="BZ156" s="16"/>
      <c r="CA156" s="16"/>
      <c r="CB156" s="16"/>
      <c r="CC156" s="16"/>
      <c r="CD156" s="16"/>
      <c r="CE156" s="16"/>
      <c r="CF156" s="20"/>
      <c r="CG156" s="20"/>
      <c r="CH156" s="16"/>
      <c r="CI156" s="16"/>
      <c r="CJ156" s="16"/>
      <c r="CK156" s="16"/>
      <c r="CL156" s="16"/>
      <c r="CM156" s="16"/>
      <c r="CN156" s="48"/>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49"/>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48"/>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49"/>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48"/>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48"/>
      <c r="IH156" s="16"/>
      <c r="II156" s="50">
        <f t="shared" si="1"/>
        <v>8</v>
      </c>
      <c r="IJ156" s="50">
        <f t="shared" si="2"/>
        <v>15</v>
      </c>
      <c r="IK156" s="16"/>
    </row>
    <row r="157" spans="1:245" ht="12.5" x14ac:dyDescent="0.25">
      <c r="A157" s="67" t="s">
        <v>19</v>
      </c>
      <c r="B157" s="67" t="s">
        <v>499</v>
      </c>
      <c r="C157" s="67" t="s">
        <v>501</v>
      </c>
      <c r="D157" s="44"/>
      <c r="E157" s="45"/>
      <c r="F157" s="45"/>
      <c r="G157" s="46"/>
      <c r="H157" s="45"/>
      <c r="I157" s="45"/>
      <c r="J157" s="45"/>
      <c r="K157" s="46"/>
      <c r="L157" s="45"/>
      <c r="M157" s="45"/>
      <c r="N157" s="45"/>
      <c r="O157" s="45"/>
      <c r="P157" s="45"/>
      <c r="Q157" s="45"/>
      <c r="R157" s="45"/>
      <c r="S157" s="46"/>
      <c r="T157" s="45"/>
      <c r="U157" s="45"/>
      <c r="V157" s="45"/>
      <c r="W157" s="45"/>
      <c r="X157" s="45"/>
      <c r="Y157" s="45"/>
      <c r="Z157" s="45"/>
      <c r="AA157" s="46"/>
      <c r="AB157" s="45"/>
      <c r="AC157" s="45"/>
      <c r="AD157" s="45"/>
      <c r="AE157" s="45"/>
      <c r="AF157" s="47"/>
      <c r="AG157" s="16"/>
      <c r="AH157" s="16"/>
      <c r="AI157" s="16"/>
      <c r="AJ157" s="16"/>
      <c r="AK157" s="16"/>
      <c r="AL157" s="16"/>
      <c r="AM157" s="16"/>
      <c r="AN157" s="16"/>
      <c r="AO157" s="16"/>
      <c r="AP157" s="16"/>
      <c r="AQ157" s="16"/>
      <c r="AR157" s="16"/>
      <c r="AS157" s="16"/>
      <c r="AT157" s="20"/>
      <c r="AU157" s="20"/>
      <c r="AV157" s="20"/>
      <c r="AW157" s="16"/>
      <c r="AX157" s="16"/>
      <c r="AY157" s="16"/>
      <c r="AZ157" s="16"/>
      <c r="BA157" s="16"/>
      <c r="BB157" s="16"/>
      <c r="BC157" s="16"/>
      <c r="BD157" s="16"/>
      <c r="BE157" s="16"/>
      <c r="BF157" s="16"/>
      <c r="BG157" s="16"/>
      <c r="BH157" s="16"/>
      <c r="BI157" s="16"/>
      <c r="BJ157" s="16"/>
      <c r="BK157" s="49"/>
      <c r="BL157" s="16"/>
      <c r="BM157" s="16"/>
      <c r="BN157" s="16"/>
      <c r="BO157" s="16"/>
      <c r="BP157" s="16"/>
      <c r="BQ157" s="16"/>
      <c r="BR157" s="16"/>
      <c r="BS157" s="16"/>
      <c r="BT157" s="16"/>
      <c r="BU157" s="16"/>
      <c r="BV157" s="16"/>
      <c r="BW157" s="16"/>
      <c r="BX157" s="16"/>
      <c r="BY157" s="16"/>
      <c r="BZ157" s="16"/>
      <c r="CA157" s="16"/>
      <c r="CB157" s="16"/>
      <c r="CC157" s="16"/>
      <c r="CD157" s="16"/>
      <c r="CE157" s="16"/>
      <c r="CF157" s="20"/>
      <c r="CG157" s="20"/>
      <c r="CH157" s="16"/>
      <c r="CI157" s="16"/>
      <c r="CJ157" s="16"/>
      <c r="CK157" s="16"/>
      <c r="CL157" s="16"/>
      <c r="CM157" s="16"/>
      <c r="CN157" s="48"/>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49"/>
      <c r="DV157" s="16"/>
      <c r="DW157" s="16"/>
      <c r="DX157" s="16"/>
      <c r="DY157" s="16"/>
      <c r="DZ157" s="16"/>
      <c r="EA157" s="16"/>
      <c r="EB157" s="16"/>
      <c r="EC157" s="16"/>
      <c r="ED157" s="16"/>
      <c r="EE157" s="16"/>
      <c r="EF157" s="16"/>
      <c r="EG157" s="20">
        <v>3</v>
      </c>
      <c r="EH157" s="20">
        <v>2</v>
      </c>
      <c r="EI157" s="20">
        <v>1</v>
      </c>
      <c r="EJ157" s="16"/>
      <c r="EK157" s="16"/>
      <c r="EL157" s="16"/>
      <c r="EM157" s="16"/>
      <c r="EN157" s="16"/>
      <c r="EO157" s="16"/>
      <c r="EP157" s="16"/>
      <c r="EQ157" s="16"/>
      <c r="ER157" s="16"/>
      <c r="ES157" s="16"/>
      <c r="ET157" s="16"/>
      <c r="EU157" s="16"/>
      <c r="EV157" s="16"/>
      <c r="EW157" s="16"/>
      <c r="EX157" s="16"/>
      <c r="EY157" s="16"/>
      <c r="EZ157" s="48"/>
      <c r="FA157" s="16"/>
      <c r="FB157" s="16"/>
      <c r="FC157" s="16"/>
      <c r="FD157" s="16"/>
      <c r="FE157" s="16"/>
      <c r="FF157" s="16"/>
      <c r="FG157" s="16"/>
      <c r="FH157" s="16"/>
      <c r="FI157" s="16"/>
      <c r="FJ157" s="16"/>
      <c r="FK157" s="16"/>
      <c r="FL157" s="16"/>
      <c r="FM157" s="16"/>
      <c r="FN157" s="16"/>
      <c r="FO157" s="20">
        <v>3</v>
      </c>
      <c r="FP157" s="20">
        <v>1</v>
      </c>
      <c r="FQ157" s="16"/>
      <c r="FR157" s="16"/>
      <c r="FS157" s="16"/>
      <c r="FT157" s="16"/>
      <c r="FU157" s="16"/>
      <c r="FV157" s="16"/>
      <c r="FW157" s="16"/>
      <c r="FX157" s="16"/>
      <c r="FY157" s="16"/>
      <c r="FZ157" s="16"/>
      <c r="GA157" s="16"/>
      <c r="GB157" s="49"/>
      <c r="GC157" s="16"/>
      <c r="GD157" s="16"/>
      <c r="GE157" s="16"/>
      <c r="GF157" s="16"/>
      <c r="GG157" s="16"/>
      <c r="GH157" s="16"/>
      <c r="GI157" s="16"/>
      <c r="GJ157" s="16"/>
      <c r="GK157" s="16"/>
      <c r="GL157" s="16"/>
      <c r="GM157" s="16"/>
      <c r="GN157" s="16"/>
      <c r="GO157" s="20">
        <v>3</v>
      </c>
      <c r="GP157" s="20">
        <v>2</v>
      </c>
      <c r="GQ157" s="16"/>
      <c r="GR157" s="16"/>
      <c r="GS157" s="16"/>
      <c r="GT157" s="16"/>
      <c r="GU157" s="16"/>
      <c r="GV157" s="16"/>
      <c r="GW157" s="16"/>
      <c r="GX157" s="16"/>
      <c r="GY157" s="16"/>
      <c r="GZ157" s="16"/>
      <c r="HA157" s="16"/>
      <c r="HB157" s="48"/>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48"/>
      <c r="IH157" s="16"/>
      <c r="II157" s="50">
        <f t="shared" si="1"/>
        <v>7</v>
      </c>
      <c r="IJ157" s="50">
        <f t="shared" si="2"/>
        <v>15</v>
      </c>
      <c r="IK157" s="16"/>
    </row>
    <row r="158" spans="1:245" ht="12.5" x14ac:dyDescent="0.25">
      <c r="A158" s="67" t="s">
        <v>19</v>
      </c>
      <c r="B158" s="67" t="s">
        <v>502</v>
      </c>
      <c r="C158" s="67" t="s">
        <v>502</v>
      </c>
      <c r="D158" s="44"/>
      <c r="E158" s="45"/>
      <c r="F158" s="45"/>
      <c r="G158" s="46"/>
      <c r="H158" s="45"/>
      <c r="I158" s="45"/>
      <c r="J158" s="45"/>
      <c r="K158" s="46"/>
      <c r="L158" s="45"/>
      <c r="M158" s="45"/>
      <c r="N158" s="45"/>
      <c r="O158" s="45"/>
      <c r="P158" s="45"/>
      <c r="Q158" s="45"/>
      <c r="R158" s="45"/>
      <c r="S158" s="46"/>
      <c r="T158" s="45"/>
      <c r="U158" s="45"/>
      <c r="V158" s="45"/>
      <c r="W158" s="45"/>
      <c r="X158" s="45"/>
      <c r="Y158" s="45"/>
      <c r="Z158" s="45"/>
      <c r="AA158" s="46"/>
      <c r="AB158" s="45"/>
      <c r="AC158" s="45"/>
      <c r="AD158" s="45"/>
      <c r="AE158" s="45"/>
      <c r="AF158" s="47"/>
      <c r="AG158" s="16"/>
      <c r="AH158" s="16"/>
      <c r="AI158" s="16"/>
      <c r="AJ158" s="16"/>
      <c r="AK158" s="16"/>
      <c r="AL158" s="16"/>
      <c r="AM158" s="16"/>
      <c r="AN158" s="16"/>
      <c r="AO158" s="16"/>
      <c r="AP158" s="16"/>
      <c r="AQ158" s="16"/>
      <c r="AR158" s="16"/>
      <c r="AS158" s="16"/>
      <c r="AT158" s="20"/>
      <c r="AU158" s="20"/>
      <c r="AV158" s="20"/>
      <c r="AW158" s="16"/>
      <c r="AX158" s="16"/>
      <c r="AY158" s="16"/>
      <c r="AZ158" s="16"/>
      <c r="BA158" s="16"/>
      <c r="BB158" s="16"/>
      <c r="BC158" s="16"/>
      <c r="BD158" s="16"/>
      <c r="BE158" s="16"/>
      <c r="BF158" s="16"/>
      <c r="BG158" s="16"/>
      <c r="BH158" s="16"/>
      <c r="BI158" s="16"/>
      <c r="BJ158" s="16"/>
      <c r="BK158" s="49"/>
      <c r="BL158" s="16"/>
      <c r="BM158" s="16"/>
      <c r="BN158" s="16"/>
      <c r="BO158" s="16"/>
      <c r="BP158" s="16"/>
      <c r="BQ158" s="16"/>
      <c r="BR158" s="16"/>
      <c r="BS158" s="16"/>
      <c r="BT158" s="16"/>
      <c r="BU158" s="16"/>
      <c r="BV158" s="16"/>
      <c r="BW158" s="16"/>
      <c r="BX158" s="16"/>
      <c r="BY158" s="16"/>
      <c r="BZ158" s="16"/>
      <c r="CA158" s="16"/>
      <c r="CB158" s="16"/>
      <c r="CC158" s="16"/>
      <c r="CD158" s="16"/>
      <c r="CE158" s="16"/>
      <c r="CF158" s="20"/>
      <c r="CG158" s="20"/>
      <c r="CH158" s="16"/>
      <c r="CI158" s="16"/>
      <c r="CJ158" s="16"/>
      <c r="CK158" s="16"/>
      <c r="CL158" s="16"/>
      <c r="CM158" s="16"/>
      <c r="CN158" s="48"/>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49"/>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48"/>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49"/>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48"/>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48"/>
      <c r="IH158" s="16"/>
      <c r="II158" s="50">
        <f t="shared" si="1"/>
        <v>0</v>
      </c>
      <c r="IJ158" s="50">
        <f t="shared" si="2"/>
        <v>0</v>
      </c>
      <c r="IK158" s="16"/>
    </row>
    <row r="159" spans="1:245" ht="12.5" x14ac:dyDescent="0.25">
      <c r="A159" s="70"/>
      <c r="B159" s="70"/>
      <c r="C159" s="70"/>
      <c r="D159" s="71"/>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3"/>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49"/>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48"/>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49"/>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48"/>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49"/>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48"/>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48"/>
      <c r="IH159" s="16"/>
      <c r="II159" s="16"/>
      <c r="IJ159" s="16">
        <f>SUM(IJ5:IJ158)</f>
        <v>640</v>
      </c>
      <c r="IK159" s="16"/>
    </row>
    <row r="160" spans="1:245" ht="12.5" x14ac:dyDescent="0.25">
      <c r="A160" s="70"/>
      <c r="B160" s="74"/>
      <c r="C160" s="70"/>
      <c r="D160" s="71"/>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3"/>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49"/>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48"/>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49"/>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48"/>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49"/>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48"/>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48"/>
      <c r="IH160" s="16"/>
      <c r="II160" s="16"/>
      <c r="IJ160" s="16"/>
      <c r="IK160" s="16"/>
    </row>
    <row r="161" spans="1:245" ht="12.5" x14ac:dyDescent="0.25">
      <c r="A161" s="70"/>
      <c r="B161" s="70"/>
      <c r="C161" s="70"/>
      <c r="D161" s="71"/>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3"/>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49"/>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48"/>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49"/>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48"/>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49"/>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48"/>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48"/>
      <c r="IH161" s="16"/>
      <c r="II161" s="16"/>
      <c r="IJ161" s="16"/>
      <c r="IK161" s="16"/>
    </row>
    <row r="162" spans="1:245" ht="12.5" x14ac:dyDescent="0.25">
      <c r="A162" s="70"/>
      <c r="B162" s="70"/>
      <c r="C162" s="70"/>
      <c r="D162" s="71"/>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3"/>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49"/>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48"/>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49"/>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48"/>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49"/>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48"/>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48"/>
      <c r="IH162" s="16"/>
      <c r="II162" s="16"/>
      <c r="IJ162" s="16"/>
      <c r="IK162" s="16"/>
    </row>
    <row r="163" spans="1:245" ht="12.5" x14ac:dyDescent="0.25">
      <c r="A163" s="70"/>
      <c r="B163" s="70"/>
      <c r="C163" s="70"/>
      <c r="D163" s="71"/>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3"/>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49"/>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48"/>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49"/>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48"/>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49"/>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48"/>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48"/>
      <c r="IH163" s="16"/>
      <c r="II163" s="16"/>
      <c r="IJ163" s="16"/>
      <c r="IK163" s="16"/>
    </row>
    <row r="164" spans="1:245" ht="12.5" x14ac:dyDescent="0.25">
      <c r="A164" s="70"/>
      <c r="B164" s="70"/>
      <c r="C164" s="70"/>
      <c r="D164" s="71"/>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3"/>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49"/>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48"/>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49"/>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48"/>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49"/>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48"/>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48"/>
      <c r="IH164" s="16"/>
      <c r="II164" s="16"/>
      <c r="IJ164" s="16"/>
      <c r="IK164" s="16"/>
    </row>
    <row r="165" spans="1:245" ht="12.5" x14ac:dyDescent="0.25">
      <c r="A165" s="70"/>
      <c r="B165" s="70"/>
      <c r="C165" s="70"/>
      <c r="D165" s="71"/>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3"/>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49"/>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48"/>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49"/>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48"/>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49"/>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48"/>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48"/>
      <c r="IH165" s="16"/>
      <c r="II165" s="16"/>
      <c r="IJ165" s="16"/>
      <c r="IK165" s="16"/>
    </row>
    <row r="166" spans="1:245" ht="12.5" x14ac:dyDescent="0.25">
      <c r="A166" s="70"/>
      <c r="B166" s="70"/>
      <c r="C166" s="70"/>
      <c r="D166" s="71"/>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3"/>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49"/>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48"/>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49"/>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48"/>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49"/>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48"/>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48"/>
      <c r="IH166" s="16"/>
      <c r="II166" s="16"/>
      <c r="IJ166" s="16"/>
      <c r="IK166" s="16"/>
    </row>
    <row r="167" spans="1:245" ht="12.5" x14ac:dyDescent="0.25">
      <c r="A167" s="70"/>
      <c r="B167" s="70"/>
      <c r="C167" s="70"/>
      <c r="D167" s="71"/>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3"/>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49"/>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48"/>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49"/>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48"/>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49"/>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48"/>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48"/>
      <c r="IH167" s="16"/>
      <c r="II167" s="16"/>
      <c r="IJ167" s="16"/>
      <c r="IK167" s="16"/>
    </row>
    <row r="168" spans="1:245" ht="12.5" x14ac:dyDescent="0.25">
      <c r="A168" s="70"/>
      <c r="B168" s="70"/>
      <c r="C168" s="70"/>
      <c r="D168" s="71"/>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3"/>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49"/>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48"/>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49"/>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48"/>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49"/>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48"/>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48"/>
      <c r="IH168" s="16"/>
      <c r="II168" s="16"/>
      <c r="IJ168" s="16"/>
      <c r="IK168" s="16"/>
    </row>
    <row r="169" spans="1:245" ht="12.5" x14ac:dyDescent="0.25">
      <c r="A169" s="70"/>
      <c r="B169" s="70"/>
      <c r="C169" s="70"/>
      <c r="D169" s="71"/>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3"/>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49"/>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48"/>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49"/>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48"/>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49"/>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48"/>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48"/>
      <c r="IH169" s="16"/>
      <c r="II169" s="16"/>
      <c r="IJ169" s="16"/>
      <c r="IK169" s="16"/>
    </row>
    <row r="170" spans="1:245" ht="12.5" x14ac:dyDescent="0.25">
      <c r="A170" s="70"/>
      <c r="B170" s="70"/>
      <c r="C170" s="70"/>
      <c r="D170" s="71"/>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3"/>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49"/>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48"/>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49"/>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48"/>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49"/>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48"/>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48"/>
      <c r="IH170" s="16"/>
      <c r="II170" s="16"/>
      <c r="IJ170" s="16"/>
      <c r="IK170" s="16"/>
    </row>
    <row r="171" spans="1:245" ht="12.5" x14ac:dyDescent="0.25">
      <c r="A171" s="70"/>
      <c r="B171" s="70"/>
      <c r="C171" s="70"/>
      <c r="D171" s="71"/>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3"/>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49"/>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48"/>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49"/>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48"/>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49"/>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48"/>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48"/>
      <c r="IH171" s="16"/>
      <c r="II171" s="16"/>
      <c r="IJ171" s="16"/>
      <c r="IK171" s="16"/>
    </row>
    <row r="172" spans="1:245" ht="12.5" x14ac:dyDescent="0.25">
      <c r="A172" s="70"/>
      <c r="B172" s="70"/>
      <c r="C172" s="70"/>
      <c r="D172" s="71"/>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3"/>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49"/>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48"/>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49"/>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48"/>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49"/>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48"/>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48"/>
      <c r="IH172" s="16"/>
      <c r="II172" s="16"/>
      <c r="IJ172" s="16"/>
      <c r="IK172" s="16"/>
    </row>
    <row r="173" spans="1:245" ht="12.5" x14ac:dyDescent="0.25">
      <c r="A173" s="70"/>
      <c r="B173" s="70"/>
      <c r="C173" s="70"/>
      <c r="D173" s="71"/>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3"/>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49"/>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48"/>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49"/>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48"/>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49"/>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48"/>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48"/>
      <c r="IH173" s="16"/>
      <c r="II173" s="16"/>
      <c r="IJ173" s="16"/>
      <c r="IK173" s="16"/>
    </row>
    <row r="174" spans="1:245" ht="12.5" x14ac:dyDescent="0.25">
      <c r="A174" s="70"/>
      <c r="B174" s="70"/>
      <c r="C174" s="70"/>
      <c r="D174" s="71"/>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3"/>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49"/>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48"/>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49"/>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48"/>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49"/>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48"/>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48"/>
      <c r="IH174" s="16"/>
      <c r="II174" s="16"/>
      <c r="IJ174" s="16"/>
      <c r="IK174" s="16"/>
    </row>
    <row r="175" spans="1:245" ht="12.5" x14ac:dyDescent="0.25">
      <c r="A175" s="70"/>
      <c r="B175" s="70"/>
      <c r="C175" s="70"/>
      <c r="D175" s="71"/>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3"/>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49"/>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48"/>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49"/>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48"/>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49"/>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48"/>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48"/>
      <c r="IH175" s="16"/>
      <c r="II175" s="16"/>
      <c r="IJ175" s="16"/>
      <c r="IK175" s="16"/>
    </row>
    <row r="176" spans="1:245" ht="12.5" x14ac:dyDescent="0.25">
      <c r="A176" s="70"/>
      <c r="B176" s="70"/>
      <c r="C176" s="70"/>
      <c r="D176" s="71"/>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3"/>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49"/>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48"/>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49"/>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48"/>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49"/>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48"/>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48"/>
      <c r="IH176" s="16"/>
      <c r="II176" s="16"/>
      <c r="IJ176" s="16"/>
      <c r="IK176" s="16"/>
    </row>
    <row r="177" spans="1:245" ht="12.5" x14ac:dyDescent="0.25">
      <c r="A177" s="70"/>
      <c r="B177" s="70"/>
      <c r="C177" s="70"/>
      <c r="D177" s="71"/>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3"/>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49"/>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48"/>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49"/>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48"/>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49"/>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48"/>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48"/>
      <c r="IH177" s="16"/>
      <c r="II177" s="16"/>
      <c r="IJ177" s="16"/>
      <c r="IK177" s="16"/>
    </row>
    <row r="178" spans="1:245" ht="12.5" x14ac:dyDescent="0.25">
      <c r="A178" s="70"/>
      <c r="B178" s="70"/>
      <c r="C178" s="70"/>
      <c r="D178" s="71"/>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3"/>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49"/>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48"/>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49"/>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48"/>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49"/>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48"/>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48"/>
      <c r="IH178" s="16"/>
      <c r="II178" s="16"/>
      <c r="IJ178" s="16"/>
      <c r="IK178" s="16"/>
    </row>
    <row r="179" spans="1:245" ht="12.5" x14ac:dyDescent="0.25">
      <c r="A179" s="70"/>
      <c r="B179" s="70"/>
      <c r="C179" s="70"/>
      <c r="D179" s="71"/>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3"/>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49"/>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48"/>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49"/>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48"/>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49"/>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48"/>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48"/>
      <c r="IH179" s="16"/>
      <c r="II179" s="16"/>
      <c r="IJ179" s="16"/>
      <c r="IK179" s="16"/>
    </row>
    <row r="180" spans="1:245" ht="12.5" x14ac:dyDescent="0.25">
      <c r="A180" s="70"/>
      <c r="B180" s="70"/>
      <c r="C180" s="70"/>
      <c r="D180" s="71"/>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3"/>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49"/>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48"/>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49"/>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48"/>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49"/>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48"/>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48"/>
      <c r="IH180" s="16"/>
      <c r="II180" s="16"/>
      <c r="IJ180" s="16"/>
      <c r="IK180" s="16"/>
    </row>
    <row r="181" spans="1:245" ht="12.5" x14ac:dyDescent="0.25">
      <c r="A181" s="70"/>
      <c r="B181" s="70"/>
      <c r="C181" s="70"/>
      <c r="D181" s="71"/>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3"/>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49"/>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48"/>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49"/>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48"/>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49"/>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48"/>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48"/>
      <c r="IH181" s="16"/>
      <c r="II181" s="16"/>
      <c r="IJ181" s="16"/>
      <c r="IK181" s="16"/>
    </row>
    <row r="182" spans="1:245" ht="12.5" x14ac:dyDescent="0.25">
      <c r="A182" s="70"/>
      <c r="B182" s="70"/>
      <c r="C182" s="70"/>
      <c r="D182" s="71"/>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3"/>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49"/>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48"/>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49"/>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48"/>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49"/>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48"/>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48"/>
      <c r="IH182" s="16"/>
      <c r="II182" s="16"/>
      <c r="IJ182" s="16"/>
      <c r="IK182" s="16"/>
    </row>
    <row r="183" spans="1:245" ht="12.5" x14ac:dyDescent="0.25">
      <c r="A183" s="70"/>
      <c r="B183" s="70"/>
      <c r="C183" s="70"/>
      <c r="D183" s="71"/>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3"/>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49"/>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48"/>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49"/>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48"/>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49"/>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48"/>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48"/>
      <c r="IH183" s="16"/>
      <c r="II183" s="16"/>
      <c r="IJ183" s="16"/>
      <c r="IK183" s="16"/>
    </row>
    <row r="184" spans="1:245" ht="12.5" x14ac:dyDescent="0.25">
      <c r="A184" s="70"/>
      <c r="B184" s="70"/>
      <c r="C184" s="70"/>
      <c r="D184" s="71"/>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3"/>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49"/>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48"/>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49"/>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48"/>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49"/>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48"/>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48"/>
      <c r="IH184" s="16"/>
      <c r="II184" s="16"/>
      <c r="IJ184" s="16"/>
      <c r="IK184" s="16"/>
    </row>
    <row r="185" spans="1:245" ht="12.5" x14ac:dyDescent="0.25">
      <c r="A185" s="70"/>
      <c r="B185" s="70"/>
      <c r="C185" s="70"/>
      <c r="D185" s="71"/>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3"/>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49"/>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48"/>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49"/>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48"/>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49"/>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48"/>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48"/>
      <c r="IH185" s="16"/>
      <c r="II185" s="16"/>
      <c r="IJ185" s="16"/>
      <c r="IK185" s="16"/>
    </row>
    <row r="186" spans="1:245" ht="12.5" x14ac:dyDescent="0.25">
      <c r="A186" s="70"/>
      <c r="B186" s="70"/>
      <c r="C186" s="70"/>
      <c r="D186" s="71"/>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3"/>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49"/>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48"/>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49"/>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48"/>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49"/>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48"/>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48"/>
      <c r="IH186" s="16"/>
      <c r="II186" s="16"/>
      <c r="IJ186" s="16"/>
      <c r="IK186" s="16"/>
    </row>
    <row r="187" spans="1:245" ht="12.5" x14ac:dyDescent="0.25">
      <c r="A187" s="70"/>
      <c r="B187" s="70"/>
      <c r="C187" s="70"/>
      <c r="D187" s="71"/>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3"/>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49"/>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48"/>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49"/>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48"/>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49"/>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48"/>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48"/>
      <c r="IH187" s="16"/>
      <c r="II187" s="16"/>
      <c r="IJ187" s="16"/>
      <c r="IK187" s="16"/>
    </row>
    <row r="188" spans="1:245" ht="12.5" x14ac:dyDescent="0.25">
      <c r="A188" s="70"/>
      <c r="B188" s="70"/>
      <c r="C188" s="70"/>
      <c r="D188" s="71"/>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3"/>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49"/>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48"/>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49"/>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48"/>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49"/>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48"/>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48"/>
      <c r="IH188" s="16"/>
      <c r="II188" s="16"/>
      <c r="IJ188" s="16"/>
      <c r="IK188" s="16"/>
    </row>
    <row r="189" spans="1:245" ht="12.5" x14ac:dyDescent="0.25">
      <c r="A189" s="70"/>
      <c r="B189" s="70"/>
      <c r="C189" s="70"/>
      <c r="D189" s="71"/>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3"/>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49"/>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48"/>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49"/>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48"/>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49"/>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48"/>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48"/>
      <c r="IH189" s="16"/>
      <c r="II189" s="16"/>
      <c r="IJ189" s="16"/>
      <c r="IK189" s="16"/>
    </row>
    <row r="190" spans="1:245" ht="12.5" x14ac:dyDescent="0.25">
      <c r="A190" s="70"/>
      <c r="B190" s="70"/>
      <c r="C190" s="70"/>
      <c r="D190" s="71"/>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3"/>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49"/>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48"/>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49"/>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48"/>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49"/>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48"/>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48"/>
      <c r="IH190" s="16"/>
      <c r="II190" s="16"/>
      <c r="IJ190" s="16"/>
      <c r="IK190" s="16"/>
    </row>
    <row r="191" spans="1:245" ht="12.5" x14ac:dyDescent="0.25">
      <c r="A191" s="70"/>
      <c r="B191" s="70"/>
      <c r="C191" s="70"/>
      <c r="D191" s="71"/>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3"/>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49"/>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48"/>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49"/>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48"/>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49"/>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48"/>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48"/>
      <c r="IH191" s="16"/>
      <c r="II191" s="16"/>
      <c r="IJ191" s="16"/>
      <c r="IK191" s="16"/>
    </row>
    <row r="192" spans="1:245" ht="12.5" x14ac:dyDescent="0.25">
      <c r="A192" s="70"/>
      <c r="B192" s="70"/>
      <c r="C192" s="70"/>
      <c r="D192" s="71"/>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3"/>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49"/>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48"/>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49"/>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48"/>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49"/>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48"/>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48"/>
      <c r="IH192" s="16"/>
      <c r="II192" s="16"/>
      <c r="IJ192" s="16"/>
      <c r="IK192" s="16"/>
    </row>
    <row r="193" spans="1:245" ht="12.5" x14ac:dyDescent="0.25">
      <c r="A193" s="70"/>
      <c r="B193" s="70"/>
      <c r="C193" s="70"/>
      <c r="D193" s="71"/>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3"/>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49"/>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48"/>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49"/>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48"/>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49"/>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48"/>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48"/>
      <c r="IH193" s="16"/>
      <c r="II193" s="16"/>
      <c r="IJ193" s="16"/>
      <c r="IK193" s="16"/>
    </row>
    <row r="194" spans="1:245" ht="12.5" x14ac:dyDescent="0.25">
      <c r="A194" s="70"/>
      <c r="B194" s="70"/>
      <c r="C194" s="70"/>
      <c r="D194" s="71"/>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3"/>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49"/>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48"/>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49"/>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48"/>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49"/>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48"/>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48"/>
      <c r="IH194" s="16"/>
      <c r="II194" s="16"/>
      <c r="IJ194" s="16"/>
      <c r="IK194" s="16"/>
    </row>
    <row r="195" spans="1:245" ht="12.5" x14ac:dyDescent="0.25">
      <c r="A195" s="70"/>
      <c r="B195" s="70"/>
      <c r="C195" s="70"/>
      <c r="D195" s="71"/>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3"/>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49"/>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48"/>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49"/>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48"/>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49"/>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48"/>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48"/>
      <c r="IH195" s="16"/>
      <c r="II195" s="16"/>
      <c r="IJ195" s="16"/>
      <c r="IK195" s="16"/>
    </row>
    <row r="196" spans="1:245" ht="12.5" x14ac:dyDescent="0.25">
      <c r="A196" s="70"/>
      <c r="B196" s="70"/>
      <c r="C196" s="70"/>
      <c r="D196" s="71"/>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3"/>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49"/>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48"/>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49"/>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48"/>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49"/>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48"/>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48"/>
      <c r="IH196" s="16"/>
      <c r="II196" s="16"/>
      <c r="IJ196" s="16"/>
      <c r="IK196" s="16"/>
    </row>
    <row r="197" spans="1:245" ht="12.5" x14ac:dyDescent="0.25">
      <c r="A197" s="70"/>
      <c r="B197" s="70"/>
      <c r="C197" s="70"/>
      <c r="D197" s="71"/>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3"/>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49"/>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48"/>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49"/>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48"/>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49"/>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48"/>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48"/>
      <c r="IH197" s="16"/>
      <c r="II197" s="16"/>
      <c r="IJ197" s="16"/>
      <c r="IK197" s="16"/>
    </row>
    <row r="198" spans="1:245" ht="12.5" x14ac:dyDescent="0.25">
      <c r="A198" s="70"/>
      <c r="B198" s="70"/>
      <c r="C198" s="70"/>
      <c r="D198" s="71"/>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3"/>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49"/>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48"/>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49"/>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48"/>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49"/>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48"/>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48"/>
      <c r="IH198" s="16"/>
      <c r="II198" s="16"/>
      <c r="IJ198" s="16"/>
      <c r="IK198" s="16"/>
    </row>
    <row r="199" spans="1:245" ht="12.5" x14ac:dyDescent="0.25">
      <c r="A199" s="70"/>
      <c r="B199" s="70"/>
      <c r="C199" s="70"/>
      <c r="D199" s="71"/>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3"/>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49"/>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48"/>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49"/>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48"/>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49"/>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48"/>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48"/>
      <c r="IH199" s="16"/>
      <c r="II199" s="16"/>
      <c r="IJ199" s="16"/>
      <c r="IK199" s="16"/>
    </row>
    <row r="200" spans="1:245" ht="12.5" x14ac:dyDescent="0.25">
      <c r="A200" s="70"/>
      <c r="B200" s="70"/>
      <c r="C200" s="70"/>
      <c r="D200" s="71"/>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3"/>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49"/>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48"/>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49"/>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48"/>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49"/>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48"/>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48"/>
      <c r="IH200" s="16"/>
      <c r="II200" s="16"/>
      <c r="IJ200" s="16"/>
      <c r="IK200" s="16"/>
    </row>
    <row r="201" spans="1:245" ht="12.5" x14ac:dyDescent="0.25">
      <c r="A201" s="70"/>
      <c r="B201" s="70"/>
      <c r="C201" s="70"/>
      <c r="D201" s="71"/>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3"/>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49"/>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48"/>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49"/>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48"/>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49"/>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48"/>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48"/>
      <c r="IH201" s="16"/>
      <c r="II201" s="16"/>
      <c r="IJ201" s="16"/>
      <c r="IK201" s="16"/>
    </row>
    <row r="202" spans="1:245" ht="12.5" x14ac:dyDescent="0.25">
      <c r="A202" s="70"/>
      <c r="B202" s="70"/>
      <c r="C202" s="70"/>
      <c r="D202" s="71"/>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3"/>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49"/>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48"/>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49"/>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48"/>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49"/>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48"/>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48"/>
      <c r="IH202" s="16"/>
      <c r="II202" s="16"/>
      <c r="IJ202" s="16"/>
      <c r="IK202" s="16"/>
    </row>
    <row r="203" spans="1:245" ht="12.5" x14ac:dyDescent="0.25">
      <c r="A203" s="70"/>
      <c r="B203" s="70"/>
      <c r="C203" s="70"/>
      <c r="D203" s="71"/>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3"/>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49"/>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48"/>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49"/>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48"/>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49"/>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48"/>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48"/>
      <c r="IH203" s="16"/>
      <c r="II203" s="16"/>
      <c r="IJ203" s="16"/>
      <c r="IK203" s="16"/>
    </row>
    <row r="204" spans="1:245" ht="12.5" x14ac:dyDescent="0.25">
      <c r="A204" s="70"/>
      <c r="B204" s="70"/>
      <c r="C204" s="70"/>
      <c r="D204" s="71"/>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3"/>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49"/>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48"/>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49"/>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48"/>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49"/>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48"/>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48"/>
      <c r="IH204" s="16"/>
      <c r="II204" s="16"/>
      <c r="IJ204" s="16"/>
      <c r="IK204" s="16"/>
    </row>
    <row r="205" spans="1:245" ht="12.5" x14ac:dyDescent="0.25">
      <c r="A205" s="70"/>
      <c r="B205" s="70"/>
      <c r="C205" s="70"/>
      <c r="D205" s="71"/>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3"/>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49"/>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48"/>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49"/>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48"/>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49"/>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48"/>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48"/>
      <c r="IH205" s="16"/>
      <c r="II205" s="16"/>
      <c r="IJ205" s="16"/>
      <c r="IK205" s="16"/>
    </row>
    <row r="206" spans="1:245" ht="12.5" x14ac:dyDescent="0.25">
      <c r="A206" s="70"/>
      <c r="B206" s="70"/>
      <c r="C206" s="70"/>
      <c r="D206" s="71"/>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3"/>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49"/>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48"/>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49"/>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48"/>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49"/>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48"/>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48"/>
      <c r="IH206" s="16"/>
      <c r="II206" s="16"/>
      <c r="IJ206" s="16"/>
      <c r="IK206" s="16"/>
    </row>
    <row r="207" spans="1:245" ht="12.5" x14ac:dyDescent="0.25">
      <c r="A207" s="70"/>
      <c r="B207" s="70"/>
      <c r="C207" s="70"/>
      <c r="D207" s="71"/>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3"/>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49"/>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48"/>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49"/>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48"/>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49"/>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48"/>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48"/>
      <c r="IH207" s="16"/>
      <c r="II207" s="16"/>
      <c r="IJ207" s="16"/>
      <c r="IK207" s="16"/>
    </row>
    <row r="208" spans="1:245" ht="12.5" x14ac:dyDescent="0.25">
      <c r="A208" s="70"/>
      <c r="B208" s="70"/>
      <c r="C208" s="70"/>
      <c r="D208" s="71"/>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3"/>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49"/>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48"/>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49"/>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48"/>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49"/>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48"/>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48"/>
      <c r="IH208" s="16"/>
      <c r="II208" s="16"/>
      <c r="IJ208" s="16"/>
      <c r="IK208" s="16"/>
    </row>
    <row r="209" spans="1:245" ht="12.5" x14ac:dyDescent="0.25">
      <c r="A209" s="70"/>
      <c r="B209" s="70"/>
      <c r="C209" s="70"/>
      <c r="D209" s="71"/>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3"/>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49"/>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48"/>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49"/>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48"/>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49"/>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48"/>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48"/>
      <c r="IH209" s="16"/>
      <c r="II209" s="16"/>
      <c r="IJ209" s="16"/>
      <c r="IK209" s="16"/>
    </row>
    <row r="210" spans="1:245" ht="12.5" x14ac:dyDescent="0.25">
      <c r="A210" s="70"/>
      <c r="B210" s="70"/>
      <c r="C210" s="70"/>
      <c r="D210" s="71"/>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3"/>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49"/>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48"/>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49"/>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48"/>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49"/>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48"/>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48"/>
      <c r="IH210" s="16"/>
      <c r="II210" s="16"/>
      <c r="IJ210" s="16"/>
      <c r="IK210" s="16"/>
    </row>
    <row r="211" spans="1:245" ht="12.5" x14ac:dyDescent="0.25">
      <c r="A211" s="70"/>
      <c r="B211" s="70"/>
      <c r="C211" s="70"/>
      <c r="D211" s="71"/>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3"/>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49"/>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48"/>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49"/>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48"/>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49"/>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48"/>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48"/>
      <c r="IH211" s="16"/>
      <c r="II211" s="16"/>
      <c r="IJ211" s="16"/>
      <c r="IK211" s="16"/>
    </row>
    <row r="212" spans="1:245" ht="12.5" x14ac:dyDescent="0.25">
      <c r="A212" s="70"/>
      <c r="B212" s="70"/>
      <c r="C212" s="70"/>
      <c r="D212" s="71"/>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3"/>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49"/>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48"/>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49"/>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48"/>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49"/>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48"/>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48"/>
      <c r="IH212" s="16"/>
      <c r="II212" s="16"/>
      <c r="IJ212" s="16"/>
      <c r="IK212" s="16"/>
    </row>
    <row r="213" spans="1:245" ht="12.5" x14ac:dyDescent="0.25">
      <c r="A213" s="70"/>
      <c r="B213" s="70"/>
      <c r="C213" s="70"/>
      <c r="D213" s="71"/>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3"/>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49"/>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48"/>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49"/>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48"/>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49"/>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48"/>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48"/>
      <c r="IH213" s="16"/>
      <c r="II213" s="16"/>
      <c r="IJ213" s="16"/>
      <c r="IK213" s="16"/>
    </row>
    <row r="214" spans="1:245" ht="12.5" x14ac:dyDescent="0.25">
      <c r="A214" s="70"/>
      <c r="B214" s="70"/>
      <c r="C214" s="70"/>
      <c r="D214" s="71"/>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3"/>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49"/>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48"/>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49"/>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48"/>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49"/>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48"/>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48"/>
      <c r="IH214" s="16"/>
      <c r="II214" s="16"/>
      <c r="IJ214" s="16"/>
      <c r="IK214" s="16"/>
    </row>
    <row r="215" spans="1:245" ht="12.5" x14ac:dyDescent="0.25">
      <c r="A215" s="70"/>
      <c r="B215" s="70"/>
      <c r="C215" s="70"/>
      <c r="D215" s="71"/>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3"/>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49"/>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48"/>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49"/>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48"/>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49"/>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48"/>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48"/>
      <c r="IH215" s="16"/>
      <c r="II215" s="16"/>
      <c r="IJ215" s="16"/>
      <c r="IK215" s="16"/>
    </row>
    <row r="216" spans="1:245" ht="12.5" x14ac:dyDescent="0.25">
      <c r="A216" s="70"/>
      <c r="B216" s="70"/>
      <c r="C216" s="70"/>
      <c r="D216" s="71"/>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3"/>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49"/>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48"/>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49"/>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48"/>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49"/>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48"/>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48"/>
      <c r="IH216" s="16"/>
      <c r="II216" s="16"/>
      <c r="IJ216" s="16"/>
      <c r="IK216" s="16"/>
    </row>
    <row r="217" spans="1:245" ht="12.5" x14ac:dyDescent="0.25">
      <c r="A217" s="70"/>
      <c r="B217" s="70"/>
      <c r="C217" s="70"/>
      <c r="D217" s="71"/>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3"/>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49"/>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48"/>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49"/>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48"/>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49"/>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48"/>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48"/>
      <c r="IH217" s="16"/>
      <c r="II217" s="16"/>
      <c r="IJ217" s="16"/>
      <c r="IK217" s="16"/>
    </row>
    <row r="218" spans="1:245" ht="12.5" x14ac:dyDescent="0.25">
      <c r="A218" s="70"/>
      <c r="B218" s="70"/>
      <c r="C218" s="70"/>
      <c r="D218" s="71"/>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3"/>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49"/>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48"/>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49"/>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48"/>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49"/>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48"/>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48"/>
      <c r="IH218" s="16"/>
      <c r="II218" s="16"/>
      <c r="IJ218" s="16"/>
      <c r="IK218" s="16"/>
    </row>
    <row r="219" spans="1:245" ht="12.5" x14ac:dyDescent="0.25">
      <c r="A219" s="70"/>
      <c r="B219" s="70"/>
      <c r="C219" s="70"/>
      <c r="D219" s="71"/>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3"/>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49"/>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48"/>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49"/>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48"/>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49"/>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48"/>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48"/>
      <c r="IH219" s="16"/>
      <c r="II219" s="16"/>
      <c r="IJ219" s="16"/>
      <c r="IK219" s="16"/>
    </row>
    <row r="220" spans="1:245" ht="12.5" x14ac:dyDescent="0.25">
      <c r="A220" s="70"/>
      <c r="B220" s="70"/>
      <c r="C220" s="70"/>
      <c r="D220" s="71"/>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3"/>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49"/>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48"/>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49"/>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48"/>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49"/>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48"/>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48"/>
      <c r="IH220" s="16"/>
      <c r="II220" s="16"/>
      <c r="IJ220" s="16"/>
      <c r="IK220" s="16"/>
    </row>
    <row r="221" spans="1:245" ht="12.5" x14ac:dyDescent="0.25">
      <c r="A221" s="70"/>
      <c r="B221" s="70"/>
      <c r="C221" s="70"/>
      <c r="D221" s="71"/>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3"/>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49"/>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48"/>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49"/>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48"/>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49"/>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48"/>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48"/>
      <c r="IH221" s="16"/>
      <c r="II221" s="16"/>
      <c r="IJ221" s="16"/>
      <c r="IK221" s="16"/>
    </row>
    <row r="222" spans="1:245" ht="12.5" x14ac:dyDescent="0.25">
      <c r="A222" s="70"/>
      <c r="B222" s="70"/>
      <c r="C222" s="70"/>
      <c r="D222" s="71"/>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3"/>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49"/>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48"/>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49"/>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48"/>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49"/>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48"/>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48"/>
      <c r="IH222" s="16"/>
      <c r="II222" s="16"/>
      <c r="IJ222" s="16"/>
      <c r="IK222" s="16"/>
    </row>
    <row r="223" spans="1:245" ht="12.5" x14ac:dyDescent="0.25">
      <c r="A223" s="70"/>
      <c r="B223" s="70"/>
      <c r="C223" s="70"/>
      <c r="D223" s="71"/>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3"/>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49"/>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48"/>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49"/>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48"/>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49"/>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48"/>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48"/>
      <c r="IH223" s="16"/>
      <c r="II223" s="16"/>
      <c r="IJ223" s="16"/>
      <c r="IK223" s="16"/>
    </row>
    <row r="224" spans="1:245" ht="12.5" x14ac:dyDescent="0.25">
      <c r="A224" s="70"/>
      <c r="B224" s="70"/>
      <c r="C224" s="70"/>
      <c r="D224" s="71"/>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3"/>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49"/>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48"/>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49"/>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48"/>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49"/>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48"/>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48"/>
      <c r="IH224" s="16"/>
      <c r="II224" s="16"/>
      <c r="IJ224" s="16"/>
      <c r="IK224" s="16"/>
    </row>
    <row r="225" spans="1:245" ht="12.5" x14ac:dyDescent="0.25">
      <c r="A225" s="70"/>
      <c r="B225" s="70"/>
      <c r="C225" s="70"/>
      <c r="D225" s="71"/>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3"/>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49"/>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48"/>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49"/>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48"/>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49"/>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48"/>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48"/>
      <c r="IH225" s="16"/>
      <c r="II225" s="16"/>
      <c r="IJ225" s="16"/>
      <c r="IK225" s="16"/>
    </row>
    <row r="226" spans="1:245" ht="12.5" x14ac:dyDescent="0.25">
      <c r="A226" s="70"/>
      <c r="B226" s="70"/>
      <c r="C226" s="70"/>
      <c r="D226" s="71"/>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3"/>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49"/>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48"/>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49"/>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48"/>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49"/>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48"/>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48"/>
      <c r="IH226" s="16"/>
      <c r="II226" s="16"/>
      <c r="IJ226" s="16"/>
      <c r="IK226" s="16"/>
    </row>
    <row r="227" spans="1:245" ht="12.5" x14ac:dyDescent="0.25">
      <c r="A227" s="70"/>
      <c r="B227" s="70"/>
      <c r="C227" s="70"/>
      <c r="D227" s="71"/>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3"/>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49"/>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48"/>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49"/>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48"/>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49"/>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48"/>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48"/>
      <c r="IH227" s="16"/>
      <c r="II227" s="16"/>
      <c r="IJ227" s="16"/>
      <c r="IK227" s="16"/>
    </row>
    <row r="228" spans="1:245" ht="12.5" x14ac:dyDescent="0.25">
      <c r="A228" s="70"/>
      <c r="B228" s="70"/>
      <c r="C228" s="70"/>
      <c r="D228" s="71"/>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3"/>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49"/>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48"/>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49"/>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48"/>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49"/>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48"/>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48"/>
      <c r="IH228" s="16"/>
      <c r="II228" s="16"/>
      <c r="IJ228" s="16"/>
      <c r="IK228" s="16"/>
    </row>
    <row r="229" spans="1:245" ht="12.5" x14ac:dyDescent="0.25">
      <c r="A229" s="70"/>
      <c r="B229" s="70"/>
      <c r="C229" s="70"/>
      <c r="D229" s="71"/>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3"/>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49"/>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48"/>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49"/>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48"/>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49"/>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48"/>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48"/>
      <c r="IH229" s="16"/>
      <c r="II229" s="16"/>
      <c r="IJ229" s="16"/>
      <c r="IK229" s="16"/>
    </row>
    <row r="230" spans="1:245" ht="12.5" x14ac:dyDescent="0.25">
      <c r="A230" s="70"/>
      <c r="B230" s="70"/>
      <c r="C230" s="70"/>
      <c r="D230" s="71"/>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3"/>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49"/>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48"/>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49"/>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48"/>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49"/>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48"/>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48"/>
      <c r="IH230" s="16"/>
      <c r="II230" s="16"/>
      <c r="IJ230" s="16"/>
      <c r="IK230" s="16"/>
    </row>
    <row r="231" spans="1:245" ht="12.5" x14ac:dyDescent="0.25">
      <c r="A231" s="70"/>
      <c r="B231" s="70"/>
      <c r="C231" s="70"/>
      <c r="D231" s="71"/>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3"/>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49"/>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48"/>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49"/>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48"/>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49"/>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48"/>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48"/>
      <c r="IH231" s="16"/>
      <c r="II231" s="16"/>
      <c r="IJ231" s="16"/>
      <c r="IK231" s="16"/>
    </row>
    <row r="232" spans="1:245" ht="12.5" x14ac:dyDescent="0.25">
      <c r="A232" s="70"/>
      <c r="B232" s="70"/>
      <c r="C232" s="70"/>
      <c r="D232" s="71"/>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3"/>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49"/>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48"/>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49"/>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48"/>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49"/>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48"/>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48"/>
      <c r="IH232" s="16"/>
      <c r="II232" s="16"/>
      <c r="IJ232" s="16"/>
      <c r="IK232" s="16"/>
    </row>
    <row r="233" spans="1:245" ht="12.5" x14ac:dyDescent="0.25">
      <c r="A233" s="70"/>
      <c r="B233" s="70"/>
      <c r="C233" s="70"/>
      <c r="D233" s="71"/>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3"/>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49"/>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48"/>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49"/>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48"/>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49"/>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48"/>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48"/>
      <c r="IH233" s="16"/>
      <c r="II233" s="16"/>
      <c r="IJ233" s="16"/>
      <c r="IK233" s="16"/>
    </row>
    <row r="234" spans="1:245" ht="12.5" x14ac:dyDescent="0.25">
      <c r="A234" s="70"/>
      <c r="B234" s="70"/>
      <c r="C234" s="70"/>
      <c r="D234" s="71"/>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3"/>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49"/>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48"/>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49"/>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48"/>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49"/>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48"/>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48"/>
      <c r="IH234" s="16"/>
      <c r="II234" s="16"/>
      <c r="IJ234" s="16"/>
      <c r="IK234" s="16"/>
    </row>
    <row r="235" spans="1:245" ht="12.5" x14ac:dyDescent="0.25">
      <c r="A235" s="70"/>
      <c r="B235" s="70"/>
      <c r="C235" s="70"/>
      <c r="D235" s="71"/>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3"/>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49"/>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48"/>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49"/>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48"/>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49"/>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48"/>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48"/>
      <c r="IH235" s="16"/>
      <c r="II235" s="16"/>
      <c r="IJ235" s="16"/>
      <c r="IK235" s="16"/>
    </row>
    <row r="236" spans="1:245" ht="12.5" x14ac:dyDescent="0.25">
      <c r="A236" s="70"/>
      <c r="B236" s="70"/>
      <c r="C236" s="70"/>
      <c r="D236" s="71"/>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3"/>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49"/>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48"/>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49"/>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48"/>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49"/>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48"/>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48"/>
      <c r="IH236" s="16"/>
      <c r="II236" s="16"/>
      <c r="IJ236" s="16"/>
      <c r="IK236" s="16"/>
    </row>
    <row r="237" spans="1:245" ht="12.5" x14ac:dyDescent="0.25">
      <c r="A237" s="70"/>
      <c r="B237" s="70"/>
      <c r="C237" s="70"/>
      <c r="D237" s="71"/>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3"/>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49"/>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48"/>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49"/>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48"/>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49"/>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48"/>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48"/>
      <c r="IH237" s="16"/>
      <c r="II237" s="16"/>
      <c r="IJ237" s="16"/>
      <c r="IK237" s="16"/>
    </row>
    <row r="238" spans="1:245" ht="12.5" x14ac:dyDescent="0.25">
      <c r="A238" s="70"/>
      <c r="B238" s="70"/>
      <c r="C238" s="70"/>
      <c r="D238" s="71"/>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3"/>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49"/>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48"/>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49"/>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48"/>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49"/>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48"/>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48"/>
      <c r="IH238" s="16"/>
      <c r="II238" s="16"/>
      <c r="IJ238" s="16"/>
      <c r="IK238" s="16"/>
    </row>
    <row r="239" spans="1:245" ht="12.5" x14ac:dyDescent="0.25">
      <c r="A239" s="70"/>
      <c r="B239" s="70"/>
      <c r="C239" s="70"/>
      <c r="D239" s="71"/>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3"/>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49"/>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48"/>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49"/>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48"/>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49"/>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48"/>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48"/>
      <c r="IH239" s="16"/>
      <c r="II239" s="16"/>
      <c r="IJ239" s="16"/>
      <c r="IK239" s="16"/>
    </row>
    <row r="240" spans="1:245" ht="12.5" x14ac:dyDescent="0.25">
      <c r="A240" s="70"/>
      <c r="B240" s="70"/>
      <c r="C240" s="70"/>
      <c r="D240" s="71"/>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3"/>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49"/>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48"/>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49"/>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48"/>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49"/>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48"/>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48"/>
      <c r="IH240" s="16"/>
      <c r="II240" s="16"/>
      <c r="IJ240" s="16"/>
      <c r="IK240" s="16"/>
    </row>
    <row r="241" spans="1:245" ht="12.5" x14ac:dyDescent="0.25">
      <c r="A241" s="70"/>
      <c r="B241" s="70"/>
      <c r="C241" s="70"/>
      <c r="D241" s="71"/>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3"/>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49"/>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48"/>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49"/>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48"/>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49"/>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48"/>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48"/>
      <c r="IH241" s="16"/>
      <c r="II241" s="16"/>
      <c r="IJ241" s="16"/>
      <c r="IK241" s="16"/>
    </row>
    <row r="242" spans="1:245" ht="12.5" x14ac:dyDescent="0.25">
      <c r="A242" s="70"/>
      <c r="B242" s="70"/>
      <c r="C242" s="70"/>
      <c r="D242" s="71"/>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3"/>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49"/>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48"/>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49"/>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48"/>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49"/>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48"/>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48"/>
      <c r="IH242" s="16"/>
      <c r="II242" s="16"/>
      <c r="IJ242" s="16"/>
      <c r="IK242" s="16"/>
    </row>
    <row r="243" spans="1:245" ht="12.5" x14ac:dyDescent="0.25">
      <c r="A243" s="70"/>
      <c r="B243" s="70"/>
      <c r="C243" s="70"/>
      <c r="D243" s="71"/>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3"/>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49"/>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48"/>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49"/>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48"/>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49"/>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48"/>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48"/>
      <c r="IH243" s="16"/>
      <c r="II243" s="16"/>
      <c r="IJ243" s="16"/>
      <c r="IK243" s="16"/>
    </row>
    <row r="244" spans="1:245" ht="12.5" x14ac:dyDescent="0.25">
      <c r="A244" s="70"/>
      <c r="B244" s="70"/>
      <c r="C244" s="70"/>
      <c r="D244" s="71"/>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3"/>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49"/>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48"/>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49"/>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48"/>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49"/>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48"/>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48"/>
      <c r="IH244" s="16"/>
      <c r="II244" s="16"/>
      <c r="IJ244" s="16"/>
      <c r="IK244" s="16"/>
    </row>
    <row r="245" spans="1:245" ht="12.5" x14ac:dyDescent="0.25">
      <c r="A245" s="70"/>
      <c r="B245" s="70"/>
      <c r="C245" s="70"/>
      <c r="D245" s="71"/>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3"/>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49"/>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48"/>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49"/>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48"/>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49"/>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48"/>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48"/>
      <c r="IH245" s="16"/>
      <c r="II245" s="16"/>
      <c r="IJ245" s="16"/>
      <c r="IK245" s="16"/>
    </row>
    <row r="246" spans="1:245" ht="12.5" x14ac:dyDescent="0.25">
      <c r="A246" s="70"/>
      <c r="B246" s="70"/>
      <c r="C246" s="70"/>
      <c r="D246" s="71"/>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3"/>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49"/>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48"/>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49"/>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48"/>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49"/>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48"/>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48"/>
      <c r="IH246" s="16"/>
      <c r="II246" s="16"/>
      <c r="IJ246" s="16"/>
      <c r="IK246" s="16"/>
    </row>
    <row r="247" spans="1:245" ht="12.5" x14ac:dyDescent="0.25">
      <c r="A247" s="70"/>
      <c r="B247" s="70"/>
      <c r="C247" s="70"/>
      <c r="D247" s="71"/>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3"/>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49"/>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48"/>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49"/>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48"/>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49"/>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48"/>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48"/>
      <c r="IH247" s="16"/>
      <c r="II247" s="16"/>
      <c r="IJ247" s="16"/>
      <c r="IK247" s="16"/>
    </row>
    <row r="248" spans="1:245" ht="12.5" x14ac:dyDescent="0.25">
      <c r="A248" s="70"/>
      <c r="B248" s="70"/>
      <c r="C248" s="70"/>
      <c r="D248" s="71"/>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3"/>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49"/>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48"/>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49"/>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48"/>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49"/>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48"/>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48"/>
      <c r="IH248" s="16"/>
      <c r="II248" s="16"/>
      <c r="IJ248" s="16"/>
      <c r="IK248" s="16"/>
    </row>
    <row r="249" spans="1:245" ht="12.5" x14ac:dyDescent="0.25">
      <c r="A249" s="70"/>
      <c r="B249" s="70"/>
      <c r="C249" s="70"/>
      <c r="D249" s="71"/>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3"/>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49"/>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48"/>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49"/>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48"/>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49"/>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48"/>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48"/>
      <c r="IH249" s="16"/>
      <c r="II249" s="16"/>
      <c r="IJ249" s="16"/>
      <c r="IK249" s="16"/>
    </row>
    <row r="250" spans="1:245" ht="12.5" x14ac:dyDescent="0.25">
      <c r="A250" s="70"/>
      <c r="B250" s="70"/>
      <c r="C250" s="70"/>
      <c r="D250" s="71"/>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3"/>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49"/>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48"/>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49"/>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48"/>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49"/>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48"/>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48"/>
      <c r="IH250" s="16"/>
      <c r="II250" s="16"/>
      <c r="IJ250" s="16"/>
      <c r="IK250" s="16"/>
    </row>
    <row r="251" spans="1:245" ht="12.5" x14ac:dyDescent="0.25">
      <c r="A251" s="70"/>
      <c r="B251" s="70"/>
      <c r="C251" s="70"/>
      <c r="D251" s="71"/>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3"/>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49"/>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48"/>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49"/>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48"/>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49"/>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48"/>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48"/>
      <c r="IH251" s="16"/>
      <c r="II251" s="16"/>
      <c r="IJ251" s="16"/>
      <c r="IK251" s="16"/>
    </row>
    <row r="252" spans="1:245" ht="12.5" x14ac:dyDescent="0.25">
      <c r="A252" s="70"/>
      <c r="B252" s="70"/>
      <c r="C252" s="70"/>
      <c r="D252" s="71"/>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3"/>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49"/>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48"/>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49"/>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48"/>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49"/>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48"/>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48"/>
      <c r="IH252" s="16"/>
      <c r="II252" s="16"/>
      <c r="IJ252" s="16"/>
      <c r="IK252" s="16"/>
    </row>
    <row r="253" spans="1:245" ht="12.5" x14ac:dyDescent="0.25">
      <c r="A253" s="70"/>
      <c r="B253" s="70"/>
      <c r="C253" s="70"/>
      <c r="D253" s="71"/>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3"/>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49"/>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48"/>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49"/>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48"/>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49"/>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48"/>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48"/>
      <c r="IH253" s="16"/>
      <c r="II253" s="16"/>
      <c r="IJ253" s="16"/>
      <c r="IK253" s="16"/>
    </row>
    <row r="254" spans="1:245" ht="12.5" x14ac:dyDescent="0.25">
      <c r="A254" s="70"/>
      <c r="B254" s="70"/>
      <c r="C254" s="70"/>
      <c r="D254" s="71"/>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3"/>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49"/>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48"/>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49"/>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48"/>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49"/>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48"/>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48"/>
      <c r="IH254" s="16"/>
      <c r="II254" s="16"/>
      <c r="IJ254" s="16"/>
      <c r="IK254" s="16"/>
    </row>
    <row r="255" spans="1:245" ht="12.5" x14ac:dyDescent="0.25">
      <c r="A255" s="70"/>
      <c r="B255" s="70"/>
      <c r="C255" s="70"/>
      <c r="D255" s="71"/>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3"/>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49"/>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48"/>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49"/>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48"/>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49"/>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48"/>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48"/>
      <c r="IH255" s="16"/>
      <c r="II255" s="16"/>
      <c r="IJ255" s="16"/>
      <c r="IK255" s="16"/>
    </row>
    <row r="256" spans="1:245" ht="12.5" x14ac:dyDescent="0.25">
      <c r="A256" s="70"/>
      <c r="B256" s="70"/>
      <c r="C256" s="70"/>
      <c r="D256" s="71"/>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3"/>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49"/>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48"/>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49"/>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48"/>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49"/>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48"/>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48"/>
      <c r="IH256" s="16"/>
      <c r="II256" s="16"/>
      <c r="IJ256" s="16"/>
      <c r="IK256" s="16"/>
    </row>
    <row r="257" spans="1:245" ht="12.5" x14ac:dyDescent="0.25">
      <c r="A257" s="70"/>
      <c r="B257" s="70"/>
      <c r="C257" s="70"/>
      <c r="D257" s="71"/>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3"/>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49"/>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48"/>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49"/>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48"/>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49"/>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48"/>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48"/>
      <c r="IH257" s="16"/>
      <c r="II257" s="16"/>
      <c r="IJ257" s="16"/>
      <c r="IK257" s="16"/>
    </row>
    <row r="258" spans="1:245" ht="12.5" x14ac:dyDescent="0.25">
      <c r="A258" s="70"/>
      <c r="B258" s="70"/>
      <c r="C258" s="70"/>
      <c r="D258" s="71"/>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3"/>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49"/>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48"/>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49"/>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48"/>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49"/>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48"/>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48"/>
      <c r="IH258" s="16"/>
      <c r="II258" s="16"/>
      <c r="IJ258" s="16"/>
      <c r="IK258" s="16"/>
    </row>
    <row r="259" spans="1:245" ht="12.5" x14ac:dyDescent="0.25">
      <c r="A259" s="70"/>
      <c r="B259" s="70"/>
      <c r="C259" s="70"/>
      <c r="D259" s="71"/>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3"/>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49"/>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48"/>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49"/>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48"/>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49"/>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48"/>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48"/>
      <c r="IH259" s="16"/>
      <c r="II259" s="16"/>
      <c r="IJ259" s="16"/>
      <c r="IK259" s="16"/>
    </row>
    <row r="260" spans="1:245" ht="12.5" x14ac:dyDescent="0.25">
      <c r="A260" s="70"/>
      <c r="B260" s="70"/>
      <c r="C260" s="70"/>
      <c r="D260" s="71"/>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3"/>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49"/>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48"/>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49"/>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48"/>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49"/>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48"/>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48"/>
      <c r="IH260" s="16"/>
      <c r="II260" s="16"/>
      <c r="IJ260" s="16"/>
      <c r="IK260" s="16"/>
    </row>
    <row r="261" spans="1:245" ht="12.5" x14ac:dyDescent="0.25">
      <c r="A261" s="70"/>
      <c r="B261" s="70"/>
      <c r="C261" s="70"/>
      <c r="D261" s="71"/>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3"/>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49"/>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48"/>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49"/>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48"/>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49"/>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48"/>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48"/>
      <c r="IH261" s="16"/>
      <c r="II261" s="16"/>
      <c r="IJ261" s="16"/>
      <c r="IK261" s="16"/>
    </row>
    <row r="262" spans="1:245" ht="12.5" x14ac:dyDescent="0.25">
      <c r="A262" s="70"/>
      <c r="B262" s="70"/>
      <c r="C262" s="70"/>
      <c r="D262" s="71"/>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3"/>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49"/>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48"/>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49"/>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48"/>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49"/>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48"/>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48"/>
      <c r="IH262" s="16"/>
      <c r="II262" s="16"/>
      <c r="IJ262" s="16"/>
      <c r="IK262" s="16"/>
    </row>
    <row r="263" spans="1:245" ht="12.5" x14ac:dyDescent="0.25">
      <c r="A263" s="70"/>
      <c r="B263" s="70"/>
      <c r="C263" s="70"/>
      <c r="D263" s="71"/>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3"/>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49"/>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48"/>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49"/>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48"/>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49"/>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48"/>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48"/>
      <c r="IH263" s="16"/>
      <c r="II263" s="16"/>
      <c r="IJ263" s="16"/>
      <c r="IK263" s="16"/>
    </row>
    <row r="264" spans="1:245" ht="12.5" x14ac:dyDescent="0.25">
      <c r="A264" s="70"/>
      <c r="B264" s="70"/>
      <c r="C264" s="70"/>
      <c r="D264" s="71"/>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3"/>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49"/>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48"/>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49"/>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48"/>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49"/>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48"/>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48"/>
      <c r="IH264" s="16"/>
      <c r="II264" s="16"/>
      <c r="IJ264" s="16"/>
      <c r="IK264" s="16"/>
    </row>
    <row r="265" spans="1:245" ht="12.5" x14ac:dyDescent="0.25">
      <c r="A265" s="70"/>
      <c r="B265" s="70"/>
      <c r="C265" s="70"/>
      <c r="D265" s="71"/>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3"/>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49"/>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48"/>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49"/>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48"/>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49"/>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48"/>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48"/>
      <c r="IH265" s="16"/>
      <c r="II265" s="16"/>
      <c r="IJ265" s="16"/>
      <c r="IK265" s="16"/>
    </row>
    <row r="266" spans="1:245" ht="12.5" x14ac:dyDescent="0.25">
      <c r="A266" s="70"/>
      <c r="B266" s="70"/>
      <c r="C266" s="70"/>
      <c r="D266" s="71"/>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3"/>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49"/>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48"/>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49"/>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48"/>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49"/>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48"/>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48"/>
      <c r="IH266" s="16"/>
      <c r="II266" s="16"/>
      <c r="IJ266" s="16"/>
      <c r="IK266" s="16"/>
    </row>
    <row r="267" spans="1:245" ht="12.5" x14ac:dyDescent="0.25">
      <c r="A267" s="70"/>
      <c r="B267" s="70"/>
      <c r="C267" s="70"/>
      <c r="D267" s="71"/>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3"/>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49"/>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48"/>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49"/>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48"/>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49"/>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48"/>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48"/>
      <c r="IH267" s="16"/>
      <c r="II267" s="16"/>
      <c r="IJ267" s="16"/>
      <c r="IK267" s="16"/>
    </row>
    <row r="268" spans="1:245" ht="12.5" x14ac:dyDescent="0.25">
      <c r="A268" s="70"/>
      <c r="B268" s="70"/>
      <c r="C268" s="70"/>
      <c r="D268" s="71"/>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3"/>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49"/>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48"/>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49"/>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48"/>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49"/>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48"/>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48"/>
      <c r="IH268" s="16"/>
      <c r="II268" s="16"/>
      <c r="IJ268" s="16"/>
      <c r="IK268" s="16"/>
    </row>
    <row r="269" spans="1:245" ht="12.5" x14ac:dyDescent="0.25">
      <c r="A269" s="70"/>
      <c r="B269" s="70"/>
      <c r="C269" s="70"/>
      <c r="D269" s="71"/>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3"/>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49"/>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48"/>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49"/>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48"/>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49"/>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48"/>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48"/>
      <c r="IH269" s="16"/>
      <c r="II269" s="16"/>
      <c r="IJ269" s="16"/>
      <c r="IK269" s="16"/>
    </row>
    <row r="270" spans="1:245" ht="12.5" x14ac:dyDescent="0.25">
      <c r="A270" s="70"/>
      <c r="B270" s="70"/>
      <c r="C270" s="70"/>
      <c r="D270" s="71"/>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3"/>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49"/>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48"/>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49"/>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48"/>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49"/>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48"/>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48"/>
      <c r="IH270" s="16"/>
      <c r="II270" s="16"/>
      <c r="IJ270" s="16"/>
      <c r="IK270" s="16"/>
    </row>
    <row r="271" spans="1:245" ht="12.5" x14ac:dyDescent="0.25">
      <c r="A271" s="70"/>
      <c r="B271" s="70"/>
      <c r="C271" s="70"/>
      <c r="D271" s="71"/>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3"/>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49"/>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48"/>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49"/>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48"/>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49"/>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48"/>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48"/>
      <c r="IH271" s="16"/>
      <c r="II271" s="16"/>
      <c r="IJ271" s="16"/>
      <c r="IK271" s="16"/>
    </row>
    <row r="272" spans="1:245" ht="12.5" x14ac:dyDescent="0.25">
      <c r="A272" s="70"/>
      <c r="B272" s="70"/>
      <c r="C272" s="70"/>
      <c r="D272" s="71"/>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3"/>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49"/>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48"/>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49"/>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48"/>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49"/>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48"/>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48"/>
      <c r="IH272" s="16"/>
      <c r="II272" s="16"/>
      <c r="IJ272" s="16"/>
      <c r="IK272" s="16"/>
    </row>
    <row r="273" spans="1:245" ht="12.5" x14ac:dyDescent="0.25">
      <c r="A273" s="70"/>
      <c r="B273" s="70"/>
      <c r="C273" s="70"/>
      <c r="D273" s="71"/>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3"/>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49"/>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48"/>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49"/>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48"/>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49"/>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48"/>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48"/>
      <c r="IH273" s="16"/>
      <c r="II273" s="16"/>
      <c r="IJ273" s="16"/>
      <c r="IK273" s="16"/>
    </row>
    <row r="274" spans="1:245" ht="12.5" x14ac:dyDescent="0.25">
      <c r="A274" s="70"/>
      <c r="B274" s="70"/>
      <c r="C274" s="70"/>
      <c r="D274" s="71"/>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3"/>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49"/>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48"/>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49"/>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48"/>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49"/>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48"/>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48"/>
      <c r="IH274" s="16"/>
      <c r="II274" s="16"/>
      <c r="IJ274" s="16"/>
      <c r="IK274" s="16"/>
    </row>
    <row r="275" spans="1:245" ht="12.5" x14ac:dyDescent="0.25">
      <c r="A275" s="70"/>
      <c r="B275" s="70"/>
      <c r="C275" s="70"/>
      <c r="D275" s="71"/>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3"/>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49"/>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48"/>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49"/>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48"/>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49"/>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48"/>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48"/>
      <c r="IH275" s="16"/>
      <c r="II275" s="16"/>
      <c r="IJ275" s="16"/>
      <c r="IK275" s="16"/>
    </row>
    <row r="276" spans="1:245" ht="12.5" x14ac:dyDescent="0.25">
      <c r="A276" s="70"/>
      <c r="B276" s="70"/>
      <c r="C276" s="70"/>
      <c r="D276" s="71"/>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3"/>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49"/>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48"/>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49"/>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48"/>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49"/>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48"/>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48"/>
      <c r="IH276" s="16"/>
      <c r="II276" s="16"/>
      <c r="IJ276" s="16"/>
      <c r="IK276" s="16"/>
    </row>
    <row r="277" spans="1:245" ht="12.5" x14ac:dyDescent="0.25">
      <c r="A277" s="70"/>
      <c r="B277" s="70"/>
      <c r="C277" s="70"/>
      <c r="D277" s="71"/>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3"/>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49"/>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48"/>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49"/>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48"/>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49"/>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48"/>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48"/>
      <c r="IH277" s="16"/>
      <c r="II277" s="16"/>
      <c r="IJ277" s="16"/>
      <c r="IK277" s="16"/>
    </row>
    <row r="278" spans="1:245" ht="12.5" x14ac:dyDescent="0.25">
      <c r="A278" s="70"/>
      <c r="B278" s="70"/>
      <c r="C278" s="70"/>
      <c r="D278" s="71"/>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3"/>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49"/>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48"/>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49"/>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48"/>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49"/>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48"/>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48"/>
      <c r="IH278" s="16"/>
      <c r="II278" s="16"/>
      <c r="IJ278" s="16"/>
      <c r="IK278" s="16"/>
    </row>
    <row r="279" spans="1:245" ht="12.5" x14ac:dyDescent="0.25">
      <c r="A279" s="70"/>
      <c r="B279" s="70"/>
      <c r="C279" s="70"/>
      <c r="D279" s="71"/>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3"/>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49"/>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48"/>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49"/>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48"/>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49"/>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48"/>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48"/>
      <c r="IH279" s="16"/>
      <c r="II279" s="16"/>
      <c r="IJ279" s="16"/>
      <c r="IK279" s="16"/>
    </row>
    <row r="280" spans="1:245" ht="12.5" x14ac:dyDescent="0.25">
      <c r="A280" s="70"/>
      <c r="B280" s="70"/>
      <c r="C280" s="70"/>
      <c r="D280" s="71"/>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3"/>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49"/>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48"/>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49"/>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48"/>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49"/>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48"/>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48"/>
      <c r="IH280" s="16"/>
      <c r="II280" s="16"/>
      <c r="IJ280" s="16"/>
      <c r="IK280" s="16"/>
    </row>
    <row r="281" spans="1:245" ht="12.5" x14ac:dyDescent="0.25">
      <c r="A281" s="70"/>
      <c r="B281" s="70"/>
      <c r="C281" s="70"/>
      <c r="D281" s="71"/>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3"/>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49"/>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48"/>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49"/>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48"/>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49"/>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48"/>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48"/>
      <c r="IH281" s="16"/>
      <c r="II281" s="16"/>
      <c r="IJ281" s="16"/>
      <c r="IK281" s="16"/>
    </row>
    <row r="282" spans="1:245" ht="12.5" x14ac:dyDescent="0.25">
      <c r="A282" s="70"/>
      <c r="B282" s="70"/>
      <c r="C282" s="70"/>
      <c r="D282" s="71"/>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3"/>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49"/>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48"/>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49"/>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48"/>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49"/>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48"/>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48"/>
      <c r="IH282" s="16"/>
      <c r="II282" s="16"/>
      <c r="IJ282" s="16"/>
      <c r="IK282" s="16"/>
    </row>
    <row r="283" spans="1:245" ht="12.5" x14ac:dyDescent="0.25">
      <c r="A283" s="70"/>
      <c r="B283" s="70"/>
      <c r="C283" s="70"/>
      <c r="D283" s="71"/>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3"/>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49"/>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48"/>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49"/>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48"/>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49"/>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48"/>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48"/>
      <c r="IH283" s="16"/>
      <c r="II283" s="16"/>
      <c r="IJ283" s="16"/>
      <c r="IK283" s="16"/>
    </row>
    <row r="284" spans="1:245" ht="12.5" x14ac:dyDescent="0.25">
      <c r="A284" s="70"/>
      <c r="B284" s="70"/>
      <c r="C284" s="70"/>
      <c r="D284" s="71"/>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3"/>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49"/>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48"/>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49"/>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48"/>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49"/>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48"/>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48"/>
      <c r="IH284" s="16"/>
      <c r="II284" s="16"/>
      <c r="IJ284" s="16"/>
      <c r="IK284" s="16"/>
    </row>
    <row r="285" spans="1:245" ht="12.5" x14ac:dyDescent="0.25">
      <c r="A285" s="70"/>
      <c r="B285" s="70"/>
      <c r="C285" s="70"/>
      <c r="D285" s="71"/>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3"/>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49"/>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48"/>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49"/>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48"/>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49"/>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48"/>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48"/>
      <c r="IH285" s="16"/>
      <c r="II285" s="16"/>
      <c r="IJ285" s="16"/>
      <c r="IK285" s="16"/>
    </row>
    <row r="286" spans="1:245" ht="12.5" x14ac:dyDescent="0.25">
      <c r="A286" s="70"/>
      <c r="B286" s="70"/>
      <c r="C286" s="70"/>
      <c r="D286" s="71"/>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3"/>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49"/>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48"/>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49"/>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48"/>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49"/>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48"/>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48"/>
      <c r="IH286" s="16"/>
      <c r="II286" s="16"/>
      <c r="IJ286" s="16"/>
      <c r="IK286" s="16"/>
    </row>
    <row r="287" spans="1:245" ht="12.5" x14ac:dyDescent="0.25">
      <c r="A287" s="70"/>
      <c r="B287" s="70"/>
      <c r="C287" s="70"/>
      <c r="D287" s="71"/>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3"/>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49"/>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48"/>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49"/>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48"/>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49"/>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48"/>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48"/>
      <c r="IH287" s="16"/>
      <c r="II287" s="16"/>
      <c r="IJ287" s="16"/>
      <c r="IK287" s="16"/>
    </row>
    <row r="288" spans="1:245" ht="12.5" x14ac:dyDescent="0.25">
      <c r="A288" s="70"/>
      <c r="B288" s="70"/>
      <c r="C288" s="70"/>
      <c r="D288" s="71"/>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3"/>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49"/>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48"/>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49"/>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48"/>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49"/>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48"/>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48"/>
      <c r="IH288" s="16"/>
      <c r="II288" s="16"/>
      <c r="IJ288" s="16"/>
      <c r="IK288" s="16"/>
    </row>
    <row r="289" spans="1:245" ht="12.5" x14ac:dyDescent="0.25">
      <c r="A289" s="70"/>
      <c r="B289" s="70"/>
      <c r="C289" s="70"/>
      <c r="D289" s="71"/>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3"/>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49"/>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48"/>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49"/>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48"/>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49"/>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48"/>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48"/>
      <c r="IH289" s="16"/>
      <c r="II289" s="16"/>
      <c r="IJ289" s="16"/>
      <c r="IK289" s="16"/>
    </row>
    <row r="290" spans="1:245" ht="12.5" x14ac:dyDescent="0.25">
      <c r="A290" s="70"/>
      <c r="B290" s="70"/>
      <c r="C290" s="70"/>
      <c r="D290" s="71"/>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3"/>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49"/>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48"/>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49"/>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48"/>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49"/>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48"/>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48"/>
      <c r="IH290" s="16"/>
      <c r="II290" s="16"/>
      <c r="IJ290" s="16"/>
      <c r="IK290" s="16"/>
    </row>
    <row r="291" spans="1:245" ht="12.5" x14ac:dyDescent="0.25">
      <c r="A291" s="70"/>
      <c r="B291" s="70"/>
      <c r="C291" s="70"/>
      <c r="D291" s="71"/>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3"/>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49"/>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48"/>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49"/>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48"/>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49"/>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48"/>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48"/>
      <c r="IH291" s="16"/>
      <c r="II291" s="16"/>
      <c r="IJ291" s="16"/>
      <c r="IK291" s="16"/>
    </row>
    <row r="292" spans="1:245" ht="12.5" x14ac:dyDescent="0.25">
      <c r="A292" s="70"/>
      <c r="B292" s="70"/>
      <c r="C292" s="70"/>
      <c r="D292" s="71"/>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3"/>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49"/>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48"/>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49"/>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48"/>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49"/>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48"/>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48"/>
      <c r="IH292" s="16"/>
      <c r="II292" s="16"/>
      <c r="IJ292" s="16"/>
      <c r="IK292" s="16"/>
    </row>
    <row r="293" spans="1:245" ht="12.5" x14ac:dyDescent="0.25">
      <c r="A293" s="70"/>
      <c r="B293" s="70"/>
      <c r="C293" s="70"/>
      <c r="D293" s="71"/>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3"/>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49"/>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48"/>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49"/>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48"/>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49"/>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48"/>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48"/>
      <c r="IH293" s="16"/>
      <c r="II293" s="16"/>
      <c r="IJ293" s="16"/>
      <c r="IK293" s="16"/>
    </row>
    <row r="294" spans="1:245" ht="12.5" x14ac:dyDescent="0.25">
      <c r="A294" s="70"/>
      <c r="B294" s="70"/>
      <c r="C294" s="70"/>
      <c r="D294" s="71"/>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3"/>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49"/>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48"/>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49"/>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48"/>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49"/>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48"/>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48"/>
      <c r="IH294" s="16"/>
      <c r="II294" s="16"/>
      <c r="IJ294" s="16"/>
      <c r="IK294" s="16"/>
    </row>
    <row r="295" spans="1:245" ht="12.5" x14ac:dyDescent="0.25">
      <c r="A295" s="70"/>
      <c r="B295" s="70"/>
      <c r="C295" s="70"/>
      <c r="D295" s="71"/>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3"/>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49"/>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48"/>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49"/>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48"/>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49"/>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48"/>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48"/>
      <c r="IH295" s="16"/>
      <c r="II295" s="16"/>
      <c r="IJ295" s="16"/>
      <c r="IK295" s="16"/>
    </row>
    <row r="296" spans="1:245" ht="12.5" x14ac:dyDescent="0.25">
      <c r="A296" s="70"/>
      <c r="B296" s="70"/>
      <c r="C296" s="70"/>
      <c r="D296" s="71"/>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3"/>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49"/>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48"/>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49"/>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48"/>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49"/>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48"/>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48"/>
      <c r="IH296" s="16"/>
      <c r="II296" s="16"/>
      <c r="IJ296" s="16"/>
      <c r="IK296" s="16"/>
    </row>
    <row r="297" spans="1:245" ht="12.5" x14ac:dyDescent="0.25">
      <c r="A297" s="70"/>
      <c r="B297" s="70"/>
      <c r="C297" s="70"/>
      <c r="D297" s="71"/>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3"/>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49"/>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48"/>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49"/>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48"/>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49"/>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48"/>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48"/>
      <c r="IH297" s="16"/>
      <c r="II297" s="16"/>
      <c r="IJ297" s="16"/>
      <c r="IK297" s="16"/>
    </row>
    <row r="298" spans="1:245" ht="12.5" x14ac:dyDescent="0.25">
      <c r="A298" s="70"/>
      <c r="B298" s="70"/>
      <c r="C298" s="70"/>
      <c r="D298" s="71"/>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3"/>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49"/>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48"/>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49"/>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48"/>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49"/>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48"/>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48"/>
      <c r="IH298" s="16"/>
      <c r="II298" s="16"/>
      <c r="IJ298" s="16"/>
      <c r="IK298" s="16"/>
    </row>
    <row r="299" spans="1:245" ht="12.5" x14ac:dyDescent="0.25">
      <c r="A299" s="70"/>
      <c r="B299" s="70"/>
      <c r="C299" s="70"/>
      <c r="D299" s="71"/>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3"/>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49"/>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48"/>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49"/>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48"/>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49"/>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48"/>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48"/>
      <c r="IH299" s="16"/>
      <c r="II299" s="16"/>
      <c r="IJ299" s="16"/>
      <c r="IK299" s="16"/>
    </row>
    <row r="300" spans="1:245" ht="12.5" x14ac:dyDescent="0.25">
      <c r="A300" s="70"/>
      <c r="B300" s="70"/>
      <c r="C300" s="70"/>
      <c r="D300" s="71"/>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3"/>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49"/>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48"/>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49"/>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48"/>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49"/>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48"/>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48"/>
      <c r="IH300" s="16"/>
      <c r="II300" s="16"/>
      <c r="IJ300" s="16"/>
      <c r="IK300" s="16"/>
    </row>
    <row r="301" spans="1:245" ht="12.5" x14ac:dyDescent="0.25">
      <c r="A301" s="70"/>
      <c r="B301" s="70"/>
      <c r="C301" s="70"/>
      <c r="D301" s="71"/>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3"/>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49"/>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48"/>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49"/>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48"/>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49"/>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48"/>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48"/>
      <c r="IH301" s="16"/>
      <c r="II301" s="16"/>
      <c r="IJ301" s="16"/>
      <c r="IK301" s="16"/>
    </row>
    <row r="302" spans="1:245" ht="12.5" x14ac:dyDescent="0.25">
      <c r="A302" s="70"/>
      <c r="B302" s="70"/>
      <c r="C302" s="70"/>
      <c r="D302" s="71"/>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3"/>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49"/>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48"/>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49"/>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48"/>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49"/>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48"/>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48"/>
      <c r="IH302" s="16"/>
      <c r="II302" s="16"/>
      <c r="IJ302" s="16"/>
      <c r="IK302" s="16"/>
    </row>
    <row r="303" spans="1:245" ht="12.5" x14ac:dyDescent="0.25">
      <c r="A303" s="70"/>
      <c r="B303" s="70"/>
      <c r="C303" s="70"/>
      <c r="D303" s="71"/>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3"/>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49"/>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48"/>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49"/>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48"/>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49"/>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48"/>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48"/>
      <c r="IH303" s="16"/>
      <c r="II303" s="16"/>
      <c r="IJ303" s="16"/>
      <c r="IK303" s="16"/>
    </row>
    <row r="304" spans="1:245" ht="12.5" x14ac:dyDescent="0.25">
      <c r="A304" s="70"/>
      <c r="B304" s="70"/>
      <c r="C304" s="70"/>
      <c r="D304" s="71"/>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3"/>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49"/>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48"/>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49"/>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48"/>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49"/>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48"/>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48"/>
      <c r="IH304" s="16"/>
      <c r="II304" s="16"/>
      <c r="IJ304" s="16"/>
      <c r="IK304" s="16"/>
    </row>
    <row r="305" spans="1:245" ht="12.5" x14ac:dyDescent="0.25">
      <c r="A305" s="70"/>
      <c r="B305" s="70"/>
      <c r="C305" s="70"/>
      <c r="D305" s="71"/>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3"/>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49"/>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48"/>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49"/>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48"/>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49"/>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48"/>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48"/>
      <c r="IH305" s="16"/>
      <c r="II305" s="16"/>
      <c r="IJ305" s="16"/>
      <c r="IK305" s="16"/>
    </row>
    <row r="306" spans="1:245" ht="12.5" x14ac:dyDescent="0.25">
      <c r="A306" s="70"/>
      <c r="B306" s="70"/>
      <c r="C306" s="70"/>
      <c r="D306" s="71"/>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3"/>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49"/>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48"/>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49"/>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48"/>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49"/>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48"/>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48"/>
      <c r="IH306" s="16"/>
      <c r="II306" s="16"/>
      <c r="IJ306" s="16"/>
      <c r="IK306" s="16"/>
    </row>
    <row r="307" spans="1:245" ht="12.5" x14ac:dyDescent="0.25">
      <c r="A307" s="70"/>
      <c r="B307" s="70"/>
      <c r="C307" s="70"/>
      <c r="D307" s="71"/>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3"/>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49"/>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48"/>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49"/>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48"/>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49"/>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48"/>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48"/>
      <c r="IH307" s="16"/>
      <c r="II307" s="16"/>
      <c r="IJ307" s="16"/>
      <c r="IK307" s="16"/>
    </row>
    <row r="308" spans="1:245" ht="12.5" x14ac:dyDescent="0.25">
      <c r="A308" s="70"/>
      <c r="B308" s="70"/>
      <c r="C308" s="70"/>
      <c r="D308" s="71"/>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3"/>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49"/>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48"/>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49"/>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48"/>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49"/>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48"/>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48"/>
      <c r="IH308" s="16"/>
      <c r="II308" s="16"/>
      <c r="IJ308" s="16"/>
      <c r="IK308" s="16"/>
    </row>
    <row r="309" spans="1:245" ht="12.5" x14ac:dyDescent="0.25">
      <c r="A309" s="70"/>
      <c r="B309" s="70"/>
      <c r="C309" s="70"/>
      <c r="D309" s="71"/>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3"/>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49"/>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48"/>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49"/>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48"/>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49"/>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48"/>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48"/>
      <c r="IH309" s="16"/>
      <c r="II309" s="16"/>
      <c r="IJ309" s="16"/>
      <c r="IK309" s="16"/>
    </row>
    <row r="310" spans="1:245" ht="12.5" x14ac:dyDescent="0.25">
      <c r="A310" s="70"/>
      <c r="B310" s="70"/>
      <c r="C310" s="70"/>
      <c r="D310" s="71"/>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3"/>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49"/>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48"/>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49"/>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48"/>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49"/>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48"/>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48"/>
      <c r="IH310" s="16"/>
      <c r="II310" s="16"/>
      <c r="IJ310" s="16"/>
      <c r="IK310" s="16"/>
    </row>
    <row r="311" spans="1:245" ht="12.5" x14ac:dyDescent="0.25">
      <c r="A311" s="70"/>
      <c r="B311" s="70"/>
      <c r="C311" s="70"/>
      <c r="D311" s="71"/>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3"/>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49"/>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48"/>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49"/>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48"/>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49"/>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48"/>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48"/>
      <c r="IH311" s="16"/>
      <c r="II311" s="16"/>
      <c r="IJ311" s="16"/>
      <c r="IK311" s="16"/>
    </row>
    <row r="312" spans="1:245" ht="12.5" x14ac:dyDescent="0.25">
      <c r="A312" s="70"/>
      <c r="B312" s="70"/>
      <c r="C312" s="70"/>
      <c r="D312" s="71"/>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3"/>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49"/>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48"/>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49"/>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48"/>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49"/>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48"/>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48"/>
      <c r="IH312" s="16"/>
      <c r="II312" s="16"/>
      <c r="IJ312" s="16"/>
      <c r="IK312" s="16"/>
    </row>
    <row r="313" spans="1:245" ht="12.5" x14ac:dyDescent="0.25">
      <c r="A313" s="70"/>
      <c r="B313" s="70"/>
      <c r="C313" s="70"/>
      <c r="D313" s="71"/>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3"/>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49"/>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48"/>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49"/>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48"/>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49"/>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48"/>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48"/>
      <c r="IH313" s="16"/>
      <c r="II313" s="16"/>
      <c r="IJ313" s="16"/>
      <c r="IK313" s="16"/>
    </row>
    <row r="314" spans="1:245" ht="12.5" x14ac:dyDescent="0.25">
      <c r="A314" s="70"/>
      <c r="B314" s="70"/>
      <c r="C314" s="70"/>
      <c r="D314" s="71"/>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3"/>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49"/>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48"/>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49"/>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48"/>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49"/>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48"/>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48"/>
      <c r="IH314" s="16"/>
      <c r="II314" s="16"/>
      <c r="IJ314" s="16"/>
      <c r="IK314" s="16"/>
    </row>
    <row r="315" spans="1:245" ht="12.5" x14ac:dyDescent="0.25">
      <c r="A315" s="70"/>
      <c r="B315" s="70"/>
      <c r="C315" s="70"/>
      <c r="D315" s="71"/>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3"/>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49"/>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48"/>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49"/>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48"/>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49"/>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48"/>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48"/>
      <c r="IH315" s="16"/>
      <c r="II315" s="16"/>
      <c r="IJ315" s="16"/>
      <c r="IK315" s="16"/>
    </row>
    <row r="316" spans="1:245" ht="12.5" x14ac:dyDescent="0.25">
      <c r="A316" s="70"/>
      <c r="B316" s="70"/>
      <c r="C316" s="70"/>
      <c r="D316" s="71"/>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3"/>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49"/>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48"/>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49"/>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48"/>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49"/>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48"/>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48"/>
      <c r="IH316" s="16"/>
      <c r="II316" s="16"/>
      <c r="IJ316" s="16"/>
      <c r="IK316" s="16"/>
    </row>
    <row r="317" spans="1:245" ht="12.5" x14ac:dyDescent="0.25">
      <c r="A317" s="70"/>
      <c r="B317" s="70"/>
      <c r="C317" s="70"/>
      <c r="D317" s="71"/>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3"/>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49"/>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48"/>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49"/>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48"/>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49"/>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48"/>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48"/>
      <c r="IH317" s="16"/>
      <c r="II317" s="16"/>
      <c r="IJ317" s="16"/>
      <c r="IK317" s="16"/>
    </row>
    <row r="318" spans="1:245" ht="12.5" x14ac:dyDescent="0.25">
      <c r="A318" s="70"/>
      <c r="B318" s="70"/>
      <c r="C318" s="70"/>
      <c r="D318" s="71"/>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3"/>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49"/>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48"/>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49"/>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48"/>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49"/>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48"/>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48"/>
      <c r="IH318" s="16"/>
      <c r="II318" s="16"/>
      <c r="IJ318" s="16"/>
      <c r="IK318" s="16"/>
    </row>
    <row r="319" spans="1:245" ht="12.5" x14ac:dyDescent="0.25">
      <c r="A319" s="70"/>
      <c r="B319" s="70"/>
      <c r="C319" s="70"/>
      <c r="D319" s="71"/>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3"/>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49"/>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48"/>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49"/>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48"/>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49"/>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48"/>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48"/>
      <c r="IH319" s="16"/>
      <c r="II319" s="16"/>
      <c r="IJ319" s="16"/>
      <c r="IK319" s="16"/>
    </row>
    <row r="320" spans="1:245" ht="12.5" x14ac:dyDescent="0.25">
      <c r="A320" s="70"/>
      <c r="B320" s="70"/>
      <c r="C320" s="70"/>
      <c r="D320" s="71"/>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3"/>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49"/>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48"/>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49"/>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48"/>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49"/>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48"/>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48"/>
      <c r="IH320" s="16"/>
      <c r="II320" s="16"/>
      <c r="IJ320" s="16"/>
      <c r="IK320" s="16"/>
    </row>
    <row r="321" spans="1:245" ht="12.5" x14ac:dyDescent="0.25">
      <c r="A321" s="70"/>
      <c r="B321" s="70"/>
      <c r="C321" s="70"/>
      <c r="D321" s="71"/>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3"/>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49"/>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48"/>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49"/>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48"/>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49"/>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48"/>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48"/>
      <c r="IH321" s="16"/>
      <c r="II321" s="16"/>
      <c r="IJ321" s="16"/>
      <c r="IK321" s="16"/>
    </row>
    <row r="322" spans="1:245" ht="12.5" x14ac:dyDescent="0.25">
      <c r="A322" s="70"/>
      <c r="B322" s="70"/>
      <c r="C322" s="70"/>
      <c r="D322" s="71"/>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3"/>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49"/>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48"/>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49"/>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48"/>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49"/>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48"/>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48"/>
      <c r="IH322" s="16"/>
      <c r="II322" s="16"/>
      <c r="IJ322" s="16"/>
      <c r="IK322" s="16"/>
    </row>
    <row r="323" spans="1:245" ht="12.5" x14ac:dyDescent="0.25">
      <c r="A323" s="70"/>
      <c r="B323" s="70"/>
      <c r="C323" s="70"/>
      <c r="D323" s="71"/>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3"/>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49"/>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48"/>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49"/>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48"/>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49"/>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48"/>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48"/>
      <c r="IH323" s="16"/>
      <c r="II323" s="16"/>
      <c r="IJ323" s="16"/>
      <c r="IK323" s="16"/>
    </row>
    <row r="324" spans="1:245" ht="12.5" x14ac:dyDescent="0.25">
      <c r="A324" s="70"/>
      <c r="B324" s="70"/>
      <c r="C324" s="70"/>
      <c r="D324" s="71"/>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3"/>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49"/>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48"/>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49"/>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48"/>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49"/>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48"/>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48"/>
      <c r="IH324" s="16"/>
      <c r="II324" s="16"/>
      <c r="IJ324" s="16"/>
      <c r="IK324" s="16"/>
    </row>
    <row r="325" spans="1:245" ht="12.5" x14ac:dyDescent="0.25">
      <c r="A325" s="70"/>
      <c r="B325" s="70"/>
      <c r="C325" s="70"/>
      <c r="D325" s="71"/>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3"/>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49"/>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48"/>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49"/>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48"/>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49"/>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48"/>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48"/>
      <c r="IH325" s="16"/>
      <c r="II325" s="16"/>
      <c r="IJ325" s="16"/>
      <c r="IK325" s="16"/>
    </row>
    <row r="326" spans="1:245" ht="12.5" x14ac:dyDescent="0.25">
      <c r="A326" s="70"/>
      <c r="B326" s="70"/>
      <c r="C326" s="70"/>
      <c r="D326" s="71"/>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3"/>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49"/>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48"/>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49"/>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48"/>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49"/>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48"/>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48"/>
      <c r="IH326" s="16"/>
      <c r="II326" s="16"/>
      <c r="IJ326" s="16"/>
      <c r="IK326" s="16"/>
    </row>
    <row r="327" spans="1:245" ht="12.5" x14ac:dyDescent="0.25">
      <c r="A327" s="70"/>
      <c r="B327" s="70"/>
      <c r="C327" s="70"/>
      <c r="D327" s="71"/>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3"/>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49"/>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48"/>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49"/>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48"/>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49"/>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48"/>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48"/>
      <c r="IH327" s="16"/>
      <c r="II327" s="16"/>
      <c r="IJ327" s="16"/>
      <c r="IK327" s="16"/>
    </row>
    <row r="328" spans="1:245" ht="12.5" x14ac:dyDescent="0.25">
      <c r="A328" s="70"/>
      <c r="B328" s="70"/>
      <c r="C328" s="70"/>
      <c r="D328" s="71"/>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3"/>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49"/>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48"/>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49"/>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48"/>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49"/>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48"/>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48"/>
      <c r="IH328" s="16"/>
      <c r="II328" s="16"/>
      <c r="IJ328" s="16"/>
      <c r="IK328" s="16"/>
    </row>
    <row r="329" spans="1:245" ht="12.5" x14ac:dyDescent="0.25">
      <c r="A329" s="70"/>
      <c r="B329" s="70"/>
      <c r="C329" s="70"/>
      <c r="D329" s="71"/>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3"/>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49"/>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48"/>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49"/>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48"/>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49"/>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48"/>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48"/>
      <c r="IH329" s="16"/>
      <c r="II329" s="16"/>
      <c r="IJ329" s="16"/>
      <c r="IK329" s="16"/>
    </row>
    <row r="330" spans="1:245" ht="12.5" x14ac:dyDescent="0.25">
      <c r="A330" s="70"/>
      <c r="B330" s="70"/>
      <c r="C330" s="70"/>
      <c r="D330" s="71"/>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3"/>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49"/>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48"/>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49"/>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48"/>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49"/>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48"/>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48"/>
      <c r="IH330" s="16"/>
      <c r="II330" s="16"/>
      <c r="IJ330" s="16"/>
      <c r="IK330" s="16"/>
    </row>
    <row r="331" spans="1:245" ht="12.5" x14ac:dyDescent="0.25">
      <c r="A331" s="70"/>
      <c r="B331" s="70"/>
      <c r="C331" s="70"/>
      <c r="D331" s="71"/>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3"/>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49"/>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48"/>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49"/>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48"/>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49"/>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48"/>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c r="IB331" s="16"/>
      <c r="IC331" s="16"/>
      <c r="ID331" s="16"/>
      <c r="IE331" s="16"/>
      <c r="IF331" s="16"/>
      <c r="IG331" s="48"/>
      <c r="IH331" s="16"/>
      <c r="II331" s="16"/>
      <c r="IJ331" s="16"/>
      <c r="IK331" s="16"/>
    </row>
    <row r="332" spans="1:245" ht="12.5" x14ac:dyDescent="0.25">
      <c r="A332" s="70"/>
      <c r="B332" s="70"/>
      <c r="C332" s="70"/>
      <c r="D332" s="71"/>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3"/>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49"/>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48"/>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49"/>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48"/>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49"/>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48"/>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48"/>
      <c r="IH332" s="16"/>
      <c r="II332" s="16"/>
      <c r="IJ332" s="16"/>
      <c r="IK332" s="16"/>
    </row>
    <row r="333" spans="1:245" ht="12.5" x14ac:dyDescent="0.25">
      <c r="A333" s="70"/>
      <c r="B333" s="70"/>
      <c r="C333" s="70"/>
      <c r="D333" s="71"/>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3"/>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49"/>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48"/>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49"/>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48"/>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49"/>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48"/>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c r="IB333" s="16"/>
      <c r="IC333" s="16"/>
      <c r="ID333" s="16"/>
      <c r="IE333" s="16"/>
      <c r="IF333" s="16"/>
      <c r="IG333" s="48"/>
      <c r="IH333" s="16"/>
      <c r="II333" s="16"/>
      <c r="IJ333" s="16"/>
      <c r="IK333" s="16"/>
    </row>
    <row r="334" spans="1:245" ht="12.5" x14ac:dyDescent="0.25">
      <c r="A334" s="70"/>
      <c r="B334" s="70"/>
      <c r="C334" s="70"/>
      <c r="D334" s="71"/>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3"/>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49"/>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48"/>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49"/>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48"/>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49"/>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48"/>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48"/>
      <c r="IH334" s="16"/>
      <c r="II334" s="16"/>
      <c r="IJ334" s="16"/>
      <c r="IK334" s="16"/>
    </row>
    <row r="335" spans="1:245" ht="12.5" x14ac:dyDescent="0.25">
      <c r="A335" s="70"/>
      <c r="B335" s="70"/>
      <c r="C335" s="70"/>
      <c r="D335" s="71"/>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3"/>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49"/>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48"/>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49"/>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48"/>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49"/>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48"/>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c r="IB335" s="16"/>
      <c r="IC335" s="16"/>
      <c r="ID335" s="16"/>
      <c r="IE335" s="16"/>
      <c r="IF335" s="16"/>
      <c r="IG335" s="48"/>
      <c r="IH335" s="16"/>
      <c r="II335" s="16"/>
      <c r="IJ335" s="16"/>
      <c r="IK335" s="16"/>
    </row>
    <row r="336" spans="1:245" ht="12.5" x14ac:dyDescent="0.25">
      <c r="A336" s="70"/>
      <c r="B336" s="70"/>
      <c r="C336" s="70"/>
      <c r="D336" s="71"/>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3"/>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49"/>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48"/>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49"/>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48"/>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49"/>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48"/>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c r="IB336" s="16"/>
      <c r="IC336" s="16"/>
      <c r="ID336" s="16"/>
      <c r="IE336" s="16"/>
      <c r="IF336" s="16"/>
      <c r="IG336" s="48"/>
      <c r="IH336" s="16"/>
      <c r="II336" s="16"/>
      <c r="IJ336" s="16"/>
      <c r="IK336" s="16"/>
    </row>
    <row r="337" spans="1:245" ht="12.5" x14ac:dyDescent="0.25">
      <c r="A337" s="70"/>
      <c r="B337" s="70"/>
      <c r="C337" s="70"/>
      <c r="D337" s="71"/>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3"/>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49"/>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48"/>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49"/>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48"/>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49"/>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48"/>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c r="IB337" s="16"/>
      <c r="IC337" s="16"/>
      <c r="ID337" s="16"/>
      <c r="IE337" s="16"/>
      <c r="IF337" s="16"/>
      <c r="IG337" s="48"/>
      <c r="IH337" s="16"/>
      <c r="II337" s="16"/>
      <c r="IJ337" s="16"/>
      <c r="IK337" s="16"/>
    </row>
    <row r="338" spans="1:245" ht="12.5" x14ac:dyDescent="0.25">
      <c r="A338" s="70"/>
      <c r="B338" s="70"/>
      <c r="C338" s="70"/>
      <c r="D338" s="71"/>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3"/>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49"/>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48"/>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49"/>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48"/>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49"/>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48"/>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c r="IB338" s="16"/>
      <c r="IC338" s="16"/>
      <c r="ID338" s="16"/>
      <c r="IE338" s="16"/>
      <c r="IF338" s="16"/>
      <c r="IG338" s="48"/>
      <c r="IH338" s="16"/>
      <c r="II338" s="16"/>
      <c r="IJ338" s="16"/>
      <c r="IK338" s="16"/>
    </row>
    <row r="339" spans="1:245" ht="12.5" x14ac:dyDescent="0.25">
      <c r="A339" s="70"/>
      <c r="B339" s="70"/>
      <c r="C339" s="70"/>
      <c r="D339" s="71"/>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3"/>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49"/>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48"/>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49"/>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48"/>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49"/>
      <c r="GC339" s="16"/>
      <c r="GD339" s="16"/>
      <c r="GE339" s="16"/>
      <c r="GF339" s="16"/>
      <c r="GG339" s="16"/>
      <c r="GH339" s="16"/>
      <c r="GI339" s="16"/>
      <c r="GJ339" s="16"/>
      <c r="GK339" s="16"/>
      <c r="GL339" s="16"/>
      <c r="GM339" s="16"/>
      <c r="GN339" s="16"/>
      <c r="GO339" s="16"/>
      <c r="GP339" s="16"/>
      <c r="GQ339" s="16"/>
      <c r="GR339" s="16"/>
      <c r="GS339" s="16"/>
      <c r="GT339" s="16"/>
      <c r="GU339" s="16"/>
      <c r="GV339" s="16"/>
      <c r="GW339" s="16"/>
      <c r="GX339" s="16"/>
      <c r="GY339" s="16"/>
      <c r="GZ339" s="16"/>
      <c r="HA339" s="16"/>
      <c r="HB339" s="48"/>
      <c r="HC339" s="16"/>
      <c r="HD339" s="16"/>
      <c r="HE339" s="16"/>
      <c r="HF339" s="16"/>
      <c r="HG339" s="16"/>
      <c r="HH339" s="16"/>
      <c r="HI339" s="16"/>
      <c r="HJ339" s="16"/>
      <c r="HK339" s="16"/>
      <c r="HL339" s="16"/>
      <c r="HM339" s="16"/>
      <c r="HN339" s="16"/>
      <c r="HO339" s="16"/>
      <c r="HP339" s="16"/>
      <c r="HQ339" s="16"/>
      <c r="HR339" s="16"/>
      <c r="HS339" s="16"/>
      <c r="HT339" s="16"/>
      <c r="HU339" s="16"/>
      <c r="HV339" s="16"/>
      <c r="HW339" s="16"/>
      <c r="HX339" s="16"/>
      <c r="HY339" s="16"/>
      <c r="HZ339" s="16"/>
      <c r="IA339" s="16"/>
      <c r="IB339" s="16"/>
      <c r="IC339" s="16"/>
      <c r="ID339" s="16"/>
      <c r="IE339" s="16"/>
      <c r="IF339" s="16"/>
      <c r="IG339" s="48"/>
      <c r="IH339" s="16"/>
      <c r="II339" s="16"/>
      <c r="IJ339" s="16"/>
      <c r="IK339" s="16"/>
    </row>
    <row r="340" spans="1:245" ht="12.5" x14ac:dyDescent="0.25">
      <c r="A340" s="70"/>
      <c r="B340" s="70"/>
      <c r="C340" s="70"/>
      <c r="D340" s="71"/>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3"/>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49"/>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48"/>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49"/>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48"/>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49"/>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48"/>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48"/>
      <c r="IH340" s="16"/>
      <c r="II340" s="16"/>
      <c r="IJ340" s="16"/>
      <c r="IK340" s="16"/>
    </row>
    <row r="341" spans="1:245" ht="12.5" x14ac:dyDescent="0.25">
      <c r="A341" s="70"/>
      <c r="B341" s="70"/>
      <c r="C341" s="70"/>
      <c r="D341" s="71"/>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3"/>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49"/>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48"/>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49"/>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48"/>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49"/>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48"/>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48"/>
      <c r="IH341" s="16"/>
      <c r="II341" s="16"/>
      <c r="IJ341" s="16"/>
      <c r="IK341" s="16"/>
    </row>
    <row r="342" spans="1:245" ht="12.5" x14ac:dyDescent="0.25">
      <c r="A342" s="70"/>
      <c r="B342" s="70"/>
      <c r="C342" s="70"/>
      <c r="D342" s="71"/>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3"/>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49"/>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48"/>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49"/>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48"/>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49"/>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48"/>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48"/>
      <c r="IH342" s="16"/>
      <c r="II342" s="16"/>
      <c r="IJ342" s="16"/>
      <c r="IK342" s="16"/>
    </row>
    <row r="343" spans="1:245" ht="12.5" x14ac:dyDescent="0.25">
      <c r="A343" s="70"/>
      <c r="B343" s="70"/>
      <c r="C343" s="70"/>
      <c r="D343" s="71"/>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3"/>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49"/>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48"/>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49"/>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48"/>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49"/>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48"/>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48"/>
      <c r="IH343" s="16"/>
      <c r="II343" s="16"/>
      <c r="IJ343" s="16"/>
      <c r="IK343" s="16"/>
    </row>
    <row r="344" spans="1:245" ht="12.5" x14ac:dyDescent="0.25">
      <c r="A344" s="70"/>
      <c r="B344" s="70"/>
      <c r="C344" s="70"/>
      <c r="D344" s="71"/>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3"/>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49"/>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48"/>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49"/>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48"/>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49"/>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48"/>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48"/>
      <c r="IH344" s="16"/>
      <c r="II344" s="16"/>
      <c r="IJ344" s="16"/>
      <c r="IK344" s="16"/>
    </row>
    <row r="345" spans="1:245" ht="12.5" x14ac:dyDescent="0.25">
      <c r="A345" s="70"/>
      <c r="B345" s="70"/>
      <c r="C345" s="70"/>
      <c r="D345" s="71"/>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3"/>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49"/>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48"/>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49"/>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48"/>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49"/>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48"/>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48"/>
      <c r="IH345" s="16"/>
      <c r="II345" s="16"/>
      <c r="IJ345" s="16"/>
      <c r="IK345" s="16"/>
    </row>
    <row r="346" spans="1:245" ht="12.5" x14ac:dyDescent="0.25">
      <c r="A346" s="70"/>
      <c r="B346" s="70"/>
      <c r="C346" s="70"/>
      <c r="D346" s="71"/>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3"/>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49"/>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48"/>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49"/>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48"/>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49"/>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48"/>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48"/>
      <c r="IH346" s="16"/>
      <c r="II346" s="16"/>
      <c r="IJ346" s="16"/>
      <c r="IK346" s="16"/>
    </row>
    <row r="347" spans="1:245" ht="12.5" x14ac:dyDescent="0.25">
      <c r="A347" s="70"/>
      <c r="B347" s="70"/>
      <c r="C347" s="70"/>
      <c r="D347" s="71"/>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3"/>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49"/>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48"/>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49"/>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48"/>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49"/>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48"/>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48"/>
      <c r="IH347" s="16"/>
      <c r="II347" s="16"/>
      <c r="IJ347" s="16"/>
      <c r="IK347" s="16"/>
    </row>
    <row r="348" spans="1:245" ht="12.5" x14ac:dyDescent="0.25">
      <c r="A348" s="70"/>
      <c r="B348" s="70"/>
      <c r="C348" s="70"/>
      <c r="D348" s="71"/>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3"/>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49"/>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48"/>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49"/>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48"/>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49"/>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48"/>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48"/>
      <c r="IH348" s="16"/>
      <c r="II348" s="16"/>
      <c r="IJ348" s="16"/>
      <c r="IK348" s="16"/>
    </row>
    <row r="349" spans="1:245" ht="12.5" x14ac:dyDescent="0.25">
      <c r="A349" s="70"/>
      <c r="B349" s="70"/>
      <c r="C349" s="70"/>
      <c r="D349" s="71"/>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3"/>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49"/>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48"/>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49"/>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48"/>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49"/>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48"/>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48"/>
      <c r="IH349" s="16"/>
      <c r="II349" s="16"/>
      <c r="IJ349" s="16"/>
      <c r="IK349" s="16"/>
    </row>
    <row r="350" spans="1:245" ht="12.5" x14ac:dyDescent="0.25">
      <c r="A350" s="70"/>
      <c r="B350" s="70"/>
      <c r="C350" s="70"/>
      <c r="D350" s="71"/>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3"/>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49"/>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48"/>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49"/>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48"/>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49"/>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48"/>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48"/>
      <c r="IH350" s="16"/>
      <c r="II350" s="16"/>
      <c r="IJ350" s="16"/>
      <c r="IK350" s="16"/>
    </row>
    <row r="351" spans="1:245" ht="12.5" x14ac:dyDescent="0.25">
      <c r="A351" s="70"/>
      <c r="B351" s="70"/>
      <c r="C351" s="70"/>
      <c r="D351" s="71"/>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3"/>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49"/>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48"/>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49"/>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48"/>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49"/>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48"/>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48"/>
      <c r="IH351" s="16"/>
      <c r="II351" s="16"/>
      <c r="IJ351" s="16"/>
      <c r="IK351" s="16"/>
    </row>
    <row r="352" spans="1:245" ht="12.5" x14ac:dyDescent="0.25">
      <c r="A352" s="70"/>
      <c r="B352" s="70"/>
      <c r="C352" s="70"/>
      <c r="D352" s="71"/>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3"/>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49"/>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48"/>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49"/>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48"/>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49"/>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48"/>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48"/>
      <c r="IH352" s="16"/>
      <c r="II352" s="16"/>
      <c r="IJ352" s="16"/>
      <c r="IK352" s="16"/>
    </row>
    <row r="353" spans="1:245" ht="12.5" x14ac:dyDescent="0.25">
      <c r="A353" s="70"/>
      <c r="B353" s="70"/>
      <c r="C353" s="70"/>
      <c r="D353" s="71"/>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3"/>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49"/>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48"/>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49"/>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48"/>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49"/>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48"/>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48"/>
      <c r="IH353" s="16"/>
      <c r="II353" s="16"/>
      <c r="IJ353" s="16"/>
      <c r="IK353" s="16"/>
    </row>
    <row r="354" spans="1:245" ht="12.5" x14ac:dyDescent="0.25">
      <c r="A354" s="70"/>
      <c r="B354" s="70"/>
      <c r="C354" s="70"/>
      <c r="D354" s="71"/>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3"/>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49"/>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48"/>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49"/>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48"/>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49"/>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48"/>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48"/>
      <c r="IH354" s="16"/>
      <c r="II354" s="16"/>
      <c r="IJ354" s="16"/>
      <c r="IK354" s="16"/>
    </row>
    <row r="355" spans="1:245" ht="12.5" x14ac:dyDescent="0.25">
      <c r="A355" s="70"/>
      <c r="B355" s="70"/>
      <c r="C355" s="70"/>
      <c r="D355" s="71"/>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3"/>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49"/>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48"/>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49"/>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48"/>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49"/>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48"/>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48"/>
      <c r="IH355" s="16"/>
      <c r="II355" s="16"/>
      <c r="IJ355" s="16"/>
      <c r="IK355" s="16"/>
    </row>
    <row r="356" spans="1:245" ht="12.5" x14ac:dyDescent="0.25">
      <c r="A356" s="70"/>
      <c r="B356" s="70"/>
      <c r="C356" s="70"/>
      <c r="D356" s="71"/>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3"/>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49"/>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48"/>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49"/>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48"/>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49"/>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48"/>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48"/>
      <c r="IH356" s="16"/>
      <c r="II356" s="16"/>
      <c r="IJ356" s="16"/>
      <c r="IK356" s="16"/>
    </row>
    <row r="357" spans="1:245" ht="12.5" x14ac:dyDescent="0.25">
      <c r="A357" s="70"/>
      <c r="B357" s="70"/>
      <c r="C357" s="70"/>
      <c r="D357" s="71"/>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3"/>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49"/>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48"/>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49"/>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48"/>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49"/>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c r="HA357" s="16"/>
      <c r="HB357" s="48"/>
      <c r="HC357" s="16"/>
      <c r="HD357" s="16"/>
      <c r="HE357" s="16"/>
      <c r="HF357" s="16"/>
      <c r="HG357" s="16"/>
      <c r="HH357" s="16"/>
      <c r="HI357" s="16"/>
      <c r="HJ357" s="16"/>
      <c r="HK357" s="16"/>
      <c r="HL357" s="16"/>
      <c r="HM357" s="16"/>
      <c r="HN357" s="16"/>
      <c r="HO357" s="16"/>
      <c r="HP357" s="16"/>
      <c r="HQ357" s="16"/>
      <c r="HR357" s="16"/>
      <c r="HS357" s="16"/>
      <c r="HT357" s="16"/>
      <c r="HU357" s="16"/>
      <c r="HV357" s="16"/>
      <c r="HW357" s="16"/>
      <c r="HX357" s="16"/>
      <c r="HY357" s="16"/>
      <c r="HZ357" s="16"/>
      <c r="IA357" s="16"/>
      <c r="IB357" s="16"/>
      <c r="IC357" s="16"/>
      <c r="ID357" s="16"/>
      <c r="IE357" s="16"/>
      <c r="IF357" s="16"/>
      <c r="IG357" s="48"/>
      <c r="IH357" s="16"/>
      <c r="II357" s="16"/>
      <c r="IJ357" s="16"/>
      <c r="IK357" s="16"/>
    </row>
    <row r="358" spans="1:245" ht="12.5" x14ac:dyDescent="0.25">
      <c r="A358" s="70"/>
      <c r="B358" s="70"/>
      <c r="C358" s="70"/>
      <c r="D358" s="71"/>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3"/>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49"/>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48"/>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49"/>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48"/>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49"/>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48"/>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48"/>
      <c r="IH358" s="16"/>
      <c r="II358" s="16"/>
      <c r="IJ358" s="16"/>
      <c r="IK358" s="16"/>
    </row>
    <row r="359" spans="1:245" ht="12.5" x14ac:dyDescent="0.25">
      <c r="A359" s="70"/>
      <c r="B359" s="70"/>
      <c r="C359" s="70"/>
      <c r="D359" s="71"/>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3"/>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49"/>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48"/>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49"/>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48"/>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49"/>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c r="HA359" s="16"/>
      <c r="HB359" s="48"/>
      <c r="HC359" s="16"/>
      <c r="HD359" s="16"/>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48"/>
      <c r="IH359" s="16"/>
      <c r="II359" s="16"/>
      <c r="IJ359" s="16"/>
      <c r="IK359" s="16"/>
    </row>
    <row r="360" spans="1:245" ht="12.5" x14ac:dyDescent="0.25">
      <c r="A360" s="70"/>
      <c r="B360" s="70"/>
      <c r="C360" s="70"/>
      <c r="D360" s="71"/>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3"/>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49"/>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48"/>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49"/>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48"/>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49"/>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48"/>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48"/>
      <c r="IH360" s="16"/>
      <c r="II360" s="16"/>
      <c r="IJ360" s="16"/>
      <c r="IK360" s="16"/>
    </row>
    <row r="361" spans="1:245" ht="12.5" x14ac:dyDescent="0.25">
      <c r="A361" s="70"/>
      <c r="B361" s="70"/>
      <c r="C361" s="70"/>
      <c r="D361" s="71"/>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3"/>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49"/>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48"/>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49"/>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48"/>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49"/>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48"/>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48"/>
      <c r="IH361" s="16"/>
      <c r="II361" s="16"/>
      <c r="IJ361" s="16"/>
      <c r="IK361" s="16"/>
    </row>
    <row r="362" spans="1:245" ht="12.5" x14ac:dyDescent="0.25">
      <c r="A362" s="70"/>
      <c r="B362" s="70"/>
      <c r="C362" s="70"/>
      <c r="D362" s="71"/>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3"/>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49"/>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48"/>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49"/>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48"/>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49"/>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48"/>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48"/>
      <c r="IH362" s="16"/>
      <c r="II362" s="16"/>
      <c r="IJ362" s="16"/>
      <c r="IK362" s="16"/>
    </row>
    <row r="363" spans="1:245" ht="12.5" x14ac:dyDescent="0.25">
      <c r="A363" s="70"/>
      <c r="B363" s="70"/>
      <c r="C363" s="70"/>
      <c r="D363" s="71"/>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3"/>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49"/>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48"/>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49"/>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48"/>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49"/>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48"/>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c r="IB363" s="16"/>
      <c r="IC363" s="16"/>
      <c r="ID363" s="16"/>
      <c r="IE363" s="16"/>
      <c r="IF363" s="16"/>
      <c r="IG363" s="48"/>
      <c r="IH363" s="16"/>
      <c r="II363" s="16"/>
      <c r="IJ363" s="16"/>
      <c r="IK363" s="16"/>
    </row>
    <row r="364" spans="1:245" ht="12.5" x14ac:dyDescent="0.25">
      <c r="A364" s="70"/>
      <c r="B364" s="70"/>
      <c r="C364" s="70"/>
      <c r="D364" s="71"/>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3"/>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49"/>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48"/>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49"/>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48"/>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49"/>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48"/>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48"/>
      <c r="IH364" s="16"/>
      <c r="II364" s="16"/>
      <c r="IJ364" s="16"/>
      <c r="IK364" s="16"/>
    </row>
    <row r="365" spans="1:245" ht="12.5" x14ac:dyDescent="0.25">
      <c r="A365" s="70"/>
      <c r="B365" s="70"/>
      <c r="C365" s="70"/>
      <c r="D365" s="71"/>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3"/>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49"/>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48"/>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49"/>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48"/>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49"/>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c r="HA365" s="16"/>
      <c r="HB365" s="48"/>
      <c r="HC365" s="16"/>
      <c r="HD365" s="16"/>
      <c r="HE365" s="16"/>
      <c r="HF365" s="16"/>
      <c r="HG365" s="16"/>
      <c r="HH365" s="16"/>
      <c r="HI365" s="16"/>
      <c r="HJ365" s="16"/>
      <c r="HK365" s="16"/>
      <c r="HL365" s="16"/>
      <c r="HM365" s="16"/>
      <c r="HN365" s="16"/>
      <c r="HO365" s="16"/>
      <c r="HP365" s="16"/>
      <c r="HQ365" s="16"/>
      <c r="HR365" s="16"/>
      <c r="HS365" s="16"/>
      <c r="HT365" s="16"/>
      <c r="HU365" s="16"/>
      <c r="HV365" s="16"/>
      <c r="HW365" s="16"/>
      <c r="HX365" s="16"/>
      <c r="HY365" s="16"/>
      <c r="HZ365" s="16"/>
      <c r="IA365" s="16"/>
      <c r="IB365" s="16"/>
      <c r="IC365" s="16"/>
      <c r="ID365" s="16"/>
      <c r="IE365" s="16"/>
      <c r="IF365" s="16"/>
      <c r="IG365" s="48"/>
      <c r="IH365" s="16"/>
      <c r="II365" s="16"/>
      <c r="IJ365" s="16"/>
      <c r="IK365" s="16"/>
    </row>
    <row r="366" spans="1:245" ht="12.5" x14ac:dyDescent="0.25">
      <c r="A366" s="70"/>
      <c r="B366" s="70"/>
      <c r="C366" s="70"/>
      <c r="D366" s="71"/>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3"/>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49"/>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48"/>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49"/>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48"/>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49"/>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48"/>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48"/>
      <c r="IH366" s="16"/>
      <c r="II366" s="16"/>
      <c r="IJ366" s="16"/>
      <c r="IK366" s="16"/>
    </row>
    <row r="367" spans="1:245" ht="12.5" x14ac:dyDescent="0.25">
      <c r="A367" s="70"/>
      <c r="B367" s="70"/>
      <c r="C367" s="70"/>
      <c r="D367" s="71"/>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3"/>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49"/>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48"/>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49"/>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48"/>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49"/>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48"/>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48"/>
      <c r="IH367" s="16"/>
      <c r="II367" s="16"/>
      <c r="IJ367" s="16"/>
      <c r="IK367" s="16"/>
    </row>
    <row r="368" spans="1:245" ht="12.5" x14ac:dyDescent="0.25">
      <c r="A368" s="70"/>
      <c r="B368" s="70"/>
      <c r="C368" s="70"/>
      <c r="D368" s="71"/>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3"/>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49"/>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48"/>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49"/>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48"/>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49"/>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48"/>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48"/>
      <c r="IH368" s="16"/>
      <c r="II368" s="16"/>
      <c r="IJ368" s="16"/>
      <c r="IK368" s="16"/>
    </row>
    <row r="369" spans="1:245" ht="12.5" x14ac:dyDescent="0.25">
      <c r="A369" s="70"/>
      <c r="B369" s="70"/>
      <c r="C369" s="70"/>
      <c r="D369" s="71"/>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3"/>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49"/>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48"/>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49"/>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48"/>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49"/>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48"/>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c r="IB369" s="16"/>
      <c r="IC369" s="16"/>
      <c r="ID369" s="16"/>
      <c r="IE369" s="16"/>
      <c r="IF369" s="16"/>
      <c r="IG369" s="48"/>
      <c r="IH369" s="16"/>
      <c r="II369" s="16"/>
      <c r="IJ369" s="16"/>
      <c r="IK369" s="16"/>
    </row>
    <row r="370" spans="1:245" ht="12.5" x14ac:dyDescent="0.25">
      <c r="A370" s="70"/>
      <c r="B370" s="70"/>
      <c r="C370" s="70"/>
      <c r="D370" s="71"/>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3"/>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49"/>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48"/>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49"/>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48"/>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49"/>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48"/>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c r="IB370" s="16"/>
      <c r="IC370" s="16"/>
      <c r="ID370" s="16"/>
      <c r="IE370" s="16"/>
      <c r="IF370" s="16"/>
      <c r="IG370" s="48"/>
      <c r="IH370" s="16"/>
      <c r="II370" s="16"/>
      <c r="IJ370" s="16"/>
      <c r="IK370" s="16"/>
    </row>
    <row r="371" spans="1:245" ht="12.5" x14ac:dyDescent="0.25">
      <c r="A371" s="70"/>
      <c r="B371" s="70"/>
      <c r="C371" s="70"/>
      <c r="D371" s="71"/>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3"/>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49"/>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48"/>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49"/>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48"/>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49"/>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48"/>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c r="IB371" s="16"/>
      <c r="IC371" s="16"/>
      <c r="ID371" s="16"/>
      <c r="IE371" s="16"/>
      <c r="IF371" s="16"/>
      <c r="IG371" s="48"/>
      <c r="IH371" s="16"/>
      <c r="II371" s="16"/>
      <c r="IJ371" s="16"/>
      <c r="IK371" s="16"/>
    </row>
    <row r="372" spans="1:245" ht="12.5" x14ac:dyDescent="0.25">
      <c r="A372" s="70"/>
      <c r="B372" s="70"/>
      <c r="C372" s="70"/>
      <c r="D372" s="71"/>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3"/>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49"/>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48"/>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49"/>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48"/>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49"/>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48"/>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48"/>
      <c r="IH372" s="16"/>
      <c r="II372" s="16"/>
      <c r="IJ372" s="16"/>
      <c r="IK372" s="16"/>
    </row>
    <row r="373" spans="1:245" ht="12.5" x14ac:dyDescent="0.25">
      <c r="A373" s="70"/>
      <c r="B373" s="70"/>
      <c r="C373" s="70"/>
      <c r="D373" s="71"/>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3"/>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49"/>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48"/>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49"/>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48"/>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49"/>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48"/>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48"/>
      <c r="IH373" s="16"/>
      <c r="II373" s="16"/>
      <c r="IJ373" s="16"/>
      <c r="IK373" s="16"/>
    </row>
    <row r="374" spans="1:245" ht="12.5" x14ac:dyDescent="0.25">
      <c r="A374" s="70"/>
      <c r="B374" s="70"/>
      <c r="C374" s="70"/>
      <c r="D374" s="71"/>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3"/>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49"/>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48"/>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49"/>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48"/>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49"/>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48"/>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c r="IB374" s="16"/>
      <c r="IC374" s="16"/>
      <c r="ID374" s="16"/>
      <c r="IE374" s="16"/>
      <c r="IF374" s="16"/>
      <c r="IG374" s="48"/>
      <c r="IH374" s="16"/>
      <c r="II374" s="16"/>
      <c r="IJ374" s="16"/>
      <c r="IK374" s="16"/>
    </row>
    <row r="375" spans="1:245" ht="12.5" x14ac:dyDescent="0.25">
      <c r="A375" s="70"/>
      <c r="B375" s="70"/>
      <c r="C375" s="70"/>
      <c r="D375" s="71"/>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3"/>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49"/>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48"/>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49"/>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48"/>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49"/>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48"/>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48"/>
      <c r="IH375" s="16"/>
      <c r="II375" s="16"/>
      <c r="IJ375" s="16"/>
      <c r="IK375" s="16"/>
    </row>
    <row r="376" spans="1:245" ht="12.5" x14ac:dyDescent="0.25">
      <c r="A376" s="70"/>
      <c r="B376" s="70"/>
      <c r="C376" s="70"/>
      <c r="D376" s="71"/>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3"/>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49"/>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48"/>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49"/>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48"/>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49"/>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48"/>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48"/>
      <c r="IH376" s="16"/>
      <c r="II376" s="16"/>
      <c r="IJ376" s="16"/>
      <c r="IK376" s="16"/>
    </row>
    <row r="377" spans="1:245" ht="12.5" x14ac:dyDescent="0.25">
      <c r="A377" s="70"/>
      <c r="B377" s="70"/>
      <c r="C377" s="70"/>
      <c r="D377" s="71"/>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3"/>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49"/>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48"/>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49"/>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48"/>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49"/>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48"/>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c r="IB377" s="16"/>
      <c r="IC377" s="16"/>
      <c r="ID377" s="16"/>
      <c r="IE377" s="16"/>
      <c r="IF377" s="16"/>
      <c r="IG377" s="48"/>
      <c r="IH377" s="16"/>
      <c r="II377" s="16"/>
      <c r="IJ377" s="16"/>
      <c r="IK377" s="16"/>
    </row>
    <row r="378" spans="1:245" ht="12.5" x14ac:dyDescent="0.25">
      <c r="A378" s="70"/>
      <c r="B378" s="70"/>
      <c r="C378" s="70"/>
      <c r="D378" s="71"/>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3"/>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49"/>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48"/>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49"/>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48"/>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49"/>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48"/>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48"/>
      <c r="IH378" s="16"/>
      <c r="II378" s="16"/>
      <c r="IJ378" s="16"/>
      <c r="IK378" s="16"/>
    </row>
    <row r="379" spans="1:245" ht="12.5" x14ac:dyDescent="0.25">
      <c r="A379" s="70"/>
      <c r="B379" s="70"/>
      <c r="C379" s="70"/>
      <c r="D379" s="71"/>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3"/>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49"/>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48"/>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49"/>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48"/>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49"/>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48"/>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c r="IB379" s="16"/>
      <c r="IC379" s="16"/>
      <c r="ID379" s="16"/>
      <c r="IE379" s="16"/>
      <c r="IF379" s="16"/>
      <c r="IG379" s="48"/>
      <c r="IH379" s="16"/>
      <c r="II379" s="16"/>
      <c r="IJ379" s="16"/>
      <c r="IK379" s="16"/>
    </row>
    <row r="380" spans="1:245" ht="12.5" x14ac:dyDescent="0.25">
      <c r="A380" s="70"/>
      <c r="B380" s="70"/>
      <c r="C380" s="70"/>
      <c r="D380" s="71"/>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3"/>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49"/>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48"/>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49"/>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48"/>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49"/>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48"/>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48"/>
      <c r="IH380" s="16"/>
      <c r="II380" s="16"/>
      <c r="IJ380" s="16"/>
      <c r="IK380" s="16"/>
    </row>
    <row r="381" spans="1:245" ht="12.5" x14ac:dyDescent="0.25">
      <c r="A381" s="70"/>
      <c r="B381" s="70"/>
      <c r="C381" s="70"/>
      <c r="D381" s="71"/>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3"/>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49"/>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48"/>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49"/>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48"/>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49"/>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48"/>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48"/>
      <c r="IH381" s="16"/>
      <c r="II381" s="16"/>
      <c r="IJ381" s="16"/>
      <c r="IK381" s="16"/>
    </row>
    <row r="382" spans="1:245" ht="12.5" x14ac:dyDescent="0.25">
      <c r="A382" s="70"/>
      <c r="B382" s="70"/>
      <c r="C382" s="70"/>
      <c r="D382" s="71"/>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3"/>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49"/>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48"/>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49"/>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48"/>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49"/>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48"/>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48"/>
      <c r="IH382" s="16"/>
      <c r="II382" s="16"/>
      <c r="IJ382" s="16"/>
      <c r="IK382" s="16"/>
    </row>
    <row r="383" spans="1:245" ht="12.5" x14ac:dyDescent="0.25">
      <c r="A383" s="70"/>
      <c r="B383" s="70"/>
      <c r="C383" s="70"/>
      <c r="D383" s="71"/>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3"/>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49"/>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48"/>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49"/>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48"/>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49"/>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48"/>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c r="IB383" s="16"/>
      <c r="IC383" s="16"/>
      <c r="ID383" s="16"/>
      <c r="IE383" s="16"/>
      <c r="IF383" s="16"/>
      <c r="IG383" s="48"/>
      <c r="IH383" s="16"/>
      <c r="II383" s="16"/>
      <c r="IJ383" s="16"/>
      <c r="IK383" s="16"/>
    </row>
    <row r="384" spans="1:245" ht="12.5" x14ac:dyDescent="0.25">
      <c r="A384" s="70"/>
      <c r="B384" s="70"/>
      <c r="C384" s="70"/>
      <c r="D384" s="71"/>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3"/>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49"/>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48"/>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49"/>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48"/>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49"/>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48"/>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48"/>
      <c r="IH384" s="16"/>
      <c r="II384" s="16"/>
      <c r="IJ384" s="16"/>
      <c r="IK384" s="16"/>
    </row>
    <row r="385" spans="1:245" ht="12.5" x14ac:dyDescent="0.25">
      <c r="A385" s="70"/>
      <c r="B385" s="70"/>
      <c r="C385" s="70"/>
      <c r="D385" s="71"/>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3"/>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49"/>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48"/>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49"/>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48"/>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49"/>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48"/>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c r="IB385" s="16"/>
      <c r="IC385" s="16"/>
      <c r="ID385" s="16"/>
      <c r="IE385" s="16"/>
      <c r="IF385" s="16"/>
      <c r="IG385" s="48"/>
      <c r="IH385" s="16"/>
      <c r="II385" s="16"/>
      <c r="IJ385" s="16"/>
      <c r="IK385" s="16"/>
    </row>
    <row r="386" spans="1:245" ht="12.5" x14ac:dyDescent="0.25">
      <c r="A386" s="70"/>
      <c r="B386" s="70"/>
      <c r="C386" s="70"/>
      <c r="D386" s="71"/>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3"/>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49"/>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48"/>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49"/>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48"/>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49"/>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48"/>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48"/>
      <c r="IH386" s="16"/>
      <c r="II386" s="16"/>
      <c r="IJ386" s="16"/>
      <c r="IK386" s="16"/>
    </row>
    <row r="387" spans="1:245" ht="12.5" x14ac:dyDescent="0.25">
      <c r="A387" s="70"/>
      <c r="B387" s="70"/>
      <c r="C387" s="70"/>
      <c r="D387" s="71"/>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3"/>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49"/>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48"/>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49"/>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48"/>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49"/>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48"/>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c r="IB387" s="16"/>
      <c r="IC387" s="16"/>
      <c r="ID387" s="16"/>
      <c r="IE387" s="16"/>
      <c r="IF387" s="16"/>
      <c r="IG387" s="48"/>
      <c r="IH387" s="16"/>
      <c r="II387" s="16"/>
      <c r="IJ387" s="16"/>
      <c r="IK387" s="16"/>
    </row>
    <row r="388" spans="1:245" ht="12.5" x14ac:dyDescent="0.25">
      <c r="A388" s="70"/>
      <c r="B388" s="70"/>
      <c r="C388" s="70"/>
      <c r="D388" s="71"/>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3"/>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49"/>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48"/>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49"/>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48"/>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49"/>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48"/>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c r="IB388" s="16"/>
      <c r="IC388" s="16"/>
      <c r="ID388" s="16"/>
      <c r="IE388" s="16"/>
      <c r="IF388" s="16"/>
      <c r="IG388" s="48"/>
      <c r="IH388" s="16"/>
      <c r="II388" s="16"/>
      <c r="IJ388" s="16"/>
      <c r="IK388" s="16"/>
    </row>
    <row r="389" spans="1:245" ht="12.5" x14ac:dyDescent="0.25">
      <c r="A389" s="70"/>
      <c r="B389" s="70"/>
      <c r="C389" s="70"/>
      <c r="D389" s="71"/>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3"/>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49"/>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48"/>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49"/>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48"/>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49"/>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48"/>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c r="IB389" s="16"/>
      <c r="IC389" s="16"/>
      <c r="ID389" s="16"/>
      <c r="IE389" s="16"/>
      <c r="IF389" s="16"/>
      <c r="IG389" s="48"/>
      <c r="IH389" s="16"/>
      <c r="II389" s="16"/>
      <c r="IJ389" s="16"/>
      <c r="IK389" s="16"/>
    </row>
    <row r="390" spans="1:245" ht="12.5" x14ac:dyDescent="0.25">
      <c r="A390" s="70"/>
      <c r="B390" s="70"/>
      <c r="C390" s="70"/>
      <c r="D390" s="71"/>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3"/>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49"/>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48"/>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49"/>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48"/>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49"/>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48"/>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c r="IB390" s="16"/>
      <c r="IC390" s="16"/>
      <c r="ID390" s="16"/>
      <c r="IE390" s="16"/>
      <c r="IF390" s="16"/>
      <c r="IG390" s="48"/>
      <c r="IH390" s="16"/>
      <c r="II390" s="16"/>
      <c r="IJ390" s="16"/>
      <c r="IK390" s="16"/>
    </row>
    <row r="391" spans="1:245" ht="12.5" x14ac:dyDescent="0.25">
      <c r="A391" s="70"/>
      <c r="B391" s="70"/>
      <c r="C391" s="70"/>
      <c r="D391" s="71"/>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3"/>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49"/>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48"/>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49"/>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48"/>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49"/>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48"/>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c r="IB391" s="16"/>
      <c r="IC391" s="16"/>
      <c r="ID391" s="16"/>
      <c r="IE391" s="16"/>
      <c r="IF391" s="16"/>
      <c r="IG391" s="48"/>
      <c r="IH391" s="16"/>
      <c r="II391" s="16"/>
      <c r="IJ391" s="16"/>
      <c r="IK391" s="16"/>
    </row>
    <row r="392" spans="1:245" ht="12.5" x14ac:dyDescent="0.25">
      <c r="A392" s="70"/>
      <c r="B392" s="70"/>
      <c r="C392" s="70"/>
      <c r="D392" s="71"/>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3"/>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49"/>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48"/>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49"/>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48"/>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49"/>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48"/>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48"/>
      <c r="IH392" s="16"/>
      <c r="II392" s="16"/>
      <c r="IJ392" s="16"/>
      <c r="IK392" s="16"/>
    </row>
    <row r="393" spans="1:245" ht="12.5" x14ac:dyDescent="0.25">
      <c r="A393" s="70"/>
      <c r="B393" s="70"/>
      <c r="C393" s="70"/>
      <c r="D393" s="71"/>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3"/>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49"/>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48"/>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49"/>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48"/>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49"/>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48"/>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48"/>
      <c r="IH393" s="16"/>
      <c r="II393" s="16"/>
      <c r="IJ393" s="16"/>
      <c r="IK393" s="16"/>
    </row>
    <row r="394" spans="1:245" ht="12.5" x14ac:dyDescent="0.25">
      <c r="A394" s="70"/>
      <c r="B394" s="70"/>
      <c r="C394" s="70"/>
      <c r="D394" s="71"/>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3"/>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49"/>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48"/>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49"/>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48"/>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49"/>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48"/>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c r="IB394" s="16"/>
      <c r="IC394" s="16"/>
      <c r="ID394" s="16"/>
      <c r="IE394" s="16"/>
      <c r="IF394" s="16"/>
      <c r="IG394" s="48"/>
      <c r="IH394" s="16"/>
      <c r="II394" s="16"/>
      <c r="IJ394" s="16"/>
      <c r="IK394" s="16"/>
    </row>
    <row r="395" spans="1:245" ht="12.5" x14ac:dyDescent="0.25">
      <c r="A395" s="70"/>
      <c r="B395" s="70"/>
      <c r="C395" s="70"/>
      <c r="D395" s="71"/>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3"/>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49"/>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48"/>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49"/>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48"/>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49"/>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48"/>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48"/>
      <c r="IH395" s="16"/>
      <c r="II395" s="16"/>
      <c r="IJ395" s="16"/>
      <c r="IK395" s="16"/>
    </row>
    <row r="396" spans="1:245" ht="12.5" x14ac:dyDescent="0.25">
      <c r="A396" s="70"/>
      <c r="B396" s="70"/>
      <c r="C396" s="70"/>
      <c r="D396" s="71"/>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3"/>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49"/>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48"/>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49"/>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48"/>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49"/>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48"/>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c r="IB396" s="16"/>
      <c r="IC396" s="16"/>
      <c r="ID396" s="16"/>
      <c r="IE396" s="16"/>
      <c r="IF396" s="16"/>
      <c r="IG396" s="48"/>
      <c r="IH396" s="16"/>
      <c r="II396" s="16"/>
      <c r="IJ396" s="16"/>
      <c r="IK396" s="16"/>
    </row>
    <row r="397" spans="1:245" ht="12.5" x14ac:dyDescent="0.25">
      <c r="A397" s="70"/>
      <c r="B397" s="70"/>
      <c r="C397" s="70"/>
      <c r="D397" s="71"/>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3"/>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49"/>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48"/>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49"/>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48"/>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49"/>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48"/>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c r="IB397" s="16"/>
      <c r="IC397" s="16"/>
      <c r="ID397" s="16"/>
      <c r="IE397" s="16"/>
      <c r="IF397" s="16"/>
      <c r="IG397" s="48"/>
      <c r="IH397" s="16"/>
      <c r="II397" s="16"/>
      <c r="IJ397" s="16"/>
      <c r="IK397" s="16"/>
    </row>
    <row r="398" spans="1:245" ht="12.5" x14ac:dyDescent="0.25">
      <c r="A398" s="70"/>
      <c r="B398" s="70"/>
      <c r="C398" s="70"/>
      <c r="D398" s="71"/>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3"/>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49"/>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48"/>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49"/>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48"/>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49"/>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48"/>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48"/>
      <c r="IH398" s="16"/>
      <c r="II398" s="16"/>
      <c r="IJ398" s="16"/>
      <c r="IK398" s="16"/>
    </row>
    <row r="399" spans="1:245" ht="12.5" x14ac:dyDescent="0.25">
      <c r="A399" s="70"/>
      <c r="B399" s="70"/>
      <c r="C399" s="70"/>
      <c r="D399" s="71"/>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3"/>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49"/>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48"/>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49"/>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48"/>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49"/>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48"/>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c r="IB399" s="16"/>
      <c r="IC399" s="16"/>
      <c r="ID399" s="16"/>
      <c r="IE399" s="16"/>
      <c r="IF399" s="16"/>
      <c r="IG399" s="48"/>
      <c r="IH399" s="16"/>
      <c r="II399" s="16"/>
      <c r="IJ399" s="16"/>
      <c r="IK399" s="16"/>
    </row>
    <row r="400" spans="1:245" ht="12.5" x14ac:dyDescent="0.25">
      <c r="A400" s="70"/>
      <c r="B400" s="70"/>
      <c r="C400" s="70"/>
      <c r="D400" s="71"/>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3"/>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49"/>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48"/>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49"/>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48"/>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49"/>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48"/>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48"/>
      <c r="IH400" s="16"/>
      <c r="II400" s="16"/>
      <c r="IJ400" s="16"/>
      <c r="IK400" s="16"/>
    </row>
    <row r="401" spans="1:245" ht="12.5" x14ac:dyDescent="0.25">
      <c r="A401" s="70"/>
      <c r="B401" s="70"/>
      <c r="C401" s="70"/>
      <c r="D401" s="71"/>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3"/>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49"/>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48"/>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49"/>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48"/>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49"/>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48"/>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c r="IB401" s="16"/>
      <c r="IC401" s="16"/>
      <c r="ID401" s="16"/>
      <c r="IE401" s="16"/>
      <c r="IF401" s="16"/>
      <c r="IG401" s="48"/>
      <c r="IH401" s="16"/>
      <c r="II401" s="16"/>
      <c r="IJ401" s="16"/>
      <c r="IK401" s="16"/>
    </row>
    <row r="402" spans="1:245" ht="12.5" x14ac:dyDescent="0.25">
      <c r="A402" s="70"/>
      <c r="B402" s="70"/>
      <c r="C402" s="70"/>
      <c r="D402" s="71"/>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3"/>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49"/>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48"/>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49"/>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48"/>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49"/>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48"/>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c r="IB402" s="16"/>
      <c r="IC402" s="16"/>
      <c r="ID402" s="16"/>
      <c r="IE402" s="16"/>
      <c r="IF402" s="16"/>
      <c r="IG402" s="48"/>
      <c r="IH402" s="16"/>
      <c r="II402" s="16"/>
      <c r="IJ402" s="16"/>
      <c r="IK402" s="16"/>
    </row>
    <row r="403" spans="1:245" ht="12.5" x14ac:dyDescent="0.25">
      <c r="A403" s="70"/>
      <c r="B403" s="70"/>
      <c r="C403" s="70"/>
      <c r="D403" s="71"/>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3"/>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49"/>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48"/>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49"/>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48"/>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49"/>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48"/>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c r="IB403" s="16"/>
      <c r="IC403" s="16"/>
      <c r="ID403" s="16"/>
      <c r="IE403" s="16"/>
      <c r="IF403" s="16"/>
      <c r="IG403" s="48"/>
      <c r="IH403" s="16"/>
      <c r="II403" s="16"/>
      <c r="IJ403" s="16"/>
      <c r="IK403" s="16"/>
    </row>
    <row r="404" spans="1:245" ht="12.5" x14ac:dyDescent="0.25">
      <c r="A404" s="70"/>
      <c r="B404" s="70"/>
      <c r="C404" s="70"/>
      <c r="D404" s="71"/>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3"/>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49"/>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48"/>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49"/>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48"/>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49"/>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48"/>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c r="IB404" s="16"/>
      <c r="IC404" s="16"/>
      <c r="ID404" s="16"/>
      <c r="IE404" s="16"/>
      <c r="IF404" s="16"/>
      <c r="IG404" s="48"/>
      <c r="IH404" s="16"/>
      <c r="II404" s="16"/>
      <c r="IJ404" s="16"/>
      <c r="IK404" s="16"/>
    </row>
    <row r="405" spans="1:245" ht="12.5" x14ac:dyDescent="0.25">
      <c r="A405" s="70"/>
      <c r="B405" s="70"/>
      <c r="C405" s="70"/>
      <c r="D405" s="71"/>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3"/>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49"/>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48"/>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49"/>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48"/>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49"/>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48"/>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c r="IB405" s="16"/>
      <c r="IC405" s="16"/>
      <c r="ID405" s="16"/>
      <c r="IE405" s="16"/>
      <c r="IF405" s="16"/>
      <c r="IG405" s="48"/>
      <c r="IH405" s="16"/>
      <c r="II405" s="16"/>
      <c r="IJ405" s="16"/>
      <c r="IK405" s="16"/>
    </row>
    <row r="406" spans="1:245" ht="12.5" x14ac:dyDescent="0.25">
      <c r="A406" s="70"/>
      <c r="B406" s="70"/>
      <c r="C406" s="70"/>
      <c r="D406" s="71"/>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3"/>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49"/>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48"/>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49"/>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48"/>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49"/>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48"/>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c r="IB406" s="16"/>
      <c r="IC406" s="16"/>
      <c r="ID406" s="16"/>
      <c r="IE406" s="16"/>
      <c r="IF406" s="16"/>
      <c r="IG406" s="48"/>
      <c r="IH406" s="16"/>
      <c r="II406" s="16"/>
      <c r="IJ406" s="16"/>
      <c r="IK406" s="16"/>
    </row>
    <row r="407" spans="1:245" ht="12.5" x14ac:dyDescent="0.25">
      <c r="A407" s="70"/>
      <c r="B407" s="70"/>
      <c r="C407" s="70"/>
      <c r="D407" s="71"/>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3"/>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49"/>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48"/>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49"/>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48"/>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49"/>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48"/>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c r="IB407" s="16"/>
      <c r="IC407" s="16"/>
      <c r="ID407" s="16"/>
      <c r="IE407" s="16"/>
      <c r="IF407" s="16"/>
      <c r="IG407" s="48"/>
      <c r="IH407" s="16"/>
      <c r="II407" s="16"/>
      <c r="IJ407" s="16"/>
      <c r="IK407" s="16"/>
    </row>
    <row r="408" spans="1:245" ht="12.5" x14ac:dyDescent="0.25">
      <c r="A408" s="70"/>
      <c r="B408" s="70"/>
      <c r="C408" s="70"/>
      <c r="D408" s="71"/>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3"/>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49"/>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48"/>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49"/>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48"/>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49"/>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48"/>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c r="IB408" s="16"/>
      <c r="IC408" s="16"/>
      <c r="ID408" s="16"/>
      <c r="IE408" s="16"/>
      <c r="IF408" s="16"/>
      <c r="IG408" s="48"/>
      <c r="IH408" s="16"/>
      <c r="II408" s="16"/>
      <c r="IJ408" s="16"/>
      <c r="IK408" s="16"/>
    </row>
    <row r="409" spans="1:245" ht="12.5" x14ac:dyDescent="0.25">
      <c r="A409" s="70"/>
      <c r="B409" s="70"/>
      <c r="C409" s="70"/>
      <c r="D409" s="71"/>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3"/>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49"/>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48"/>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49"/>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48"/>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49"/>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48"/>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c r="IB409" s="16"/>
      <c r="IC409" s="16"/>
      <c r="ID409" s="16"/>
      <c r="IE409" s="16"/>
      <c r="IF409" s="16"/>
      <c r="IG409" s="48"/>
      <c r="IH409" s="16"/>
      <c r="II409" s="16"/>
      <c r="IJ409" s="16"/>
      <c r="IK409" s="16"/>
    </row>
    <row r="410" spans="1:245" ht="12.5" x14ac:dyDescent="0.25">
      <c r="A410" s="70"/>
      <c r="B410" s="70"/>
      <c r="C410" s="70"/>
      <c r="D410" s="71"/>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3"/>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49"/>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48"/>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49"/>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48"/>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49"/>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48"/>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c r="IB410" s="16"/>
      <c r="IC410" s="16"/>
      <c r="ID410" s="16"/>
      <c r="IE410" s="16"/>
      <c r="IF410" s="16"/>
      <c r="IG410" s="48"/>
      <c r="IH410" s="16"/>
      <c r="II410" s="16"/>
      <c r="IJ410" s="16"/>
      <c r="IK410" s="16"/>
    </row>
    <row r="411" spans="1:245" ht="12.5" x14ac:dyDescent="0.25">
      <c r="A411" s="70"/>
      <c r="B411" s="70"/>
      <c r="C411" s="70"/>
      <c r="D411" s="71"/>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3"/>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49"/>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48"/>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49"/>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48"/>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49"/>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48"/>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c r="IB411" s="16"/>
      <c r="IC411" s="16"/>
      <c r="ID411" s="16"/>
      <c r="IE411" s="16"/>
      <c r="IF411" s="16"/>
      <c r="IG411" s="48"/>
      <c r="IH411" s="16"/>
      <c r="II411" s="16"/>
      <c r="IJ411" s="16"/>
      <c r="IK411" s="16"/>
    </row>
    <row r="412" spans="1:245" ht="12.5" x14ac:dyDescent="0.25">
      <c r="A412" s="70"/>
      <c r="B412" s="70"/>
      <c r="C412" s="70"/>
      <c r="D412" s="71"/>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3"/>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49"/>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48"/>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49"/>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48"/>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49"/>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48"/>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48"/>
      <c r="IH412" s="16"/>
      <c r="II412" s="16"/>
      <c r="IJ412" s="16"/>
      <c r="IK412" s="16"/>
    </row>
    <row r="413" spans="1:245" ht="12.5" x14ac:dyDescent="0.25">
      <c r="A413" s="70"/>
      <c r="B413" s="70"/>
      <c r="C413" s="70"/>
      <c r="D413" s="71"/>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3"/>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49"/>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48"/>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49"/>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48"/>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49"/>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48"/>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c r="IB413" s="16"/>
      <c r="IC413" s="16"/>
      <c r="ID413" s="16"/>
      <c r="IE413" s="16"/>
      <c r="IF413" s="16"/>
      <c r="IG413" s="48"/>
      <c r="IH413" s="16"/>
      <c r="II413" s="16"/>
      <c r="IJ413" s="16"/>
      <c r="IK413" s="16"/>
    </row>
    <row r="414" spans="1:245" ht="12.5" x14ac:dyDescent="0.25">
      <c r="A414" s="70"/>
      <c r="B414" s="70"/>
      <c r="C414" s="70"/>
      <c r="D414" s="71"/>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3"/>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49"/>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48"/>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49"/>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48"/>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49"/>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48"/>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48"/>
      <c r="IH414" s="16"/>
      <c r="II414" s="16"/>
      <c r="IJ414" s="16"/>
      <c r="IK414" s="16"/>
    </row>
    <row r="415" spans="1:245" ht="12.5" x14ac:dyDescent="0.25">
      <c r="A415" s="70"/>
      <c r="B415" s="70"/>
      <c r="C415" s="70"/>
      <c r="D415" s="71"/>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3"/>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49"/>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48"/>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49"/>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48"/>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49"/>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48"/>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48"/>
      <c r="IH415" s="16"/>
      <c r="II415" s="16"/>
      <c r="IJ415" s="16"/>
      <c r="IK415" s="16"/>
    </row>
    <row r="416" spans="1:245" ht="12.5" x14ac:dyDescent="0.25">
      <c r="A416" s="70"/>
      <c r="B416" s="70"/>
      <c r="C416" s="70"/>
      <c r="D416" s="71"/>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3"/>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49"/>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48"/>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49"/>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48"/>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49"/>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48"/>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48"/>
      <c r="IH416" s="16"/>
      <c r="II416" s="16"/>
      <c r="IJ416" s="16"/>
      <c r="IK416" s="16"/>
    </row>
    <row r="417" spans="1:245" ht="12.5" x14ac:dyDescent="0.25">
      <c r="A417" s="70"/>
      <c r="B417" s="70"/>
      <c r="C417" s="70"/>
      <c r="D417" s="71"/>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3"/>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49"/>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48"/>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49"/>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48"/>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49"/>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48"/>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c r="IB417" s="16"/>
      <c r="IC417" s="16"/>
      <c r="ID417" s="16"/>
      <c r="IE417" s="16"/>
      <c r="IF417" s="16"/>
      <c r="IG417" s="48"/>
      <c r="IH417" s="16"/>
      <c r="II417" s="16"/>
      <c r="IJ417" s="16"/>
      <c r="IK417" s="16"/>
    </row>
    <row r="418" spans="1:245" ht="12.5" x14ac:dyDescent="0.25">
      <c r="A418" s="70"/>
      <c r="B418" s="70"/>
      <c r="C418" s="70"/>
      <c r="D418" s="71"/>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3"/>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49"/>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48"/>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49"/>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48"/>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49"/>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48"/>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48"/>
      <c r="IH418" s="16"/>
      <c r="II418" s="16"/>
      <c r="IJ418" s="16"/>
      <c r="IK418" s="16"/>
    </row>
    <row r="419" spans="1:245" ht="12.5" x14ac:dyDescent="0.25">
      <c r="A419" s="70"/>
      <c r="B419" s="70"/>
      <c r="C419" s="70"/>
      <c r="D419" s="71"/>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3"/>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49"/>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48"/>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49"/>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48"/>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49"/>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48"/>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48"/>
      <c r="IH419" s="16"/>
      <c r="II419" s="16"/>
      <c r="IJ419" s="16"/>
      <c r="IK419" s="16"/>
    </row>
    <row r="420" spans="1:245" ht="12.5" x14ac:dyDescent="0.25">
      <c r="A420" s="70"/>
      <c r="B420" s="70"/>
      <c r="C420" s="70"/>
      <c r="D420" s="71"/>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3"/>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49"/>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48"/>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49"/>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48"/>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49"/>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48"/>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48"/>
      <c r="IH420" s="16"/>
      <c r="II420" s="16"/>
      <c r="IJ420" s="16"/>
      <c r="IK420" s="16"/>
    </row>
    <row r="421" spans="1:245" ht="12.5" x14ac:dyDescent="0.25">
      <c r="A421" s="70"/>
      <c r="B421" s="70"/>
      <c r="C421" s="70"/>
      <c r="D421" s="71"/>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3"/>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49"/>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48"/>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49"/>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48"/>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49"/>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48"/>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48"/>
      <c r="IH421" s="16"/>
      <c r="II421" s="16"/>
      <c r="IJ421" s="16"/>
      <c r="IK421" s="16"/>
    </row>
    <row r="422" spans="1:245" ht="12.5" x14ac:dyDescent="0.25">
      <c r="A422" s="70"/>
      <c r="B422" s="70"/>
      <c r="C422" s="70"/>
      <c r="D422" s="71"/>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3"/>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49"/>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48"/>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49"/>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48"/>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49"/>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48"/>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48"/>
      <c r="IH422" s="16"/>
      <c r="II422" s="16"/>
      <c r="IJ422" s="16"/>
      <c r="IK422" s="16"/>
    </row>
    <row r="423" spans="1:245" ht="12.5" x14ac:dyDescent="0.25">
      <c r="A423" s="70"/>
      <c r="B423" s="70"/>
      <c r="C423" s="70"/>
      <c r="D423" s="71"/>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3"/>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49"/>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48"/>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49"/>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48"/>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49"/>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48"/>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48"/>
      <c r="IH423" s="16"/>
      <c r="II423" s="16"/>
      <c r="IJ423" s="16"/>
      <c r="IK423" s="16"/>
    </row>
    <row r="424" spans="1:245" ht="12.5" x14ac:dyDescent="0.25">
      <c r="A424" s="70"/>
      <c r="B424" s="70"/>
      <c r="C424" s="70"/>
      <c r="D424" s="71"/>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3"/>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49"/>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48"/>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49"/>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48"/>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49"/>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48"/>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48"/>
      <c r="IH424" s="16"/>
      <c r="II424" s="16"/>
      <c r="IJ424" s="16"/>
      <c r="IK424" s="16"/>
    </row>
    <row r="425" spans="1:245" ht="12.5" x14ac:dyDescent="0.25">
      <c r="A425" s="70"/>
      <c r="B425" s="70"/>
      <c r="C425" s="70"/>
      <c r="D425" s="71"/>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3"/>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49"/>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48"/>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49"/>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48"/>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49"/>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48"/>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48"/>
      <c r="IH425" s="16"/>
      <c r="II425" s="16"/>
      <c r="IJ425" s="16"/>
      <c r="IK425" s="16"/>
    </row>
    <row r="426" spans="1:245" ht="12.5" x14ac:dyDescent="0.25">
      <c r="A426" s="70"/>
      <c r="B426" s="70"/>
      <c r="C426" s="70"/>
      <c r="D426" s="71"/>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3"/>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49"/>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48"/>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49"/>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48"/>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49"/>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48"/>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48"/>
      <c r="IH426" s="16"/>
      <c r="II426" s="16"/>
      <c r="IJ426" s="16"/>
      <c r="IK426" s="16"/>
    </row>
    <row r="427" spans="1:245" ht="12.5" x14ac:dyDescent="0.25">
      <c r="A427" s="70"/>
      <c r="B427" s="70"/>
      <c r="C427" s="70"/>
      <c r="D427" s="71"/>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3"/>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49"/>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48"/>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49"/>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48"/>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49"/>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48"/>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48"/>
      <c r="IH427" s="16"/>
      <c r="II427" s="16"/>
      <c r="IJ427" s="16"/>
      <c r="IK427" s="16"/>
    </row>
    <row r="428" spans="1:245" ht="12.5" x14ac:dyDescent="0.25">
      <c r="A428" s="70"/>
      <c r="B428" s="70"/>
      <c r="C428" s="70"/>
      <c r="D428" s="71"/>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3"/>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49"/>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48"/>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49"/>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48"/>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49"/>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48"/>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48"/>
      <c r="IH428" s="16"/>
      <c r="II428" s="16"/>
      <c r="IJ428" s="16"/>
      <c r="IK428" s="16"/>
    </row>
    <row r="429" spans="1:245" ht="12.5" x14ac:dyDescent="0.25">
      <c r="A429" s="70"/>
      <c r="B429" s="70"/>
      <c r="C429" s="70"/>
      <c r="D429" s="71"/>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3"/>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49"/>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48"/>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49"/>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48"/>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49"/>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48"/>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c r="IB429" s="16"/>
      <c r="IC429" s="16"/>
      <c r="ID429" s="16"/>
      <c r="IE429" s="16"/>
      <c r="IF429" s="16"/>
      <c r="IG429" s="48"/>
      <c r="IH429" s="16"/>
      <c r="II429" s="16"/>
      <c r="IJ429" s="16"/>
      <c r="IK429" s="16"/>
    </row>
    <row r="430" spans="1:245" ht="12.5" x14ac:dyDescent="0.25">
      <c r="A430" s="70"/>
      <c r="B430" s="70"/>
      <c r="C430" s="70"/>
      <c r="D430" s="71"/>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3"/>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49"/>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48"/>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49"/>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48"/>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49"/>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48"/>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c r="IB430" s="16"/>
      <c r="IC430" s="16"/>
      <c r="ID430" s="16"/>
      <c r="IE430" s="16"/>
      <c r="IF430" s="16"/>
      <c r="IG430" s="48"/>
      <c r="IH430" s="16"/>
      <c r="II430" s="16"/>
      <c r="IJ430" s="16"/>
      <c r="IK430" s="16"/>
    </row>
    <row r="431" spans="1:245" ht="12.5" x14ac:dyDescent="0.25">
      <c r="A431" s="70"/>
      <c r="B431" s="70"/>
      <c r="C431" s="70"/>
      <c r="D431" s="71"/>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3"/>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49"/>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48"/>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49"/>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48"/>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49"/>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48"/>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48"/>
      <c r="IH431" s="16"/>
      <c r="II431" s="16"/>
      <c r="IJ431" s="16"/>
      <c r="IK431" s="16"/>
    </row>
    <row r="432" spans="1:245" ht="12.5" x14ac:dyDescent="0.25">
      <c r="A432" s="70"/>
      <c r="B432" s="70"/>
      <c r="C432" s="70"/>
      <c r="D432" s="71"/>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3"/>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49"/>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48"/>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49"/>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48"/>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49"/>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48"/>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48"/>
      <c r="IH432" s="16"/>
      <c r="II432" s="16"/>
      <c r="IJ432" s="16"/>
      <c r="IK432" s="16"/>
    </row>
    <row r="433" spans="1:245" ht="12.5" x14ac:dyDescent="0.25">
      <c r="A433" s="70"/>
      <c r="B433" s="70"/>
      <c r="C433" s="70"/>
      <c r="D433" s="71"/>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3"/>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49"/>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48"/>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49"/>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48"/>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49"/>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c r="HA433" s="16"/>
      <c r="HB433" s="48"/>
      <c r="HC433" s="16"/>
      <c r="HD433" s="16"/>
      <c r="HE433" s="16"/>
      <c r="HF433" s="16"/>
      <c r="HG433" s="16"/>
      <c r="HH433" s="16"/>
      <c r="HI433" s="16"/>
      <c r="HJ433" s="16"/>
      <c r="HK433" s="16"/>
      <c r="HL433" s="16"/>
      <c r="HM433" s="16"/>
      <c r="HN433" s="16"/>
      <c r="HO433" s="16"/>
      <c r="HP433" s="16"/>
      <c r="HQ433" s="16"/>
      <c r="HR433" s="16"/>
      <c r="HS433" s="16"/>
      <c r="HT433" s="16"/>
      <c r="HU433" s="16"/>
      <c r="HV433" s="16"/>
      <c r="HW433" s="16"/>
      <c r="HX433" s="16"/>
      <c r="HY433" s="16"/>
      <c r="HZ433" s="16"/>
      <c r="IA433" s="16"/>
      <c r="IB433" s="16"/>
      <c r="IC433" s="16"/>
      <c r="ID433" s="16"/>
      <c r="IE433" s="16"/>
      <c r="IF433" s="16"/>
      <c r="IG433" s="48"/>
      <c r="IH433" s="16"/>
      <c r="II433" s="16"/>
      <c r="IJ433" s="16"/>
      <c r="IK433" s="16"/>
    </row>
    <row r="434" spans="1:245" ht="12.5" x14ac:dyDescent="0.25">
      <c r="A434" s="70"/>
      <c r="B434" s="70"/>
      <c r="C434" s="70"/>
      <c r="D434" s="71"/>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3"/>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49"/>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48"/>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49"/>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48"/>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49"/>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48"/>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48"/>
      <c r="IH434" s="16"/>
      <c r="II434" s="16"/>
      <c r="IJ434" s="16"/>
      <c r="IK434" s="16"/>
    </row>
    <row r="435" spans="1:245" ht="12.5" x14ac:dyDescent="0.25">
      <c r="A435" s="70"/>
      <c r="B435" s="70"/>
      <c r="C435" s="70"/>
      <c r="D435" s="71"/>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3"/>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49"/>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48"/>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49"/>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48"/>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49"/>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48"/>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48"/>
      <c r="IH435" s="16"/>
      <c r="II435" s="16"/>
      <c r="IJ435" s="16"/>
      <c r="IK435" s="16"/>
    </row>
    <row r="436" spans="1:245" ht="12.5" x14ac:dyDescent="0.25">
      <c r="A436" s="70"/>
      <c r="B436" s="70"/>
      <c r="C436" s="70"/>
      <c r="D436" s="71"/>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3"/>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49"/>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48"/>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49"/>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48"/>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49"/>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48"/>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48"/>
      <c r="IH436" s="16"/>
      <c r="II436" s="16"/>
      <c r="IJ436" s="16"/>
      <c r="IK436" s="16"/>
    </row>
    <row r="437" spans="1:245" ht="12.5" x14ac:dyDescent="0.25">
      <c r="A437" s="70"/>
      <c r="B437" s="70"/>
      <c r="C437" s="70"/>
      <c r="D437" s="71"/>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3"/>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49"/>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48"/>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49"/>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48"/>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49"/>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48"/>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c r="IB437" s="16"/>
      <c r="IC437" s="16"/>
      <c r="ID437" s="16"/>
      <c r="IE437" s="16"/>
      <c r="IF437" s="16"/>
      <c r="IG437" s="48"/>
      <c r="IH437" s="16"/>
      <c r="II437" s="16"/>
      <c r="IJ437" s="16"/>
      <c r="IK437" s="16"/>
    </row>
    <row r="438" spans="1:245" ht="12.5" x14ac:dyDescent="0.25">
      <c r="A438" s="70"/>
      <c r="B438" s="70"/>
      <c r="C438" s="70"/>
      <c r="D438" s="71"/>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3"/>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49"/>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48"/>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49"/>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48"/>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49"/>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48"/>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48"/>
      <c r="IH438" s="16"/>
      <c r="II438" s="16"/>
      <c r="IJ438" s="16"/>
      <c r="IK438" s="16"/>
    </row>
    <row r="439" spans="1:245" ht="12.5" x14ac:dyDescent="0.25">
      <c r="A439" s="70"/>
      <c r="B439" s="70"/>
      <c r="C439" s="70"/>
      <c r="D439" s="71"/>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3"/>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49"/>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48"/>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49"/>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48"/>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49"/>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48"/>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48"/>
      <c r="IH439" s="16"/>
      <c r="II439" s="16"/>
      <c r="IJ439" s="16"/>
      <c r="IK439" s="16"/>
    </row>
    <row r="440" spans="1:245" ht="12.5" x14ac:dyDescent="0.25">
      <c r="A440" s="70"/>
      <c r="B440" s="70"/>
      <c r="C440" s="70"/>
      <c r="D440" s="71"/>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3"/>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49"/>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48"/>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49"/>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48"/>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49"/>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c r="HA440" s="16"/>
      <c r="HB440" s="48"/>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48"/>
      <c r="IH440" s="16"/>
      <c r="II440" s="16"/>
      <c r="IJ440" s="16"/>
      <c r="IK440" s="16"/>
    </row>
    <row r="441" spans="1:245" ht="12.5" x14ac:dyDescent="0.25">
      <c r="A441" s="70"/>
      <c r="B441" s="70"/>
      <c r="C441" s="70"/>
      <c r="D441" s="71"/>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3"/>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49"/>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48"/>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49"/>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48"/>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49"/>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48"/>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48"/>
      <c r="IH441" s="16"/>
      <c r="II441" s="16"/>
      <c r="IJ441" s="16"/>
      <c r="IK441" s="16"/>
    </row>
    <row r="442" spans="1:245" ht="12.5" x14ac:dyDescent="0.25">
      <c r="A442" s="70"/>
      <c r="B442" s="70"/>
      <c r="C442" s="70"/>
      <c r="D442" s="71"/>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3"/>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49"/>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48"/>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49"/>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48"/>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49"/>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48"/>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48"/>
      <c r="IH442" s="16"/>
      <c r="II442" s="16"/>
      <c r="IJ442" s="16"/>
      <c r="IK442" s="16"/>
    </row>
    <row r="443" spans="1:245" ht="12.5" x14ac:dyDescent="0.25">
      <c r="A443" s="70"/>
      <c r="B443" s="70"/>
      <c r="C443" s="70"/>
      <c r="D443" s="71"/>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3"/>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49"/>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48"/>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49"/>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48"/>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49"/>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48"/>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48"/>
      <c r="IH443" s="16"/>
      <c r="II443" s="16"/>
      <c r="IJ443" s="16"/>
      <c r="IK443" s="16"/>
    </row>
    <row r="444" spans="1:245" ht="12.5" x14ac:dyDescent="0.25">
      <c r="A444" s="70"/>
      <c r="B444" s="70"/>
      <c r="C444" s="70"/>
      <c r="D444" s="71"/>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3"/>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49"/>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48"/>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49"/>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48"/>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49"/>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48"/>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48"/>
      <c r="IH444" s="16"/>
      <c r="II444" s="16"/>
      <c r="IJ444" s="16"/>
      <c r="IK444" s="16"/>
    </row>
    <row r="445" spans="1:245" ht="12.5" x14ac:dyDescent="0.25">
      <c r="A445" s="70"/>
      <c r="B445" s="70"/>
      <c r="C445" s="70"/>
      <c r="D445" s="71"/>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3"/>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49"/>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48"/>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49"/>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48"/>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49"/>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48"/>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48"/>
      <c r="IH445" s="16"/>
      <c r="II445" s="16"/>
      <c r="IJ445" s="16"/>
      <c r="IK445" s="16"/>
    </row>
    <row r="446" spans="1:245" ht="12.5" x14ac:dyDescent="0.25">
      <c r="A446" s="70"/>
      <c r="B446" s="70"/>
      <c r="C446" s="70"/>
      <c r="D446" s="71"/>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3"/>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49"/>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48"/>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49"/>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48"/>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49"/>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48"/>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48"/>
      <c r="IH446" s="16"/>
      <c r="II446" s="16"/>
      <c r="IJ446" s="16"/>
      <c r="IK446" s="16"/>
    </row>
    <row r="447" spans="1:245" ht="12.5" x14ac:dyDescent="0.25">
      <c r="A447" s="70"/>
      <c r="B447" s="70"/>
      <c r="C447" s="70"/>
      <c r="D447" s="71"/>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3"/>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49"/>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48"/>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49"/>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48"/>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49"/>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48"/>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48"/>
      <c r="IH447" s="16"/>
      <c r="II447" s="16"/>
      <c r="IJ447" s="16"/>
      <c r="IK447" s="16"/>
    </row>
    <row r="448" spans="1:245" ht="12.5" x14ac:dyDescent="0.25">
      <c r="A448" s="70"/>
      <c r="B448" s="70"/>
      <c r="C448" s="70"/>
      <c r="D448" s="71"/>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3"/>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49"/>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48"/>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49"/>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48"/>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49"/>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48"/>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48"/>
      <c r="IH448" s="16"/>
      <c r="II448" s="16"/>
      <c r="IJ448" s="16"/>
      <c r="IK448" s="16"/>
    </row>
    <row r="449" spans="1:245" ht="12.5" x14ac:dyDescent="0.25">
      <c r="A449" s="70"/>
      <c r="B449" s="70"/>
      <c r="C449" s="70"/>
      <c r="D449" s="71"/>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3"/>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49"/>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48"/>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49"/>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48"/>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49"/>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48"/>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48"/>
      <c r="IH449" s="16"/>
      <c r="II449" s="16"/>
      <c r="IJ449" s="16"/>
      <c r="IK449" s="16"/>
    </row>
    <row r="450" spans="1:245" ht="12.5" x14ac:dyDescent="0.25">
      <c r="A450" s="70"/>
      <c r="B450" s="70"/>
      <c r="C450" s="70"/>
      <c r="D450" s="71"/>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3"/>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49"/>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48"/>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49"/>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48"/>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49"/>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48"/>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48"/>
      <c r="IH450" s="16"/>
      <c r="II450" s="16"/>
      <c r="IJ450" s="16"/>
      <c r="IK450" s="16"/>
    </row>
    <row r="451" spans="1:245" ht="12.5" x14ac:dyDescent="0.25">
      <c r="A451" s="70"/>
      <c r="B451" s="70"/>
      <c r="C451" s="70"/>
      <c r="D451" s="71"/>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3"/>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49"/>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48"/>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49"/>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48"/>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49"/>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48"/>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c r="IB451" s="16"/>
      <c r="IC451" s="16"/>
      <c r="ID451" s="16"/>
      <c r="IE451" s="16"/>
      <c r="IF451" s="16"/>
      <c r="IG451" s="48"/>
      <c r="IH451" s="16"/>
      <c r="II451" s="16"/>
      <c r="IJ451" s="16"/>
      <c r="IK451" s="16"/>
    </row>
    <row r="452" spans="1:245" ht="12.5" x14ac:dyDescent="0.25">
      <c r="A452" s="70"/>
      <c r="B452" s="70"/>
      <c r="C452" s="70"/>
      <c r="D452" s="71"/>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3"/>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49"/>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48"/>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49"/>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48"/>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49"/>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48"/>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48"/>
      <c r="IH452" s="16"/>
      <c r="II452" s="16"/>
      <c r="IJ452" s="16"/>
      <c r="IK452" s="16"/>
    </row>
    <row r="453" spans="1:245" ht="12.5" x14ac:dyDescent="0.25">
      <c r="A453" s="70"/>
      <c r="B453" s="70"/>
      <c r="C453" s="70"/>
      <c r="D453" s="71"/>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3"/>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49"/>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48"/>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49"/>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48"/>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49"/>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48"/>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c r="IB453" s="16"/>
      <c r="IC453" s="16"/>
      <c r="ID453" s="16"/>
      <c r="IE453" s="16"/>
      <c r="IF453" s="16"/>
      <c r="IG453" s="48"/>
      <c r="IH453" s="16"/>
      <c r="II453" s="16"/>
      <c r="IJ453" s="16"/>
      <c r="IK453" s="16"/>
    </row>
    <row r="454" spans="1:245" ht="12.5" x14ac:dyDescent="0.25">
      <c r="A454" s="70"/>
      <c r="B454" s="70"/>
      <c r="C454" s="70"/>
      <c r="D454" s="71"/>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3"/>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49"/>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48"/>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49"/>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48"/>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49"/>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48"/>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48"/>
      <c r="IH454" s="16"/>
      <c r="II454" s="16"/>
      <c r="IJ454" s="16"/>
      <c r="IK454" s="16"/>
    </row>
    <row r="455" spans="1:245" ht="12.5" x14ac:dyDescent="0.25">
      <c r="A455" s="70"/>
      <c r="B455" s="70"/>
      <c r="C455" s="70"/>
      <c r="D455" s="71"/>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3"/>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49"/>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48"/>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49"/>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48"/>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49"/>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48"/>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c r="IB455" s="16"/>
      <c r="IC455" s="16"/>
      <c r="ID455" s="16"/>
      <c r="IE455" s="16"/>
      <c r="IF455" s="16"/>
      <c r="IG455" s="48"/>
      <c r="IH455" s="16"/>
      <c r="II455" s="16"/>
      <c r="IJ455" s="16"/>
      <c r="IK455" s="16"/>
    </row>
    <row r="456" spans="1:245" ht="12.5" x14ac:dyDescent="0.25">
      <c r="A456" s="70"/>
      <c r="B456" s="70"/>
      <c r="C456" s="70"/>
      <c r="D456" s="71"/>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3"/>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49"/>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48"/>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49"/>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48"/>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49"/>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48"/>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48"/>
      <c r="IH456" s="16"/>
      <c r="II456" s="16"/>
      <c r="IJ456" s="16"/>
      <c r="IK456" s="16"/>
    </row>
    <row r="457" spans="1:245" ht="12.5" x14ac:dyDescent="0.25">
      <c r="A457" s="70"/>
      <c r="B457" s="70"/>
      <c r="C457" s="70"/>
      <c r="D457" s="71"/>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3"/>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49"/>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48"/>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49"/>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48"/>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49"/>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48"/>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48"/>
      <c r="IH457" s="16"/>
      <c r="II457" s="16"/>
      <c r="IJ457" s="16"/>
      <c r="IK457" s="16"/>
    </row>
    <row r="458" spans="1:245" ht="12.5" x14ac:dyDescent="0.25">
      <c r="A458" s="70"/>
      <c r="B458" s="70"/>
      <c r="C458" s="70"/>
      <c r="D458" s="71"/>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3"/>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49"/>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48"/>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49"/>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48"/>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49"/>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48"/>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48"/>
      <c r="IH458" s="16"/>
      <c r="II458" s="16"/>
      <c r="IJ458" s="16"/>
      <c r="IK458" s="16"/>
    </row>
    <row r="459" spans="1:245" ht="12.5" x14ac:dyDescent="0.25">
      <c r="A459" s="70"/>
      <c r="B459" s="70"/>
      <c r="C459" s="70"/>
      <c r="D459" s="71"/>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3"/>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49"/>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48"/>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49"/>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48"/>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49"/>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48"/>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48"/>
      <c r="IH459" s="16"/>
      <c r="II459" s="16"/>
      <c r="IJ459" s="16"/>
      <c r="IK459" s="16"/>
    </row>
    <row r="460" spans="1:245" ht="12.5" x14ac:dyDescent="0.25">
      <c r="A460" s="70"/>
      <c r="B460" s="70"/>
      <c r="C460" s="70"/>
      <c r="D460" s="71"/>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3"/>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49"/>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48"/>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49"/>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48"/>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49"/>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48"/>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48"/>
      <c r="IH460" s="16"/>
      <c r="II460" s="16"/>
      <c r="IJ460" s="16"/>
      <c r="IK460" s="16"/>
    </row>
    <row r="461" spans="1:245" ht="12.5" x14ac:dyDescent="0.25">
      <c r="A461" s="70"/>
      <c r="B461" s="70"/>
      <c r="C461" s="70"/>
      <c r="D461" s="71"/>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3"/>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49"/>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48"/>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49"/>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48"/>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49"/>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48"/>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c r="IB461" s="16"/>
      <c r="IC461" s="16"/>
      <c r="ID461" s="16"/>
      <c r="IE461" s="16"/>
      <c r="IF461" s="16"/>
      <c r="IG461" s="48"/>
      <c r="IH461" s="16"/>
      <c r="II461" s="16"/>
      <c r="IJ461" s="16"/>
      <c r="IK461" s="16"/>
    </row>
    <row r="462" spans="1:245" ht="12.5" x14ac:dyDescent="0.25">
      <c r="A462" s="70"/>
      <c r="B462" s="70"/>
      <c r="C462" s="70"/>
      <c r="D462" s="71"/>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3"/>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49"/>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48"/>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49"/>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48"/>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49"/>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48"/>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48"/>
      <c r="IH462" s="16"/>
      <c r="II462" s="16"/>
      <c r="IJ462" s="16"/>
      <c r="IK462" s="16"/>
    </row>
    <row r="463" spans="1:245" ht="12.5" x14ac:dyDescent="0.25">
      <c r="A463" s="70"/>
      <c r="B463" s="70"/>
      <c r="C463" s="70"/>
      <c r="D463" s="71"/>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3"/>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49"/>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48"/>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49"/>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48"/>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49"/>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48"/>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c r="IB463" s="16"/>
      <c r="IC463" s="16"/>
      <c r="ID463" s="16"/>
      <c r="IE463" s="16"/>
      <c r="IF463" s="16"/>
      <c r="IG463" s="48"/>
      <c r="IH463" s="16"/>
      <c r="II463" s="16"/>
      <c r="IJ463" s="16"/>
      <c r="IK463" s="16"/>
    </row>
    <row r="464" spans="1:245" ht="12.5" x14ac:dyDescent="0.25">
      <c r="A464" s="70"/>
      <c r="B464" s="70"/>
      <c r="C464" s="70"/>
      <c r="D464" s="71"/>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3"/>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49"/>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48"/>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49"/>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48"/>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49"/>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48"/>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c r="IB464" s="16"/>
      <c r="IC464" s="16"/>
      <c r="ID464" s="16"/>
      <c r="IE464" s="16"/>
      <c r="IF464" s="16"/>
      <c r="IG464" s="48"/>
      <c r="IH464" s="16"/>
      <c r="II464" s="16"/>
      <c r="IJ464" s="16"/>
      <c r="IK464" s="16"/>
    </row>
    <row r="465" spans="1:245" ht="12.5" x14ac:dyDescent="0.25">
      <c r="A465" s="70"/>
      <c r="B465" s="70"/>
      <c r="C465" s="70"/>
      <c r="D465" s="71"/>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3"/>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49"/>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48"/>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49"/>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48"/>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49"/>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48"/>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c r="IB465" s="16"/>
      <c r="IC465" s="16"/>
      <c r="ID465" s="16"/>
      <c r="IE465" s="16"/>
      <c r="IF465" s="16"/>
      <c r="IG465" s="48"/>
      <c r="IH465" s="16"/>
      <c r="II465" s="16"/>
      <c r="IJ465" s="16"/>
      <c r="IK465" s="16"/>
    </row>
    <row r="466" spans="1:245" ht="12.5" x14ac:dyDescent="0.25">
      <c r="A466" s="70"/>
      <c r="B466" s="70"/>
      <c r="C466" s="70"/>
      <c r="D466" s="71"/>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3"/>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49"/>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48"/>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49"/>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48"/>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49"/>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48"/>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48"/>
      <c r="IH466" s="16"/>
      <c r="II466" s="16"/>
      <c r="IJ466" s="16"/>
      <c r="IK466" s="16"/>
    </row>
    <row r="467" spans="1:245" ht="12.5" x14ac:dyDescent="0.25">
      <c r="A467" s="70"/>
      <c r="B467" s="70"/>
      <c r="C467" s="70"/>
      <c r="D467" s="71"/>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3"/>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49"/>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48"/>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49"/>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48"/>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49"/>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48"/>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c r="IB467" s="16"/>
      <c r="IC467" s="16"/>
      <c r="ID467" s="16"/>
      <c r="IE467" s="16"/>
      <c r="IF467" s="16"/>
      <c r="IG467" s="48"/>
      <c r="IH467" s="16"/>
      <c r="II467" s="16"/>
      <c r="IJ467" s="16"/>
      <c r="IK467" s="16"/>
    </row>
    <row r="468" spans="1:245" ht="12.5" x14ac:dyDescent="0.25">
      <c r="A468" s="70"/>
      <c r="B468" s="70"/>
      <c r="C468" s="70"/>
      <c r="D468" s="71"/>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3"/>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49"/>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48"/>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49"/>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48"/>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49"/>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48"/>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c r="IB468" s="16"/>
      <c r="IC468" s="16"/>
      <c r="ID468" s="16"/>
      <c r="IE468" s="16"/>
      <c r="IF468" s="16"/>
      <c r="IG468" s="48"/>
      <c r="IH468" s="16"/>
      <c r="II468" s="16"/>
      <c r="IJ468" s="16"/>
      <c r="IK468" s="16"/>
    </row>
    <row r="469" spans="1:245" ht="12.5" x14ac:dyDescent="0.25">
      <c r="A469" s="70"/>
      <c r="B469" s="70"/>
      <c r="C469" s="70"/>
      <c r="D469" s="71"/>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3"/>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49"/>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48"/>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49"/>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48"/>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49"/>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48"/>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c r="IB469" s="16"/>
      <c r="IC469" s="16"/>
      <c r="ID469" s="16"/>
      <c r="IE469" s="16"/>
      <c r="IF469" s="16"/>
      <c r="IG469" s="48"/>
      <c r="IH469" s="16"/>
      <c r="II469" s="16"/>
      <c r="IJ469" s="16"/>
      <c r="IK469" s="16"/>
    </row>
    <row r="470" spans="1:245" ht="12.5" x14ac:dyDescent="0.25">
      <c r="A470" s="70"/>
      <c r="B470" s="70"/>
      <c r="C470" s="70"/>
      <c r="D470" s="71"/>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3"/>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49"/>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48"/>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49"/>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48"/>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49"/>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48"/>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48"/>
      <c r="IH470" s="16"/>
      <c r="II470" s="16"/>
      <c r="IJ470" s="16"/>
      <c r="IK470" s="16"/>
    </row>
    <row r="471" spans="1:245" ht="12.5" x14ac:dyDescent="0.25">
      <c r="A471" s="70"/>
      <c r="B471" s="70"/>
      <c r="C471" s="70"/>
      <c r="D471" s="71"/>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3"/>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49"/>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48"/>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49"/>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48"/>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49"/>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48"/>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c r="IB471" s="16"/>
      <c r="IC471" s="16"/>
      <c r="ID471" s="16"/>
      <c r="IE471" s="16"/>
      <c r="IF471" s="16"/>
      <c r="IG471" s="48"/>
      <c r="IH471" s="16"/>
      <c r="II471" s="16"/>
      <c r="IJ471" s="16"/>
      <c r="IK471" s="16"/>
    </row>
    <row r="472" spans="1:245" ht="12.5" x14ac:dyDescent="0.25">
      <c r="A472" s="70"/>
      <c r="B472" s="70"/>
      <c r="C472" s="70"/>
      <c r="D472" s="71"/>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3"/>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49"/>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48"/>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49"/>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48"/>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49"/>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48"/>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c r="IB472" s="16"/>
      <c r="IC472" s="16"/>
      <c r="ID472" s="16"/>
      <c r="IE472" s="16"/>
      <c r="IF472" s="16"/>
      <c r="IG472" s="48"/>
      <c r="IH472" s="16"/>
      <c r="II472" s="16"/>
      <c r="IJ472" s="16"/>
      <c r="IK472" s="16"/>
    </row>
    <row r="473" spans="1:245" ht="12.5" x14ac:dyDescent="0.25">
      <c r="A473" s="70"/>
      <c r="B473" s="70"/>
      <c r="C473" s="70"/>
      <c r="D473" s="71"/>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3"/>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49"/>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48"/>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49"/>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48"/>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49"/>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48"/>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c r="IB473" s="16"/>
      <c r="IC473" s="16"/>
      <c r="ID473" s="16"/>
      <c r="IE473" s="16"/>
      <c r="IF473" s="16"/>
      <c r="IG473" s="48"/>
      <c r="IH473" s="16"/>
      <c r="II473" s="16"/>
      <c r="IJ473" s="16"/>
      <c r="IK473" s="16"/>
    </row>
    <row r="474" spans="1:245" ht="12.5" x14ac:dyDescent="0.25">
      <c r="A474" s="70"/>
      <c r="B474" s="70"/>
      <c r="C474" s="70"/>
      <c r="D474" s="71"/>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3"/>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49"/>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48"/>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49"/>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48"/>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49"/>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48"/>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48"/>
      <c r="IH474" s="16"/>
      <c r="II474" s="16"/>
      <c r="IJ474" s="16"/>
      <c r="IK474" s="16"/>
    </row>
    <row r="475" spans="1:245" ht="12.5" x14ac:dyDescent="0.25">
      <c r="A475" s="70"/>
      <c r="B475" s="70"/>
      <c r="C475" s="70"/>
      <c r="D475" s="71"/>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3"/>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49"/>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48"/>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49"/>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48"/>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49"/>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48"/>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c r="IB475" s="16"/>
      <c r="IC475" s="16"/>
      <c r="ID475" s="16"/>
      <c r="IE475" s="16"/>
      <c r="IF475" s="16"/>
      <c r="IG475" s="48"/>
      <c r="IH475" s="16"/>
      <c r="II475" s="16"/>
      <c r="IJ475" s="16"/>
      <c r="IK475" s="16"/>
    </row>
    <row r="476" spans="1:245" ht="12.5" x14ac:dyDescent="0.25">
      <c r="A476" s="70"/>
      <c r="B476" s="70"/>
      <c r="C476" s="70"/>
      <c r="D476" s="71"/>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3"/>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49"/>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48"/>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49"/>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48"/>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49"/>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48"/>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48"/>
      <c r="IH476" s="16"/>
      <c r="II476" s="16"/>
      <c r="IJ476" s="16"/>
      <c r="IK476" s="16"/>
    </row>
    <row r="477" spans="1:245" ht="12.5" x14ac:dyDescent="0.25">
      <c r="A477" s="70"/>
      <c r="B477" s="70"/>
      <c r="C477" s="70"/>
      <c r="D477" s="71"/>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3"/>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49"/>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48"/>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49"/>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48"/>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49"/>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48"/>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48"/>
      <c r="IH477" s="16"/>
      <c r="II477" s="16"/>
      <c r="IJ477" s="16"/>
      <c r="IK477" s="16"/>
    </row>
    <row r="478" spans="1:245" ht="12.5" x14ac:dyDescent="0.25">
      <c r="A478" s="70"/>
      <c r="B478" s="70"/>
      <c r="C478" s="70"/>
      <c r="D478" s="71"/>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3"/>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49"/>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48"/>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49"/>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48"/>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49"/>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48"/>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48"/>
      <c r="IH478" s="16"/>
      <c r="II478" s="16"/>
      <c r="IJ478" s="16"/>
      <c r="IK478" s="16"/>
    </row>
    <row r="479" spans="1:245" ht="12.5" x14ac:dyDescent="0.25">
      <c r="A479" s="70"/>
      <c r="B479" s="70"/>
      <c r="C479" s="70"/>
      <c r="D479" s="71"/>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3"/>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49"/>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48"/>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49"/>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48"/>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49"/>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48"/>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48"/>
      <c r="IH479" s="16"/>
      <c r="II479" s="16"/>
      <c r="IJ479" s="16"/>
      <c r="IK479" s="16"/>
    </row>
    <row r="480" spans="1:245" ht="12.5" x14ac:dyDescent="0.25">
      <c r="A480" s="70"/>
      <c r="B480" s="70"/>
      <c r="C480" s="70"/>
      <c r="D480" s="71"/>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3"/>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49"/>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48"/>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49"/>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48"/>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49"/>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48"/>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48"/>
      <c r="IH480" s="16"/>
      <c r="II480" s="16"/>
      <c r="IJ480" s="16"/>
      <c r="IK480" s="16"/>
    </row>
    <row r="481" spans="1:245" ht="12.5" x14ac:dyDescent="0.25">
      <c r="A481" s="70"/>
      <c r="B481" s="70"/>
      <c r="C481" s="70"/>
      <c r="D481" s="71"/>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3"/>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49"/>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48"/>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49"/>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48"/>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49"/>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48"/>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48"/>
      <c r="IH481" s="16"/>
      <c r="II481" s="16"/>
      <c r="IJ481" s="16"/>
      <c r="IK481" s="16"/>
    </row>
    <row r="482" spans="1:245" ht="12.5" x14ac:dyDescent="0.25">
      <c r="A482" s="70"/>
      <c r="B482" s="70"/>
      <c r="C482" s="70"/>
      <c r="D482" s="71"/>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3"/>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49"/>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48"/>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49"/>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48"/>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49"/>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48"/>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48"/>
      <c r="IH482" s="16"/>
      <c r="II482" s="16"/>
      <c r="IJ482" s="16"/>
      <c r="IK482" s="16"/>
    </row>
    <row r="483" spans="1:245" ht="12.5" x14ac:dyDescent="0.25">
      <c r="A483" s="70"/>
      <c r="B483" s="70"/>
      <c r="C483" s="70"/>
      <c r="D483" s="71"/>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3"/>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49"/>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48"/>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49"/>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48"/>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49"/>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48"/>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48"/>
      <c r="IH483" s="16"/>
      <c r="II483" s="16"/>
      <c r="IJ483" s="16"/>
      <c r="IK483" s="16"/>
    </row>
    <row r="484" spans="1:245" ht="12.5" x14ac:dyDescent="0.25">
      <c r="A484" s="70"/>
      <c r="B484" s="70"/>
      <c r="C484" s="70"/>
      <c r="D484" s="71"/>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3"/>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49"/>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48"/>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49"/>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48"/>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49"/>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48"/>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48"/>
      <c r="IH484" s="16"/>
      <c r="II484" s="16"/>
      <c r="IJ484" s="16"/>
      <c r="IK484" s="16"/>
    </row>
    <row r="485" spans="1:245" ht="12.5" x14ac:dyDescent="0.25">
      <c r="A485" s="70"/>
      <c r="B485" s="70"/>
      <c r="C485" s="70"/>
      <c r="D485" s="71"/>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3"/>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49"/>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48"/>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49"/>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48"/>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49"/>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48"/>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48"/>
      <c r="IH485" s="16"/>
      <c r="II485" s="16"/>
      <c r="IJ485" s="16"/>
      <c r="IK485" s="16"/>
    </row>
    <row r="486" spans="1:245" ht="12.5" x14ac:dyDescent="0.25">
      <c r="A486" s="70"/>
      <c r="B486" s="70"/>
      <c r="C486" s="70"/>
      <c r="D486" s="71"/>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3"/>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49"/>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48"/>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49"/>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48"/>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49"/>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48"/>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48"/>
      <c r="IH486" s="16"/>
      <c r="II486" s="16"/>
      <c r="IJ486" s="16"/>
      <c r="IK486" s="16"/>
    </row>
    <row r="487" spans="1:245" ht="12.5" x14ac:dyDescent="0.25">
      <c r="A487" s="70"/>
      <c r="B487" s="70"/>
      <c r="C487" s="70"/>
      <c r="D487" s="71"/>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3"/>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49"/>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48"/>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49"/>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48"/>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49"/>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48"/>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48"/>
      <c r="IH487" s="16"/>
      <c r="II487" s="16"/>
      <c r="IJ487" s="16"/>
      <c r="IK487" s="16"/>
    </row>
    <row r="488" spans="1:245" ht="12.5" x14ac:dyDescent="0.25">
      <c r="A488" s="70"/>
      <c r="B488" s="70"/>
      <c r="C488" s="70"/>
      <c r="D488" s="71"/>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3"/>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49"/>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48"/>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49"/>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48"/>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49"/>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48"/>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48"/>
      <c r="IH488" s="16"/>
      <c r="II488" s="16"/>
      <c r="IJ488" s="16"/>
      <c r="IK488" s="16"/>
    </row>
    <row r="489" spans="1:245" ht="12.5" x14ac:dyDescent="0.25">
      <c r="A489" s="70"/>
      <c r="B489" s="70"/>
      <c r="C489" s="70"/>
      <c r="D489" s="71"/>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3"/>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49"/>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48"/>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49"/>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48"/>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49"/>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48"/>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48"/>
      <c r="IH489" s="16"/>
      <c r="II489" s="16"/>
      <c r="IJ489" s="16"/>
      <c r="IK489" s="16"/>
    </row>
    <row r="490" spans="1:245" ht="12.5" x14ac:dyDescent="0.25">
      <c r="A490" s="70"/>
      <c r="B490" s="70"/>
      <c r="C490" s="70"/>
      <c r="D490" s="71"/>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3"/>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49"/>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48"/>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49"/>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48"/>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49"/>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48"/>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48"/>
      <c r="IH490" s="16"/>
      <c r="II490" s="16"/>
      <c r="IJ490" s="16"/>
      <c r="IK490" s="16"/>
    </row>
    <row r="491" spans="1:245" ht="12.5" x14ac:dyDescent="0.25">
      <c r="A491" s="70"/>
      <c r="B491" s="70"/>
      <c r="C491" s="70"/>
      <c r="D491" s="71"/>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3"/>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49"/>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48"/>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49"/>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48"/>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49"/>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48"/>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48"/>
      <c r="IH491" s="16"/>
      <c r="II491" s="16"/>
      <c r="IJ491" s="16"/>
      <c r="IK491" s="16"/>
    </row>
    <row r="492" spans="1:245" ht="12.5" x14ac:dyDescent="0.25">
      <c r="A492" s="70"/>
      <c r="B492" s="70"/>
      <c r="C492" s="70"/>
      <c r="D492" s="71"/>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3"/>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49"/>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48"/>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49"/>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48"/>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49"/>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48"/>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48"/>
      <c r="IH492" s="16"/>
      <c r="II492" s="16"/>
      <c r="IJ492" s="16"/>
      <c r="IK492" s="16"/>
    </row>
    <row r="493" spans="1:245" ht="12.5" x14ac:dyDescent="0.25">
      <c r="A493" s="70"/>
      <c r="B493" s="70"/>
      <c r="C493" s="70"/>
      <c r="D493" s="71"/>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3"/>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49"/>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48"/>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49"/>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48"/>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49"/>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48"/>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48"/>
      <c r="IH493" s="16"/>
      <c r="II493" s="16"/>
      <c r="IJ493" s="16"/>
      <c r="IK493" s="16"/>
    </row>
    <row r="494" spans="1:245" ht="12.5" x14ac:dyDescent="0.25">
      <c r="A494" s="70"/>
      <c r="B494" s="70"/>
      <c r="C494" s="70"/>
      <c r="D494" s="71"/>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3"/>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49"/>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48"/>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49"/>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48"/>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49"/>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48"/>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48"/>
      <c r="IH494" s="16"/>
      <c r="II494" s="16"/>
      <c r="IJ494" s="16"/>
      <c r="IK494" s="16"/>
    </row>
    <row r="495" spans="1:245" ht="12.5" x14ac:dyDescent="0.25">
      <c r="A495" s="70"/>
      <c r="B495" s="70"/>
      <c r="C495" s="70"/>
      <c r="D495" s="71"/>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3"/>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49"/>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48"/>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49"/>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48"/>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49"/>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48"/>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48"/>
      <c r="IH495" s="16"/>
      <c r="II495" s="16"/>
      <c r="IJ495" s="16"/>
      <c r="IK495" s="16"/>
    </row>
    <row r="496" spans="1:245" ht="12.5" x14ac:dyDescent="0.25">
      <c r="A496" s="70"/>
      <c r="B496" s="70"/>
      <c r="C496" s="70"/>
      <c r="D496" s="71"/>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3"/>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49"/>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48"/>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49"/>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48"/>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49"/>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48"/>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48"/>
      <c r="IH496" s="16"/>
      <c r="II496" s="16"/>
      <c r="IJ496" s="16"/>
      <c r="IK496" s="16"/>
    </row>
    <row r="497" spans="1:245" ht="12.5" x14ac:dyDescent="0.25">
      <c r="A497" s="70"/>
      <c r="B497" s="70"/>
      <c r="C497" s="70"/>
      <c r="D497" s="71"/>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3"/>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49"/>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48"/>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49"/>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48"/>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49"/>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48"/>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48"/>
      <c r="IH497" s="16"/>
      <c r="II497" s="16"/>
      <c r="IJ497" s="16"/>
      <c r="IK497" s="16"/>
    </row>
    <row r="498" spans="1:245" ht="12.5" x14ac:dyDescent="0.25">
      <c r="A498" s="70"/>
      <c r="B498" s="70"/>
      <c r="C498" s="70"/>
      <c r="D498" s="71"/>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3"/>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49"/>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48"/>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49"/>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48"/>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49"/>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48"/>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48"/>
      <c r="IH498" s="16"/>
      <c r="II498" s="16"/>
      <c r="IJ498" s="16"/>
      <c r="IK498" s="16"/>
    </row>
    <row r="499" spans="1:245" ht="12.5" x14ac:dyDescent="0.25">
      <c r="A499" s="70"/>
      <c r="B499" s="70"/>
      <c r="C499" s="70"/>
      <c r="D499" s="71"/>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3"/>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49"/>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48"/>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49"/>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48"/>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49"/>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48"/>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48"/>
      <c r="IH499" s="16"/>
      <c r="II499" s="16"/>
      <c r="IJ499" s="16"/>
      <c r="IK499" s="16"/>
    </row>
    <row r="500" spans="1:245" ht="12.5" x14ac:dyDescent="0.25">
      <c r="A500" s="70"/>
      <c r="B500" s="70"/>
      <c r="C500" s="70"/>
      <c r="D500" s="71"/>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3"/>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49"/>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48"/>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49"/>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48"/>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49"/>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48"/>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48"/>
      <c r="IH500" s="16"/>
      <c r="II500" s="16"/>
      <c r="IJ500" s="16"/>
      <c r="IK500" s="16"/>
    </row>
    <row r="501" spans="1:245" ht="12.5" x14ac:dyDescent="0.25">
      <c r="A501" s="70"/>
      <c r="B501" s="70"/>
      <c r="C501" s="70"/>
      <c r="D501" s="71"/>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3"/>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49"/>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48"/>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49"/>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48"/>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49"/>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48"/>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48"/>
      <c r="IH501" s="16"/>
      <c r="II501" s="16"/>
      <c r="IJ501" s="16"/>
      <c r="IK501" s="16"/>
    </row>
    <row r="502" spans="1:245" ht="12.5" x14ac:dyDescent="0.25">
      <c r="A502" s="70"/>
      <c r="B502" s="70"/>
      <c r="C502" s="70"/>
      <c r="D502" s="71"/>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3"/>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49"/>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48"/>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49"/>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48"/>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49"/>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48"/>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48"/>
      <c r="IH502" s="16"/>
      <c r="II502" s="16"/>
      <c r="IJ502" s="16"/>
      <c r="IK502" s="16"/>
    </row>
    <row r="503" spans="1:245" ht="12.5" x14ac:dyDescent="0.25">
      <c r="A503" s="70"/>
      <c r="B503" s="70"/>
      <c r="C503" s="70"/>
      <c r="D503" s="71"/>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3"/>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49"/>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48"/>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49"/>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48"/>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49"/>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48"/>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48"/>
      <c r="IH503" s="16"/>
      <c r="II503" s="16"/>
      <c r="IJ503" s="16"/>
      <c r="IK503" s="16"/>
    </row>
    <row r="504" spans="1:245" ht="12.5" x14ac:dyDescent="0.25">
      <c r="A504" s="70"/>
      <c r="B504" s="70"/>
      <c r="C504" s="70"/>
      <c r="D504" s="71"/>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3"/>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49"/>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48"/>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49"/>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48"/>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49"/>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48"/>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48"/>
      <c r="IH504" s="16"/>
      <c r="II504" s="16"/>
      <c r="IJ504" s="16"/>
      <c r="IK504" s="16"/>
    </row>
    <row r="505" spans="1:245" ht="12.5" x14ac:dyDescent="0.25">
      <c r="A505" s="70"/>
      <c r="B505" s="70"/>
      <c r="C505" s="70"/>
      <c r="D505" s="71"/>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3"/>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49"/>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48"/>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49"/>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48"/>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49"/>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48"/>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48"/>
      <c r="IH505" s="16"/>
      <c r="II505" s="16"/>
      <c r="IJ505" s="16"/>
      <c r="IK505" s="16"/>
    </row>
    <row r="506" spans="1:245" ht="12.5" x14ac:dyDescent="0.25">
      <c r="A506" s="70"/>
      <c r="B506" s="70"/>
      <c r="C506" s="70"/>
      <c r="D506" s="71"/>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3"/>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49"/>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48"/>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49"/>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48"/>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49"/>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48"/>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48"/>
      <c r="IH506" s="16"/>
      <c r="II506" s="16"/>
      <c r="IJ506" s="16"/>
      <c r="IK506" s="16"/>
    </row>
    <row r="507" spans="1:245" ht="12.5" x14ac:dyDescent="0.25">
      <c r="A507" s="70"/>
      <c r="B507" s="70"/>
      <c r="C507" s="70"/>
      <c r="D507" s="71"/>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3"/>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49"/>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48"/>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49"/>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48"/>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49"/>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48"/>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48"/>
      <c r="IH507" s="16"/>
      <c r="II507" s="16"/>
      <c r="IJ507" s="16"/>
      <c r="IK507" s="16"/>
    </row>
    <row r="508" spans="1:245" ht="12.5" x14ac:dyDescent="0.25">
      <c r="A508" s="70"/>
      <c r="B508" s="70"/>
      <c r="C508" s="70"/>
      <c r="D508" s="71"/>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3"/>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49"/>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48"/>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49"/>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48"/>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49"/>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48"/>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48"/>
      <c r="IH508" s="16"/>
      <c r="II508" s="16"/>
      <c r="IJ508" s="16"/>
      <c r="IK508" s="16"/>
    </row>
    <row r="509" spans="1:245" ht="12.5" x14ac:dyDescent="0.25">
      <c r="A509" s="70"/>
      <c r="B509" s="70"/>
      <c r="C509" s="70"/>
      <c r="D509" s="71"/>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3"/>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49"/>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48"/>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49"/>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48"/>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49"/>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48"/>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48"/>
      <c r="IH509" s="16"/>
      <c r="II509" s="16"/>
      <c r="IJ509" s="16"/>
      <c r="IK509" s="16"/>
    </row>
    <row r="510" spans="1:245" ht="12.5" x14ac:dyDescent="0.25">
      <c r="A510" s="70"/>
      <c r="B510" s="70"/>
      <c r="C510" s="70"/>
      <c r="D510" s="71"/>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3"/>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49"/>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48"/>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49"/>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48"/>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49"/>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48"/>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48"/>
      <c r="IH510" s="16"/>
      <c r="II510" s="16"/>
      <c r="IJ510" s="16"/>
      <c r="IK510" s="16"/>
    </row>
    <row r="511" spans="1:245" ht="12.5" x14ac:dyDescent="0.25">
      <c r="A511" s="70"/>
      <c r="B511" s="70"/>
      <c r="C511" s="70"/>
      <c r="D511" s="71"/>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3"/>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49"/>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48"/>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49"/>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48"/>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49"/>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48"/>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48"/>
      <c r="IH511" s="16"/>
      <c r="II511" s="16"/>
      <c r="IJ511" s="16"/>
      <c r="IK511" s="16"/>
    </row>
    <row r="512" spans="1:245" ht="12.5" x14ac:dyDescent="0.25">
      <c r="A512" s="70"/>
      <c r="B512" s="70"/>
      <c r="C512" s="70"/>
      <c r="D512" s="71"/>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3"/>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49"/>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48"/>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49"/>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48"/>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49"/>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48"/>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48"/>
      <c r="IH512" s="16"/>
      <c r="II512" s="16"/>
      <c r="IJ512" s="16"/>
      <c r="IK512" s="16"/>
    </row>
    <row r="513" spans="1:245" ht="12.5" x14ac:dyDescent="0.25">
      <c r="A513" s="70"/>
      <c r="B513" s="70"/>
      <c r="C513" s="70"/>
      <c r="D513" s="71"/>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3"/>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49"/>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48"/>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49"/>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48"/>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49"/>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48"/>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48"/>
      <c r="IH513" s="16"/>
      <c r="II513" s="16"/>
      <c r="IJ513" s="16"/>
      <c r="IK513" s="16"/>
    </row>
    <row r="514" spans="1:245" ht="12.5" x14ac:dyDescent="0.25">
      <c r="A514" s="70"/>
      <c r="B514" s="70"/>
      <c r="C514" s="70"/>
      <c r="D514" s="71"/>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3"/>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49"/>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48"/>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49"/>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48"/>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49"/>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48"/>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48"/>
      <c r="IH514" s="16"/>
      <c r="II514" s="16"/>
      <c r="IJ514" s="16"/>
      <c r="IK514" s="16"/>
    </row>
    <row r="515" spans="1:245" ht="12.5" x14ac:dyDescent="0.25">
      <c r="A515" s="70"/>
      <c r="B515" s="70"/>
      <c r="C515" s="70"/>
      <c r="D515" s="71"/>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3"/>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49"/>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48"/>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49"/>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48"/>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49"/>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48"/>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48"/>
      <c r="IH515" s="16"/>
      <c r="II515" s="16"/>
      <c r="IJ515" s="16"/>
      <c r="IK515" s="16"/>
    </row>
    <row r="516" spans="1:245" ht="12.5" x14ac:dyDescent="0.25">
      <c r="A516" s="70"/>
      <c r="B516" s="70"/>
      <c r="C516" s="70"/>
      <c r="D516" s="71"/>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3"/>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49"/>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48"/>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49"/>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48"/>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49"/>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48"/>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48"/>
      <c r="IH516" s="16"/>
      <c r="II516" s="16"/>
      <c r="IJ516" s="16"/>
      <c r="IK516" s="16"/>
    </row>
    <row r="517" spans="1:245" ht="12.5" x14ac:dyDescent="0.25">
      <c r="A517" s="70"/>
      <c r="B517" s="70"/>
      <c r="C517" s="70"/>
      <c r="D517" s="71"/>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3"/>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49"/>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48"/>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49"/>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48"/>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49"/>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48"/>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48"/>
      <c r="IH517" s="16"/>
      <c r="II517" s="16"/>
      <c r="IJ517" s="16"/>
      <c r="IK517" s="16"/>
    </row>
    <row r="518" spans="1:245" ht="12.5" x14ac:dyDescent="0.25">
      <c r="A518" s="70"/>
      <c r="B518" s="70"/>
      <c r="C518" s="70"/>
      <c r="D518" s="71"/>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3"/>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49"/>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48"/>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49"/>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48"/>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49"/>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48"/>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48"/>
      <c r="IH518" s="16"/>
      <c r="II518" s="16"/>
      <c r="IJ518" s="16"/>
      <c r="IK518" s="16"/>
    </row>
    <row r="519" spans="1:245" ht="12.5" x14ac:dyDescent="0.25">
      <c r="A519" s="70"/>
      <c r="B519" s="70"/>
      <c r="C519" s="70"/>
      <c r="D519" s="71"/>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3"/>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49"/>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48"/>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49"/>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48"/>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49"/>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48"/>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48"/>
      <c r="IH519" s="16"/>
      <c r="II519" s="16"/>
      <c r="IJ519" s="16"/>
      <c r="IK519" s="16"/>
    </row>
    <row r="520" spans="1:245" ht="12.5" x14ac:dyDescent="0.25">
      <c r="A520" s="70"/>
      <c r="B520" s="70"/>
      <c r="C520" s="70"/>
      <c r="D520" s="71"/>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3"/>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49"/>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48"/>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49"/>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48"/>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49"/>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48"/>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48"/>
      <c r="IH520" s="16"/>
      <c r="II520" s="16"/>
      <c r="IJ520" s="16"/>
      <c r="IK520" s="16"/>
    </row>
    <row r="521" spans="1:245" ht="12.5" x14ac:dyDescent="0.25">
      <c r="A521" s="70"/>
      <c r="B521" s="70"/>
      <c r="C521" s="70"/>
      <c r="D521" s="71"/>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3"/>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49"/>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48"/>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49"/>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48"/>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49"/>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48"/>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48"/>
      <c r="IH521" s="16"/>
      <c r="II521" s="16"/>
      <c r="IJ521" s="16"/>
      <c r="IK521" s="16"/>
    </row>
    <row r="522" spans="1:245" ht="12.5" x14ac:dyDescent="0.25">
      <c r="A522" s="70"/>
      <c r="B522" s="70"/>
      <c r="C522" s="70"/>
      <c r="D522" s="71"/>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3"/>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49"/>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48"/>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49"/>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48"/>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49"/>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48"/>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48"/>
      <c r="IH522" s="16"/>
      <c r="II522" s="16"/>
      <c r="IJ522" s="16"/>
      <c r="IK522" s="16"/>
    </row>
    <row r="523" spans="1:245" ht="12.5" x14ac:dyDescent="0.25">
      <c r="A523" s="70"/>
      <c r="B523" s="70"/>
      <c r="C523" s="70"/>
      <c r="D523" s="71"/>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3"/>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49"/>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48"/>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49"/>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48"/>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49"/>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48"/>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48"/>
      <c r="IH523" s="16"/>
      <c r="II523" s="16"/>
      <c r="IJ523" s="16"/>
      <c r="IK523" s="16"/>
    </row>
    <row r="524" spans="1:245" ht="12.5" x14ac:dyDescent="0.25">
      <c r="A524" s="70"/>
      <c r="B524" s="70"/>
      <c r="C524" s="70"/>
      <c r="D524" s="71"/>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3"/>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49"/>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48"/>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49"/>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48"/>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49"/>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48"/>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48"/>
      <c r="IH524" s="16"/>
      <c r="II524" s="16"/>
      <c r="IJ524" s="16"/>
      <c r="IK524" s="16"/>
    </row>
    <row r="525" spans="1:245" ht="12.5" x14ac:dyDescent="0.25">
      <c r="A525" s="70"/>
      <c r="B525" s="70"/>
      <c r="C525" s="70"/>
      <c r="D525" s="71"/>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3"/>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49"/>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48"/>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49"/>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48"/>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49"/>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48"/>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48"/>
      <c r="IH525" s="16"/>
      <c r="II525" s="16"/>
      <c r="IJ525" s="16"/>
      <c r="IK525" s="16"/>
    </row>
    <row r="526" spans="1:245" ht="12.5" x14ac:dyDescent="0.25">
      <c r="A526" s="70"/>
      <c r="B526" s="70"/>
      <c r="C526" s="70"/>
      <c r="D526" s="71"/>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3"/>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49"/>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48"/>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49"/>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48"/>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49"/>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48"/>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48"/>
      <c r="IH526" s="16"/>
      <c r="II526" s="16"/>
      <c r="IJ526" s="16"/>
      <c r="IK526" s="16"/>
    </row>
    <row r="527" spans="1:245" ht="12.5" x14ac:dyDescent="0.25">
      <c r="A527" s="70"/>
      <c r="B527" s="70"/>
      <c r="C527" s="70"/>
      <c r="D527" s="71"/>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3"/>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49"/>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48"/>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49"/>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48"/>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49"/>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c r="HA527" s="16"/>
      <c r="HB527" s="48"/>
      <c r="HC527" s="16"/>
      <c r="HD527" s="16"/>
      <c r="HE527" s="16"/>
      <c r="HF527" s="16"/>
      <c r="HG527" s="16"/>
      <c r="HH527" s="16"/>
      <c r="HI527" s="16"/>
      <c r="HJ527" s="16"/>
      <c r="HK527" s="16"/>
      <c r="HL527" s="16"/>
      <c r="HM527" s="16"/>
      <c r="HN527" s="16"/>
      <c r="HO527" s="16"/>
      <c r="HP527" s="16"/>
      <c r="HQ527" s="16"/>
      <c r="HR527" s="16"/>
      <c r="HS527" s="16"/>
      <c r="HT527" s="16"/>
      <c r="HU527" s="16"/>
      <c r="HV527" s="16"/>
      <c r="HW527" s="16"/>
      <c r="HX527" s="16"/>
      <c r="HY527" s="16"/>
      <c r="HZ527" s="16"/>
      <c r="IA527" s="16"/>
      <c r="IB527" s="16"/>
      <c r="IC527" s="16"/>
      <c r="ID527" s="16"/>
      <c r="IE527" s="16"/>
      <c r="IF527" s="16"/>
      <c r="IG527" s="48"/>
      <c r="IH527" s="16"/>
      <c r="II527" s="16"/>
      <c r="IJ527" s="16"/>
      <c r="IK527" s="16"/>
    </row>
    <row r="528" spans="1:245" ht="12.5" x14ac:dyDescent="0.25">
      <c r="A528" s="70"/>
      <c r="B528" s="70"/>
      <c r="C528" s="70"/>
      <c r="D528" s="71"/>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3"/>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49"/>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48"/>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49"/>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48"/>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49"/>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48"/>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48"/>
      <c r="IH528" s="16"/>
      <c r="II528" s="16"/>
      <c r="IJ528" s="16"/>
      <c r="IK528" s="16"/>
    </row>
    <row r="529" spans="1:245" ht="12.5" x14ac:dyDescent="0.25">
      <c r="A529" s="70"/>
      <c r="B529" s="70"/>
      <c r="C529" s="70"/>
      <c r="D529" s="71"/>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3"/>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49"/>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48"/>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49"/>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48"/>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49"/>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48"/>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48"/>
      <c r="IH529" s="16"/>
      <c r="II529" s="16"/>
      <c r="IJ529" s="16"/>
      <c r="IK529" s="16"/>
    </row>
    <row r="530" spans="1:245" ht="12.5" x14ac:dyDescent="0.25">
      <c r="A530" s="70"/>
      <c r="B530" s="70"/>
      <c r="C530" s="70"/>
      <c r="D530" s="71"/>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3"/>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49"/>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48"/>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49"/>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48"/>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49"/>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48"/>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48"/>
      <c r="IH530" s="16"/>
      <c r="II530" s="16"/>
      <c r="IJ530" s="16"/>
      <c r="IK530" s="16"/>
    </row>
    <row r="531" spans="1:245" ht="12.5" x14ac:dyDescent="0.25">
      <c r="A531" s="70"/>
      <c r="B531" s="70"/>
      <c r="C531" s="70"/>
      <c r="D531" s="71"/>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3"/>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49"/>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48"/>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49"/>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48"/>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49"/>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48"/>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48"/>
      <c r="IH531" s="16"/>
      <c r="II531" s="16"/>
      <c r="IJ531" s="16"/>
      <c r="IK531" s="16"/>
    </row>
    <row r="532" spans="1:245" ht="12.5" x14ac:dyDescent="0.25">
      <c r="A532" s="70"/>
      <c r="B532" s="70"/>
      <c r="C532" s="70"/>
      <c r="D532" s="71"/>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3"/>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49"/>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48"/>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49"/>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48"/>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49"/>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48"/>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48"/>
      <c r="IH532" s="16"/>
      <c r="II532" s="16"/>
      <c r="IJ532" s="16"/>
      <c r="IK532" s="16"/>
    </row>
    <row r="533" spans="1:245" ht="12.5" x14ac:dyDescent="0.25">
      <c r="A533" s="70"/>
      <c r="B533" s="70"/>
      <c r="C533" s="70"/>
      <c r="D533" s="71"/>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3"/>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49"/>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48"/>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49"/>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48"/>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49"/>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48"/>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48"/>
      <c r="IH533" s="16"/>
      <c r="II533" s="16"/>
      <c r="IJ533" s="16"/>
      <c r="IK533" s="16"/>
    </row>
    <row r="534" spans="1:245" ht="12.5" x14ac:dyDescent="0.25">
      <c r="A534" s="70"/>
      <c r="B534" s="70"/>
      <c r="C534" s="70"/>
      <c r="D534" s="71"/>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3"/>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49"/>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48"/>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49"/>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48"/>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49"/>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48"/>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48"/>
      <c r="IH534" s="16"/>
      <c r="II534" s="16"/>
      <c r="IJ534" s="16"/>
      <c r="IK534" s="16"/>
    </row>
    <row r="535" spans="1:245" ht="12.5" x14ac:dyDescent="0.25">
      <c r="A535" s="70"/>
      <c r="B535" s="70"/>
      <c r="C535" s="70"/>
      <c r="D535" s="71"/>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3"/>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49"/>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48"/>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49"/>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48"/>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49"/>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48"/>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48"/>
      <c r="IH535" s="16"/>
      <c r="II535" s="16"/>
      <c r="IJ535" s="16"/>
      <c r="IK535" s="16"/>
    </row>
    <row r="536" spans="1:245" ht="12.5" x14ac:dyDescent="0.25">
      <c r="A536" s="70"/>
      <c r="B536" s="70"/>
      <c r="C536" s="70"/>
      <c r="D536" s="71"/>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3"/>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49"/>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48"/>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49"/>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48"/>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49"/>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48"/>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48"/>
      <c r="IH536" s="16"/>
      <c r="II536" s="16"/>
      <c r="IJ536" s="16"/>
      <c r="IK536" s="16"/>
    </row>
    <row r="537" spans="1:245" ht="12.5" x14ac:dyDescent="0.25">
      <c r="A537" s="70"/>
      <c r="B537" s="70"/>
      <c r="C537" s="70"/>
      <c r="D537" s="71"/>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3"/>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49"/>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48"/>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49"/>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48"/>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49"/>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c r="HA537" s="16"/>
      <c r="HB537" s="48"/>
      <c r="HC537" s="16"/>
      <c r="HD537" s="16"/>
      <c r="HE537" s="16"/>
      <c r="HF537" s="16"/>
      <c r="HG537" s="16"/>
      <c r="HH537" s="16"/>
      <c r="HI537" s="16"/>
      <c r="HJ537" s="16"/>
      <c r="HK537" s="16"/>
      <c r="HL537" s="16"/>
      <c r="HM537" s="16"/>
      <c r="HN537" s="16"/>
      <c r="HO537" s="16"/>
      <c r="HP537" s="16"/>
      <c r="HQ537" s="16"/>
      <c r="HR537" s="16"/>
      <c r="HS537" s="16"/>
      <c r="HT537" s="16"/>
      <c r="HU537" s="16"/>
      <c r="HV537" s="16"/>
      <c r="HW537" s="16"/>
      <c r="HX537" s="16"/>
      <c r="HY537" s="16"/>
      <c r="HZ537" s="16"/>
      <c r="IA537" s="16"/>
      <c r="IB537" s="16"/>
      <c r="IC537" s="16"/>
      <c r="ID537" s="16"/>
      <c r="IE537" s="16"/>
      <c r="IF537" s="16"/>
      <c r="IG537" s="48"/>
      <c r="IH537" s="16"/>
      <c r="II537" s="16"/>
      <c r="IJ537" s="16"/>
      <c r="IK537" s="16"/>
    </row>
    <row r="538" spans="1:245" ht="12.5" x14ac:dyDescent="0.25">
      <c r="A538" s="70"/>
      <c r="B538" s="70"/>
      <c r="C538" s="70"/>
      <c r="D538" s="71"/>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3"/>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49"/>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48"/>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49"/>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48"/>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49"/>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48"/>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48"/>
      <c r="IH538" s="16"/>
      <c r="II538" s="16"/>
      <c r="IJ538" s="16"/>
      <c r="IK538" s="16"/>
    </row>
    <row r="539" spans="1:245" ht="12.5" x14ac:dyDescent="0.25">
      <c r="A539" s="70"/>
      <c r="B539" s="70"/>
      <c r="C539" s="70"/>
      <c r="D539" s="71"/>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3"/>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49"/>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48"/>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49"/>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48"/>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49"/>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48"/>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48"/>
      <c r="IH539" s="16"/>
      <c r="II539" s="16"/>
      <c r="IJ539" s="16"/>
      <c r="IK539" s="16"/>
    </row>
    <row r="540" spans="1:245" ht="12.5" x14ac:dyDescent="0.25">
      <c r="A540" s="70"/>
      <c r="B540" s="70"/>
      <c r="C540" s="70"/>
      <c r="D540" s="71"/>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3"/>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49"/>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48"/>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49"/>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48"/>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49"/>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48"/>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c r="IB540" s="16"/>
      <c r="IC540" s="16"/>
      <c r="ID540" s="16"/>
      <c r="IE540" s="16"/>
      <c r="IF540" s="16"/>
      <c r="IG540" s="48"/>
      <c r="IH540" s="16"/>
      <c r="II540" s="16"/>
      <c r="IJ540" s="16"/>
      <c r="IK540" s="16"/>
    </row>
    <row r="541" spans="1:245" ht="12.5" x14ac:dyDescent="0.25">
      <c r="A541" s="70"/>
      <c r="B541" s="70"/>
      <c r="C541" s="70"/>
      <c r="D541" s="71"/>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3"/>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49"/>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48"/>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49"/>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48"/>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49"/>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48"/>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c r="IB541" s="16"/>
      <c r="IC541" s="16"/>
      <c r="ID541" s="16"/>
      <c r="IE541" s="16"/>
      <c r="IF541" s="16"/>
      <c r="IG541" s="48"/>
      <c r="IH541" s="16"/>
      <c r="II541" s="16"/>
      <c r="IJ541" s="16"/>
      <c r="IK541" s="16"/>
    </row>
    <row r="542" spans="1:245" ht="12.5" x14ac:dyDescent="0.25">
      <c r="A542" s="70"/>
      <c r="B542" s="70"/>
      <c r="C542" s="70"/>
      <c r="D542" s="71"/>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3"/>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49"/>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48"/>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49"/>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48"/>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49"/>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48"/>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c r="IB542" s="16"/>
      <c r="IC542" s="16"/>
      <c r="ID542" s="16"/>
      <c r="IE542" s="16"/>
      <c r="IF542" s="16"/>
      <c r="IG542" s="48"/>
      <c r="IH542" s="16"/>
      <c r="II542" s="16"/>
      <c r="IJ542" s="16"/>
      <c r="IK542" s="16"/>
    </row>
    <row r="543" spans="1:245" ht="12.5" x14ac:dyDescent="0.25">
      <c r="A543" s="70"/>
      <c r="B543" s="70"/>
      <c r="C543" s="70"/>
      <c r="D543" s="71"/>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3"/>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49"/>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48"/>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49"/>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48"/>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49"/>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48"/>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c r="IB543" s="16"/>
      <c r="IC543" s="16"/>
      <c r="ID543" s="16"/>
      <c r="IE543" s="16"/>
      <c r="IF543" s="16"/>
      <c r="IG543" s="48"/>
      <c r="IH543" s="16"/>
      <c r="II543" s="16"/>
      <c r="IJ543" s="16"/>
      <c r="IK543" s="16"/>
    </row>
    <row r="544" spans="1:245" ht="12.5" x14ac:dyDescent="0.25">
      <c r="A544" s="70"/>
      <c r="B544" s="70"/>
      <c r="C544" s="70"/>
      <c r="D544" s="71"/>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3"/>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49"/>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48"/>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49"/>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48"/>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49"/>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48"/>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c r="IB544" s="16"/>
      <c r="IC544" s="16"/>
      <c r="ID544" s="16"/>
      <c r="IE544" s="16"/>
      <c r="IF544" s="16"/>
      <c r="IG544" s="48"/>
      <c r="IH544" s="16"/>
      <c r="II544" s="16"/>
      <c r="IJ544" s="16"/>
      <c r="IK544" s="16"/>
    </row>
    <row r="545" spans="1:245" ht="12.5" x14ac:dyDescent="0.25">
      <c r="A545" s="70"/>
      <c r="B545" s="70"/>
      <c r="C545" s="70"/>
      <c r="D545" s="71"/>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3"/>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49"/>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48"/>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49"/>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48"/>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49"/>
      <c r="GC545" s="16"/>
      <c r="GD545" s="16"/>
      <c r="GE545" s="16"/>
      <c r="GF545" s="16"/>
      <c r="GG545" s="16"/>
      <c r="GH545" s="16"/>
      <c r="GI545" s="16"/>
      <c r="GJ545" s="16"/>
      <c r="GK545" s="16"/>
      <c r="GL545" s="16"/>
      <c r="GM545" s="16"/>
      <c r="GN545" s="16"/>
      <c r="GO545" s="16"/>
      <c r="GP545" s="16"/>
      <c r="GQ545" s="16"/>
      <c r="GR545" s="16"/>
      <c r="GS545" s="16"/>
      <c r="GT545" s="16"/>
      <c r="GU545" s="16"/>
      <c r="GV545" s="16"/>
      <c r="GW545" s="16"/>
      <c r="GX545" s="16"/>
      <c r="GY545" s="16"/>
      <c r="GZ545" s="16"/>
      <c r="HA545" s="16"/>
      <c r="HB545" s="48"/>
      <c r="HC545" s="16"/>
      <c r="HD545" s="16"/>
      <c r="HE545" s="16"/>
      <c r="HF545" s="16"/>
      <c r="HG545" s="16"/>
      <c r="HH545" s="16"/>
      <c r="HI545" s="16"/>
      <c r="HJ545" s="16"/>
      <c r="HK545" s="16"/>
      <c r="HL545" s="16"/>
      <c r="HM545" s="16"/>
      <c r="HN545" s="16"/>
      <c r="HO545" s="16"/>
      <c r="HP545" s="16"/>
      <c r="HQ545" s="16"/>
      <c r="HR545" s="16"/>
      <c r="HS545" s="16"/>
      <c r="HT545" s="16"/>
      <c r="HU545" s="16"/>
      <c r="HV545" s="16"/>
      <c r="HW545" s="16"/>
      <c r="HX545" s="16"/>
      <c r="HY545" s="16"/>
      <c r="HZ545" s="16"/>
      <c r="IA545" s="16"/>
      <c r="IB545" s="16"/>
      <c r="IC545" s="16"/>
      <c r="ID545" s="16"/>
      <c r="IE545" s="16"/>
      <c r="IF545" s="16"/>
      <c r="IG545" s="48"/>
      <c r="IH545" s="16"/>
      <c r="II545" s="16"/>
      <c r="IJ545" s="16"/>
      <c r="IK545" s="16"/>
    </row>
    <row r="546" spans="1:245" ht="12.5" x14ac:dyDescent="0.25">
      <c r="A546" s="70"/>
      <c r="B546" s="70"/>
      <c r="C546" s="70"/>
      <c r="D546" s="71"/>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3"/>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49"/>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48"/>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49"/>
      <c r="DV546" s="16"/>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48"/>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49"/>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c r="HA546" s="16"/>
      <c r="HB546" s="48"/>
      <c r="HC546" s="16"/>
      <c r="HD546" s="16"/>
      <c r="HE546" s="16"/>
      <c r="HF546" s="16"/>
      <c r="HG546" s="16"/>
      <c r="HH546" s="16"/>
      <c r="HI546" s="16"/>
      <c r="HJ546" s="16"/>
      <c r="HK546" s="16"/>
      <c r="HL546" s="16"/>
      <c r="HM546" s="16"/>
      <c r="HN546" s="16"/>
      <c r="HO546" s="16"/>
      <c r="HP546" s="16"/>
      <c r="HQ546" s="16"/>
      <c r="HR546" s="16"/>
      <c r="HS546" s="16"/>
      <c r="HT546" s="16"/>
      <c r="HU546" s="16"/>
      <c r="HV546" s="16"/>
      <c r="HW546" s="16"/>
      <c r="HX546" s="16"/>
      <c r="HY546" s="16"/>
      <c r="HZ546" s="16"/>
      <c r="IA546" s="16"/>
      <c r="IB546" s="16"/>
      <c r="IC546" s="16"/>
      <c r="ID546" s="16"/>
      <c r="IE546" s="16"/>
      <c r="IF546" s="16"/>
      <c r="IG546" s="48"/>
      <c r="IH546" s="16"/>
      <c r="II546" s="16"/>
      <c r="IJ546" s="16"/>
      <c r="IK546" s="16"/>
    </row>
    <row r="547" spans="1:245" ht="12.5" x14ac:dyDescent="0.25">
      <c r="A547" s="70"/>
      <c r="B547" s="70"/>
      <c r="C547" s="70"/>
      <c r="D547" s="71"/>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3"/>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49"/>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48"/>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49"/>
      <c r="DV547" s="16"/>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48"/>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49"/>
      <c r="GC547" s="16"/>
      <c r="GD547" s="16"/>
      <c r="GE547" s="16"/>
      <c r="GF547" s="16"/>
      <c r="GG547" s="16"/>
      <c r="GH547" s="16"/>
      <c r="GI547" s="16"/>
      <c r="GJ547" s="16"/>
      <c r="GK547" s="16"/>
      <c r="GL547" s="16"/>
      <c r="GM547" s="16"/>
      <c r="GN547" s="16"/>
      <c r="GO547" s="16"/>
      <c r="GP547" s="16"/>
      <c r="GQ547" s="16"/>
      <c r="GR547" s="16"/>
      <c r="GS547" s="16"/>
      <c r="GT547" s="16"/>
      <c r="GU547" s="16"/>
      <c r="GV547" s="16"/>
      <c r="GW547" s="16"/>
      <c r="GX547" s="16"/>
      <c r="GY547" s="16"/>
      <c r="GZ547" s="16"/>
      <c r="HA547" s="16"/>
      <c r="HB547" s="48"/>
      <c r="HC547" s="16"/>
      <c r="HD547" s="16"/>
      <c r="HE547" s="16"/>
      <c r="HF547" s="16"/>
      <c r="HG547" s="16"/>
      <c r="HH547" s="16"/>
      <c r="HI547" s="16"/>
      <c r="HJ547" s="16"/>
      <c r="HK547" s="16"/>
      <c r="HL547" s="16"/>
      <c r="HM547" s="16"/>
      <c r="HN547" s="16"/>
      <c r="HO547" s="16"/>
      <c r="HP547" s="16"/>
      <c r="HQ547" s="16"/>
      <c r="HR547" s="16"/>
      <c r="HS547" s="16"/>
      <c r="HT547" s="16"/>
      <c r="HU547" s="16"/>
      <c r="HV547" s="16"/>
      <c r="HW547" s="16"/>
      <c r="HX547" s="16"/>
      <c r="HY547" s="16"/>
      <c r="HZ547" s="16"/>
      <c r="IA547" s="16"/>
      <c r="IB547" s="16"/>
      <c r="IC547" s="16"/>
      <c r="ID547" s="16"/>
      <c r="IE547" s="16"/>
      <c r="IF547" s="16"/>
      <c r="IG547" s="48"/>
      <c r="IH547" s="16"/>
      <c r="II547" s="16"/>
      <c r="IJ547" s="16"/>
      <c r="IK547" s="16"/>
    </row>
    <row r="548" spans="1:245" ht="12.5" x14ac:dyDescent="0.25">
      <c r="A548" s="70"/>
      <c r="B548" s="70"/>
      <c r="C548" s="70"/>
      <c r="D548" s="71"/>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3"/>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49"/>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48"/>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49"/>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48"/>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49"/>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48"/>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c r="IB548" s="16"/>
      <c r="IC548" s="16"/>
      <c r="ID548" s="16"/>
      <c r="IE548" s="16"/>
      <c r="IF548" s="16"/>
      <c r="IG548" s="48"/>
      <c r="IH548" s="16"/>
      <c r="II548" s="16"/>
      <c r="IJ548" s="16"/>
      <c r="IK548" s="16"/>
    </row>
    <row r="549" spans="1:245" ht="12.5" x14ac:dyDescent="0.25">
      <c r="A549" s="70"/>
      <c r="B549" s="70"/>
      <c r="C549" s="70"/>
      <c r="D549" s="71"/>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3"/>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49"/>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48"/>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49"/>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48"/>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49"/>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48"/>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c r="IB549" s="16"/>
      <c r="IC549" s="16"/>
      <c r="ID549" s="16"/>
      <c r="IE549" s="16"/>
      <c r="IF549" s="16"/>
      <c r="IG549" s="48"/>
      <c r="IH549" s="16"/>
      <c r="II549" s="16"/>
      <c r="IJ549" s="16"/>
      <c r="IK549" s="16"/>
    </row>
    <row r="550" spans="1:245" ht="12.5" x14ac:dyDescent="0.25">
      <c r="A550" s="70"/>
      <c r="B550" s="70"/>
      <c r="C550" s="70"/>
      <c r="D550" s="71"/>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3"/>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49"/>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48"/>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49"/>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48"/>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49"/>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48"/>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c r="IB550" s="16"/>
      <c r="IC550" s="16"/>
      <c r="ID550" s="16"/>
      <c r="IE550" s="16"/>
      <c r="IF550" s="16"/>
      <c r="IG550" s="48"/>
      <c r="IH550" s="16"/>
      <c r="II550" s="16"/>
      <c r="IJ550" s="16"/>
      <c r="IK550" s="16"/>
    </row>
    <row r="551" spans="1:245" ht="12.5" x14ac:dyDescent="0.25">
      <c r="A551" s="70"/>
      <c r="B551" s="70"/>
      <c r="C551" s="70"/>
      <c r="D551" s="71"/>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3"/>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49"/>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48"/>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49"/>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48"/>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49"/>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48"/>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c r="IB551" s="16"/>
      <c r="IC551" s="16"/>
      <c r="ID551" s="16"/>
      <c r="IE551" s="16"/>
      <c r="IF551" s="16"/>
      <c r="IG551" s="48"/>
      <c r="IH551" s="16"/>
      <c r="II551" s="16"/>
      <c r="IJ551" s="16"/>
      <c r="IK551" s="16"/>
    </row>
    <row r="552" spans="1:245" ht="12.5" x14ac:dyDescent="0.25">
      <c r="A552" s="70"/>
      <c r="B552" s="70"/>
      <c r="C552" s="70"/>
      <c r="D552" s="71"/>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3"/>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49"/>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48"/>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49"/>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48"/>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49"/>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48"/>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c r="IB552" s="16"/>
      <c r="IC552" s="16"/>
      <c r="ID552" s="16"/>
      <c r="IE552" s="16"/>
      <c r="IF552" s="16"/>
      <c r="IG552" s="48"/>
      <c r="IH552" s="16"/>
      <c r="II552" s="16"/>
      <c r="IJ552" s="16"/>
      <c r="IK552" s="16"/>
    </row>
    <row r="553" spans="1:245" ht="12.5" x14ac:dyDescent="0.25">
      <c r="A553" s="70"/>
      <c r="B553" s="70"/>
      <c r="C553" s="70"/>
      <c r="D553" s="71"/>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3"/>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49"/>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48"/>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49"/>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48"/>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49"/>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48"/>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c r="IB553" s="16"/>
      <c r="IC553" s="16"/>
      <c r="ID553" s="16"/>
      <c r="IE553" s="16"/>
      <c r="IF553" s="16"/>
      <c r="IG553" s="48"/>
      <c r="IH553" s="16"/>
      <c r="II553" s="16"/>
      <c r="IJ553" s="16"/>
      <c r="IK553" s="16"/>
    </row>
    <row r="554" spans="1:245" ht="12.5" x14ac:dyDescent="0.25">
      <c r="A554" s="70"/>
      <c r="B554" s="70"/>
      <c r="C554" s="70"/>
      <c r="D554" s="71"/>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3"/>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49"/>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48"/>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49"/>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48"/>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49"/>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48"/>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c r="IB554" s="16"/>
      <c r="IC554" s="16"/>
      <c r="ID554" s="16"/>
      <c r="IE554" s="16"/>
      <c r="IF554" s="16"/>
      <c r="IG554" s="48"/>
      <c r="IH554" s="16"/>
      <c r="II554" s="16"/>
      <c r="IJ554" s="16"/>
      <c r="IK554" s="16"/>
    </row>
    <row r="555" spans="1:245" ht="12.5" x14ac:dyDescent="0.25">
      <c r="A555" s="70"/>
      <c r="B555" s="70"/>
      <c r="C555" s="70"/>
      <c r="D555" s="71"/>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3"/>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49"/>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48"/>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49"/>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48"/>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49"/>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48"/>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c r="IB555" s="16"/>
      <c r="IC555" s="16"/>
      <c r="ID555" s="16"/>
      <c r="IE555" s="16"/>
      <c r="IF555" s="16"/>
      <c r="IG555" s="48"/>
      <c r="IH555" s="16"/>
      <c r="II555" s="16"/>
      <c r="IJ555" s="16"/>
      <c r="IK555" s="16"/>
    </row>
    <row r="556" spans="1:245" ht="12.5" x14ac:dyDescent="0.25">
      <c r="A556" s="70"/>
      <c r="B556" s="70"/>
      <c r="C556" s="70"/>
      <c r="D556" s="71"/>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3"/>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49"/>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48"/>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49"/>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48"/>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49"/>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48"/>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c r="IB556" s="16"/>
      <c r="IC556" s="16"/>
      <c r="ID556" s="16"/>
      <c r="IE556" s="16"/>
      <c r="IF556" s="16"/>
      <c r="IG556" s="48"/>
      <c r="IH556" s="16"/>
      <c r="II556" s="16"/>
      <c r="IJ556" s="16"/>
      <c r="IK556" s="16"/>
    </row>
    <row r="557" spans="1:245" ht="12.5" x14ac:dyDescent="0.25">
      <c r="A557" s="70"/>
      <c r="B557" s="70"/>
      <c r="C557" s="70"/>
      <c r="D557" s="71"/>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3"/>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49"/>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48"/>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49"/>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48"/>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49"/>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48"/>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c r="IB557" s="16"/>
      <c r="IC557" s="16"/>
      <c r="ID557" s="16"/>
      <c r="IE557" s="16"/>
      <c r="IF557" s="16"/>
      <c r="IG557" s="48"/>
      <c r="IH557" s="16"/>
      <c r="II557" s="16"/>
      <c r="IJ557" s="16"/>
      <c r="IK557" s="16"/>
    </row>
    <row r="558" spans="1:245" ht="12.5" x14ac:dyDescent="0.25">
      <c r="A558" s="70"/>
      <c r="B558" s="70"/>
      <c r="C558" s="70"/>
      <c r="D558" s="71"/>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3"/>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49"/>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48"/>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49"/>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48"/>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49"/>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48"/>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c r="IB558" s="16"/>
      <c r="IC558" s="16"/>
      <c r="ID558" s="16"/>
      <c r="IE558" s="16"/>
      <c r="IF558" s="16"/>
      <c r="IG558" s="48"/>
      <c r="IH558" s="16"/>
      <c r="II558" s="16"/>
      <c r="IJ558" s="16"/>
      <c r="IK558" s="16"/>
    </row>
    <row r="559" spans="1:245" ht="12.5" x14ac:dyDescent="0.25">
      <c r="A559" s="70"/>
      <c r="B559" s="70"/>
      <c r="C559" s="70"/>
      <c r="D559" s="71"/>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3"/>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49"/>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48"/>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49"/>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48"/>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49"/>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48"/>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c r="IB559" s="16"/>
      <c r="IC559" s="16"/>
      <c r="ID559" s="16"/>
      <c r="IE559" s="16"/>
      <c r="IF559" s="16"/>
      <c r="IG559" s="48"/>
      <c r="IH559" s="16"/>
      <c r="II559" s="16"/>
      <c r="IJ559" s="16"/>
      <c r="IK559" s="16"/>
    </row>
    <row r="560" spans="1:245" ht="12.5" x14ac:dyDescent="0.25">
      <c r="A560" s="70"/>
      <c r="B560" s="70"/>
      <c r="C560" s="70"/>
      <c r="D560" s="71"/>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3"/>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49"/>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48"/>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49"/>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48"/>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49"/>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48"/>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48"/>
      <c r="IH560" s="16"/>
      <c r="II560" s="16"/>
      <c r="IJ560" s="16"/>
      <c r="IK560" s="16"/>
    </row>
    <row r="561" spans="1:245" ht="12.5" x14ac:dyDescent="0.25">
      <c r="A561" s="70"/>
      <c r="B561" s="70"/>
      <c r="C561" s="70"/>
      <c r="D561" s="71"/>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3"/>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4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48"/>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49"/>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48"/>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49"/>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48"/>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48"/>
      <c r="IH561" s="16"/>
      <c r="II561" s="16"/>
      <c r="IJ561" s="16"/>
      <c r="IK561" s="16"/>
    </row>
    <row r="562" spans="1:245" ht="12.5" x14ac:dyDescent="0.25">
      <c r="A562" s="70"/>
      <c r="B562" s="70"/>
      <c r="C562" s="70"/>
      <c r="D562" s="71"/>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3"/>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49"/>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48"/>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49"/>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48"/>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49"/>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48"/>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48"/>
      <c r="IH562" s="16"/>
      <c r="II562" s="16"/>
      <c r="IJ562" s="16"/>
      <c r="IK562" s="16"/>
    </row>
    <row r="563" spans="1:245" ht="12.5" x14ac:dyDescent="0.25">
      <c r="A563" s="70"/>
      <c r="B563" s="70"/>
      <c r="C563" s="70"/>
      <c r="D563" s="71"/>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3"/>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49"/>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48"/>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49"/>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48"/>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49"/>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48"/>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c r="IB563" s="16"/>
      <c r="IC563" s="16"/>
      <c r="ID563" s="16"/>
      <c r="IE563" s="16"/>
      <c r="IF563" s="16"/>
      <c r="IG563" s="48"/>
      <c r="IH563" s="16"/>
      <c r="II563" s="16"/>
      <c r="IJ563" s="16"/>
      <c r="IK563" s="16"/>
    </row>
    <row r="564" spans="1:245" ht="12.5" x14ac:dyDescent="0.25">
      <c r="A564" s="70"/>
      <c r="B564" s="70"/>
      <c r="C564" s="70"/>
      <c r="D564" s="71"/>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3"/>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49"/>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48"/>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49"/>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48"/>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49"/>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48"/>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c r="IB564" s="16"/>
      <c r="IC564" s="16"/>
      <c r="ID564" s="16"/>
      <c r="IE564" s="16"/>
      <c r="IF564" s="16"/>
      <c r="IG564" s="48"/>
      <c r="IH564" s="16"/>
      <c r="II564" s="16"/>
      <c r="IJ564" s="16"/>
      <c r="IK564" s="16"/>
    </row>
    <row r="565" spans="1:245" ht="12.5" x14ac:dyDescent="0.25">
      <c r="A565" s="70"/>
      <c r="B565" s="70"/>
      <c r="C565" s="70"/>
      <c r="D565" s="71"/>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3"/>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49"/>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48"/>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49"/>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48"/>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49"/>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48"/>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48"/>
      <c r="IH565" s="16"/>
      <c r="II565" s="16"/>
      <c r="IJ565" s="16"/>
      <c r="IK565" s="16"/>
    </row>
    <row r="566" spans="1:245" ht="12.5" x14ac:dyDescent="0.25">
      <c r="A566" s="70"/>
      <c r="B566" s="70"/>
      <c r="C566" s="70"/>
      <c r="D566" s="71"/>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3"/>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49"/>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48"/>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49"/>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48"/>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49"/>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48"/>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48"/>
      <c r="IH566" s="16"/>
      <c r="II566" s="16"/>
      <c r="IJ566" s="16"/>
      <c r="IK566" s="16"/>
    </row>
    <row r="567" spans="1:245" ht="12.5" x14ac:dyDescent="0.25">
      <c r="A567" s="70"/>
      <c r="B567" s="70"/>
      <c r="C567" s="70"/>
      <c r="D567" s="71"/>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3"/>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49"/>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48"/>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49"/>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48"/>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49"/>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48"/>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c r="IB567" s="16"/>
      <c r="IC567" s="16"/>
      <c r="ID567" s="16"/>
      <c r="IE567" s="16"/>
      <c r="IF567" s="16"/>
      <c r="IG567" s="48"/>
      <c r="IH567" s="16"/>
      <c r="II567" s="16"/>
      <c r="IJ567" s="16"/>
      <c r="IK567" s="16"/>
    </row>
    <row r="568" spans="1:245" ht="12.5" x14ac:dyDescent="0.25">
      <c r="A568" s="70"/>
      <c r="B568" s="70"/>
      <c r="C568" s="70"/>
      <c r="D568" s="71"/>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3"/>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49"/>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48"/>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49"/>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48"/>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49"/>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48"/>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48"/>
      <c r="IH568" s="16"/>
      <c r="II568" s="16"/>
      <c r="IJ568" s="16"/>
      <c r="IK568" s="16"/>
    </row>
    <row r="569" spans="1:245" ht="12.5" x14ac:dyDescent="0.25">
      <c r="A569" s="70"/>
      <c r="B569" s="70"/>
      <c r="C569" s="70"/>
      <c r="D569" s="71"/>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3"/>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49"/>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48"/>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49"/>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48"/>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49"/>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48"/>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c r="IB569" s="16"/>
      <c r="IC569" s="16"/>
      <c r="ID569" s="16"/>
      <c r="IE569" s="16"/>
      <c r="IF569" s="16"/>
      <c r="IG569" s="48"/>
      <c r="IH569" s="16"/>
      <c r="II569" s="16"/>
      <c r="IJ569" s="16"/>
      <c r="IK569" s="16"/>
    </row>
    <row r="570" spans="1:245" ht="12.5" x14ac:dyDescent="0.25">
      <c r="A570" s="70"/>
      <c r="B570" s="70"/>
      <c r="C570" s="70"/>
      <c r="D570" s="71"/>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3"/>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49"/>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48"/>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49"/>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48"/>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49"/>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48"/>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48"/>
      <c r="IH570" s="16"/>
      <c r="II570" s="16"/>
      <c r="IJ570" s="16"/>
      <c r="IK570" s="16"/>
    </row>
    <row r="571" spans="1:245" ht="12.5" x14ac:dyDescent="0.25">
      <c r="A571" s="70"/>
      <c r="B571" s="70"/>
      <c r="C571" s="70"/>
      <c r="D571" s="71"/>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3"/>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49"/>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48"/>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49"/>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48"/>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49"/>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48"/>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c r="IB571" s="16"/>
      <c r="IC571" s="16"/>
      <c r="ID571" s="16"/>
      <c r="IE571" s="16"/>
      <c r="IF571" s="16"/>
      <c r="IG571" s="48"/>
      <c r="IH571" s="16"/>
      <c r="II571" s="16"/>
      <c r="IJ571" s="16"/>
      <c r="IK571" s="16"/>
    </row>
    <row r="572" spans="1:245" ht="12.5" x14ac:dyDescent="0.25">
      <c r="A572" s="70"/>
      <c r="B572" s="70"/>
      <c r="C572" s="70"/>
      <c r="D572" s="71"/>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3"/>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49"/>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48"/>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49"/>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48"/>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49"/>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48"/>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48"/>
      <c r="IH572" s="16"/>
      <c r="II572" s="16"/>
      <c r="IJ572" s="16"/>
      <c r="IK572" s="16"/>
    </row>
    <row r="573" spans="1:245" ht="12.5" x14ac:dyDescent="0.25">
      <c r="A573" s="70"/>
      <c r="B573" s="70"/>
      <c r="C573" s="70"/>
      <c r="D573" s="71"/>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3"/>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49"/>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48"/>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49"/>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48"/>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49"/>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48"/>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c r="IB573" s="16"/>
      <c r="IC573" s="16"/>
      <c r="ID573" s="16"/>
      <c r="IE573" s="16"/>
      <c r="IF573" s="16"/>
      <c r="IG573" s="48"/>
      <c r="IH573" s="16"/>
      <c r="II573" s="16"/>
      <c r="IJ573" s="16"/>
      <c r="IK573" s="16"/>
    </row>
    <row r="574" spans="1:245" ht="12.5" x14ac:dyDescent="0.25">
      <c r="A574" s="70"/>
      <c r="B574" s="70"/>
      <c r="C574" s="70"/>
      <c r="D574" s="71"/>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3"/>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49"/>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48"/>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49"/>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48"/>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49"/>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48"/>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48"/>
      <c r="IH574" s="16"/>
      <c r="II574" s="16"/>
      <c r="IJ574" s="16"/>
      <c r="IK574" s="16"/>
    </row>
    <row r="575" spans="1:245" ht="12.5" x14ac:dyDescent="0.25">
      <c r="A575" s="70"/>
      <c r="B575" s="70"/>
      <c r="C575" s="70"/>
      <c r="D575" s="71"/>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3"/>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49"/>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48"/>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49"/>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48"/>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49"/>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48"/>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48"/>
      <c r="IH575" s="16"/>
      <c r="II575" s="16"/>
      <c r="IJ575" s="16"/>
      <c r="IK575" s="16"/>
    </row>
    <row r="576" spans="1:245" ht="12.5" x14ac:dyDescent="0.25">
      <c r="A576" s="70"/>
      <c r="B576" s="70"/>
      <c r="C576" s="70"/>
      <c r="D576" s="71"/>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3"/>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49"/>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48"/>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49"/>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48"/>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49"/>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48"/>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48"/>
      <c r="IH576" s="16"/>
      <c r="II576" s="16"/>
      <c r="IJ576" s="16"/>
      <c r="IK576" s="16"/>
    </row>
    <row r="577" spans="1:245" ht="12.5" x14ac:dyDescent="0.25">
      <c r="A577" s="70"/>
      <c r="B577" s="70"/>
      <c r="C577" s="70"/>
      <c r="D577" s="71"/>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3"/>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49"/>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48"/>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49"/>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48"/>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49"/>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48"/>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48"/>
      <c r="IH577" s="16"/>
      <c r="II577" s="16"/>
      <c r="IJ577" s="16"/>
      <c r="IK577" s="16"/>
    </row>
    <row r="578" spans="1:245" ht="12.5" x14ac:dyDescent="0.25">
      <c r="A578" s="70"/>
      <c r="B578" s="70"/>
      <c r="C578" s="70"/>
      <c r="D578" s="71"/>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3"/>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49"/>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48"/>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49"/>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48"/>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49"/>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48"/>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48"/>
      <c r="IH578" s="16"/>
      <c r="II578" s="16"/>
      <c r="IJ578" s="16"/>
      <c r="IK578" s="16"/>
    </row>
    <row r="579" spans="1:245" ht="12.5" x14ac:dyDescent="0.25">
      <c r="A579" s="70"/>
      <c r="B579" s="70"/>
      <c r="C579" s="70"/>
      <c r="D579" s="71"/>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3"/>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49"/>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48"/>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49"/>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48"/>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49"/>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48"/>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48"/>
      <c r="IH579" s="16"/>
      <c r="II579" s="16"/>
      <c r="IJ579" s="16"/>
      <c r="IK579" s="16"/>
    </row>
    <row r="580" spans="1:245" ht="12.5" x14ac:dyDescent="0.25">
      <c r="A580" s="70"/>
      <c r="B580" s="70"/>
      <c r="C580" s="70"/>
      <c r="D580" s="71"/>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3"/>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49"/>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48"/>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49"/>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48"/>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49"/>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48"/>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48"/>
      <c r="IH580" s="16"/>
      <c r="II580" s="16"/>
      <c r="IJ580" s="16"/>
      <c r="IK580" s="16"/>
    </row>
    <row r="581" spans="1:245" ht="12.5" x14ac:dyDescent="0.25">
      <c r="A581" s="70"/>
      <c r="B581" s="70"/>
      <c r="C581" s="70"/>
      <c r="D581" s="71"/>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3"/>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49"/>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48"/>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49"/>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48"/>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49"/>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48"/>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48"/>
      <c r="IH581" s="16"/>
      <c r="II581" s="16"/>
      <c r="IJ581" s="16"/>
      <c r="IK581" s="16"/>
    </row>
    <row r="582" spans="1:245" ht="12.5" x14ac:dyDescent="0.25">
      <c r="A582" s="70"/>
      <c r="B582" s="70"/>
      <c r="C582" s="70"/>
      <c r="D582" s="71"/>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3"/>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49"/>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48"/>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49"/>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48"/>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49"/>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48"/>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48"/>
      <c r="IH582" s="16"/>
      <c r="II582" s="16"/>
      <c r="IJ582" s="16"/>
      <c r="IK582" s="16"/>
    </row>
    <row r="583" spans="1:245" ht="12.5" x14ac:dyDescent="0.25">
      <c r="A583" s="70"/>
      <c r="B583" s="70"/>
      <c r="C583" s="70"/>
      <c r="D583" s="71"/>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3"/>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49"/>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48"/>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49"/>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48"/>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49"/>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48"/>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48"/>
      <c r="IH583" s="16"/>
      <c r="II583" s="16"/>
      <c r="IJ583" s="16"/>
      <c r="IK583" s="16"/>
    </row>
    <row r="584" spans="1:245" ht="12.5" x14ac:dyDescent="0.25">
      <c r="A584" s="70"/>
      <c r="B584" s="70"/>
      <c r="C584" s="70"/>
      <c r="D584" s="71"/>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3"/>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49"/>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48"/>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49"/>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48"/>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49"/>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48"/>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48"/>
      <c r="IH584" s="16"/>
      <c r="II584" s="16"/>
      <c r="IJ584" s="16"/>
      <c r="IK584" s="16"/>
    </row>
    <row r="585" spans="1:245" ht="12.5" x14ac:dyDescent="0.25">
      <c r="A585" s="70"/>
      <c r="B585" s="70"/>
      <c r="C585" s="70"/>
      <c r="D585" s="71"/>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3"/>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49"/>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48"/>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49"/>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48"/>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49"/>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48"/>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48"/>
      <c r="IH585" s="16"/>
      <c r="II585" s="16"/>
      <c r="IJ585" s="16"/>
      <c r="IK585" s="16"/>
    </row>
    <row r="586" spans="1:245" ht="12.5" x14ac:dyDescent="0.25">
      <c r="A586" s="70"/>
      <c r="B586" s="70"/>
      <c r="C586" s="70"/>
      <c r="D586" s="71"/>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3"/>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49"/>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48"/>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49"/>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48"/>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49"/>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48"/>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48"/>
      <c r="IH586" s="16"/>
      <c r="II586" s="16"/>
      <c r="IJ586" s="16"/>
      <c r="IK586" s="16"/>
    </row>
    <row r="587" spans="1:245" ht="12.5" x14ac:dyDescent="0.25">
      <c r="A587" s="70"/>
      <c r="B587" s="70"/>
      <c r="C587" s="70"/>
      <c r="D587" s="71"/>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3"/>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49"/>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48"/>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49"/>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48"/>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49"/>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48"/>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48"/>
      <c r="IH587" s="16"/>
      <c r="II587" s="16"/>
      <c r="IJ587" s="16"/>
      <c r="IK587" s="16"/>
    </row>
    <row r="588" spans="1:245" ht="12.5" x14ac:dyDescent="0.25">
      <c r="A588" s="70"/>
      <c r="B588" s="70"/>
      <c r="C588" s="70"/>
      <c r="D588" s="71"/>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3"/>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49"/>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48"/>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49"/>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48"/>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49"/>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48"/>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48"/>
      <c r="IH588" s="16"/>
      <c r="II588" s="16"/>
      <c r="IJ588" s="16"/>
      <c r="IK588" s="16"/>
    </row>
    <row r="589" spans="1:245" ht="12.5" x14ac:dyDescent="0.25">
      <c r="A589" s="70"/>
      <c r="B589" s="70"/>
      <c r="C589" s="70"/>
      <c r="D589" s="71"/>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3"/>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49"/>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48"/>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49"/>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48"/>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49"/>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48"/>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48"/>
      <c r="IH589" s="16"/>
      <c r="II589" s="16"/>
      <c r="IJ589" s="16"/>
      <c r="IK589" s="16"/>
    </row>
    <row r="590" spans="1:245" ht="12.5" x14ac:dyDescent="0.25">
      <c r="A590" s="70"/>
      <c r="B590" s="70"/>
      <c r="C590" s="70"/>
      <c r="D590" s="71"/>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3"/>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49"/>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48"/>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49"/>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48"/>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49"/>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48"/>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48"/>
      <c r="IH590" s="16"/>
      <c r="II590" s="16"/>
      <c r="IJ590" s="16"/>
      <c r="IK590" s="16"/>
    </row>
    <row r="591" spans="1:245" ht="12.5" x14ac:dyDescent="0.25">
      <c r="A591" s="70"/>
      <c r="B591" s="70"/>
      <c r="C591" s="70"/>
      <c r="D591" s="71"/>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3"/>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49"/>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48"/>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49"/>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48"/>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49"/>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48"/>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48"/>
      <c r="IH591" s="16"/>
      <c r="II591" s="16"/>
      <c r="IJ591" s="16"/>
      <c r="IK591" s="16"/>
    </row>
    <row r="592" spans="1:245" ht="12.5" x14ac:dyDescent="0.25">
      <c r="A592" s="70"/>
      <c r="B592" s="70"/>
      <c r="C592" s="70"/>
      <c r="D592" s="71"/>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3"/>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49"/>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48"/>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49"/>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48"/>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49"/>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48"/>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48"/>
      <c r="IH592" s="16"/>
      <c r="II592" s="16"/>
      <c r="IJ592" s="16"/>
      <c r="IK592" s="16"/>
    </row>
    <row r="593" spans="1:245" ht="12.5" x14ac:dyDescent="0.25">
      <c r="A593" s="70"/>
      <c r="B593" s="70"/>
      <c r="C593" s="70"/>
      <c r="D593" s="71"/>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3"/>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49"/>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48"/>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49"/>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48"/>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49"/>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48"/>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48"/>
      <c r="IH593" s="16"/>
      <c r="II593" s="16"/>
      <c r="IJ593" s="16"/>
      <c r="IK593" s="16"/>
    </row>
    <row r="594" spans="1:245" ht="12.5" x14ac:dyDescent="0.25">
      <c r="A594" s="70"/>
      <c r="B594" s="70"/>
      <c r="C594" s="70"/>
      <c r="D594" s="71"/>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3"/>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49"/>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48"/>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49"/>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48"/>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49"/>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48"/>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48"/>
      <c r="IH594" s="16"/>
      <c r="II594" s="16"/>
      <c r="IJ594" s="16"/>
      <c r="IK594" s="16"/>
    </row>
    <row r="595" spans="1:245" ht="12.5" x14ac:dyDescent="0.25">
      <c r="A595" s="70"/>
      <c r="B595" s="70"/>
      <c r="C595" s="70"/>
      <c r="D595" s="71"/>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3"/>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49"/>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48"/>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49"/>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48"/>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49"/>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48"/>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48"/>
      <c r="IH595" s="16"/>
      <c r="II595" s="16"/>
      <c r="IJ595" s="16"/>
      <c r="IK595" s="16"/>
    </row>
    <row r="596" spans="1:245" ht="12.5" x14ac:dyDescent="0.25">
      <c r="A596" s="70"/>
      <c r="B596" s="70"/>
      <c r="C596" s="70"/>
      <c r="D596" s="71"/>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3"/>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49"/>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48"/>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49"/>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48"/>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49"/>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48"/>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48"/>
      <c r="IH596" s="16"/>
      <c r="II596" s="16"/>
      <c r="IJ596" s="16"/>
      <c r="IK596" s="16"/>
    </row>
    <row r="597" spans="1:245" ht="12.5" x14ac:dyDescent="0.25">
      <c r="A597" s="70"/>
      <c r="B597" s="70"/>
      <c r="C597" s="70"/>
      <c r="D597" s="71"/>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3"/>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49"/>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48"/>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49"/>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48"/>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49"/>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48"/>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48"/>
      <c r="IH597" s="16"/>
      <c r="II597" s="16"/>
      <c r="IJ597" s="16"/>
      <c r="IK597" s="16"/>
    </row>
    <row r="598" spans="1:245" ht="12.5" x14ac:dyDescent="0.25">
      <c r="A598" s="70"/>
      <c r="B598" s="70"/>
      <c r="C598" s="70"/>
      <c r="D598" s="71"/>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3"/>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49"/>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48"/>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49"/>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48"/>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49"/>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48"/>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48"/>
      <c r="IH598" s="16"/>
      <c r="II598" s="16"/>
      <c r="IJ598" s="16"/>
      <c r="IK598" s="16"/>
    </row>
    <row r="599" spans="1:245" ht="12.5" x14ac:dyDescent="0.25">
      <c r="A599" s="70"/>
      <c r="B599" s="70"/>
      <c r="C599" s="70"/>
      <c r="D599" s="71"/>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3"/>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49"/>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48"/>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49"/>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48"/>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49"/>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48"/>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48"/>
      <c r="IH599" s="16"/>
      <c r="II599" s="16"/>
      <c r="IJ599" s="16"/>
      <c r="IK599" s="16"/>
    </row>
    <row r="600" spans="1:245" ht="12.5" x14ac:dyDescent="0.25">
      <c r="A600" s="70"/>
      <c r="B600" s="70"/>
      <c r="C600" s="70"/>
      <c r="D600" s="71"/>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3"/>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49"/>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48"/>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49"/>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48"/>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49"/>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48"/>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48"/>
      <c r="IH600" s="16"/>
      <c r="II600" s="16"/>
      <c r="IJ600" s="16"/>
      <c r="IK600" s="16"/>
    </row>
    <row r="601" spans="1:245" ht="12.5" x14ac:dyDescent="0.25">
      <c r="A601" s="70"/>
      <c r="B601" s="70"/>
      <c r="C601" s="70"/>
      <c r="D601" s="71"/>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3"/>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49"/>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48"/>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49"/>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48"/>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49"/>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48"/>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c r="IB601" s="16"/>
      <c r="IC601" s="16"/>
      <c r="ID601" s="16"/>
      <c r="IE601" s="16"/>
      <c r="IF601" s="16"/>
      <c r="IG601" s="48"/>
      <c r="IH601" s="16"/>
      <c r="II601" s="16"/>
      <c r="IJ601" s="16"/>
      <c r="IK601" s="16"/>
    </row>
    <row r="602" spans="1:245" ht="12.5" x14ac:dyDescent="0.25">
      <c r="A602" s="70"/>
      <c r="B602" s="70"/>
      <c r="C602" s="70"/>
      <c r="D602" s="71"/>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3"/>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49"/>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48"/>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49"/>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48"/>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49"/>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48"/>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c r="IB602" s="16"/>
      <c r="IC602" s="16"/>
      <c r="ID602" s="16"/>
      <c r="IE602" s="16"/>
      <c r="IF602" s="16"/>
      <c r="IG602" s="48"/>
      <c r="IH602" s="16"/>
      <c r="II602" s="16"/>
      <c r="IJ602" s="16"/>
      <c r="IK602" s="16"/>
    </row>
    <row r="603" spans="1:245" ht="12.5" x14ac:dyDescent="0.25">
      <c r="A603" s="70"/>
      <c r="B603" s="70"/>
      <c r="C603" s="70"/>
      <c r="D603" s="71"/>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3"/>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49"/>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48"/>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49"/>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48"/>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49"/>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48"/>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c r="IB603" s="16"/>
      <c r="IC603" s="16"/>
      <c r="ID603" s="16"/>
      <c r="IE603" s="16"/>
      <c r="IF603" s="16"/>
      <c r="IG603" s="48"/>
      <c r="IH603" s="16"/>
      <c r="II603" s="16"/>
      <c r="IJ603" s="16"/>
      <c r="IK603" s="16"/>
    </row>
    <row r="604" spans="1:245" ht="12.5" x14ac:dyDescent="0.25">
      <c r="A604" s="70"/>
      <c r="B604" s="70"/>
      <c r="C604" s="70"/>
      <c r="D604" s="71"/>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3"/>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49"/>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48"/>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49"/>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48"/>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49"/>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48"/>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c r="IB604" s="16"/>
      <c r="IC604" s="16"/>
      <c r="ID604" s="16"/>
      <c r="IE604" s="16"/>
      <c r="IF604" s="16"/>
      <c r="IG604" s="48"/>
      <c r="IH604" s="16"/>
      <c r="II604" s="16"/>
      <c r="IJ604" s="16"/>
      <c r="IK604" s="16"/>
    </row>
    <row r="605" spans="1:245" ht="12.5" x14ac:dyDescent="0.25">
      <c r="A605" s="70"/>
      <c r="B605" s="70"/>
      <c r="C605" s="70"/>
      <c r="D605" s="71"/>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3"/>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49"/>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48"/>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49"/>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48"/>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49"/>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48"/>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c r="IB605" s="16"/>
      <c r="IC605" s="16"/>
      <c r="ID605" s="16"/>
      <c r="IE605" s="16"/>
      <c r="IF605" s="16"/>
      <c r="IG605" s="48"/>
      <c r="IH605" s="16"/>
      <c r="II605" s="16"/>
      <c r="IJ605" s="16"/>
      <c r="IK605" s="16"/>
    </row>
    <row r="606" spans="1:245" ht="12.5" x14ac:dyDescent="0.25">
      <c r="A606" s="70"/>
      <c r="B606" s="70"/>
      <c r="C606" s="70"/>
      <c r="D606" s="71"/>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3"/>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49"/>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48"/>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49"/>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48"/>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49"/>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48"/>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c r="IB606" s="16"/>
      <c r="IC606" s="16"/>
      <c r="ID606" s="16"/>
      <c r="IE606" s="16"/>
      <c r="IF606" s="16"/>
      <c r="IG606" s="48"/>
      <c r="IH606" s="16"/>
      <c r="II606" s="16"/>
      <c r="IJ606" s="16"/>
      <c r="IK606" s="16"/>
    </row>
    <row r="607" spans="1:245" ht="12.5" x14ac:dyDescent="0.25">
      <c r="A607" s="70"/>
      <c r="B607" s="70"/>
      <c r="C607" s="70"/>
      <c r="D607" s="71"/>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3"/>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49"/>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48"/>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49"/>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48"/>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49"/>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48"/>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c r="IB607" s="16"/>
      <c r="IC607" s="16"/>
      <c r="ID607" s="16"/>
      <c r="IE607" s="16"/>
      <c r="IF607" s="16"/>
      <c r="IG607" s="48"/>
      <c r="IH607" s="16"/>
      <c r="II607" s="16"/>
      <c r="IJ607" s="16"/>
      <c r="IK607" s="16"/>
    </row>
    <row r="608" spans="1:245" ht="12.5" x14ac:dyDescent="0.25">
      <c r="A608" s="70"/>
      <c r="B608" s="70"/>
      <c r="C608" s="70"/>
      <c r="D608" s="71"/>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3"/>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49"/>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48"/>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49"/>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48"/>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49"/>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48"/>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48"/>
      <c r="IH608" s="16"/>
      <c r="II608" s="16"/>
      <c r="IJ608" s="16"/>
      <c r="IK608" s="16"/>
    </row>
    <row r="609" spans="1:245" ht="12.5" x14ac:dyDescent="0.25">
      <c r="A609" s="70"/>
      <c r="B609" s="70"/>
      <c r="C609" s="70"/>
      <c r="D609" s="71"/>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3"/>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49"/>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48"/>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49"/>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48"/>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49"/>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48"/>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c r="IB609" s="16"/>
      <c r="IC609" s="16"/>
      <c r="ID609" s="16"/>
      <c r="IE609" s="16"/>
      <c r="IF609" s="16"/>
      <c r="IG609" s="48"/>
      <c r="IH609" s="16"/>
      <c r="II609" s="16"/>
      <c r="IJ609" s="16"/>
      <c r="IK609" s="16"/>
    </row>
    <row r="610" spans="1:245" ht="12.5" x14ac:dyDescent="0.25">
      <c r="A610" s="70"/>
      <c r="B610" s="70"/>
      <c r="C610" s="70"/>
      <c r="D610" s="71"/>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3"/>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49"/>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48"/>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49"/>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48"/>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49"/>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48"/>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c r="IB610" s="16"/>
      <c r="IC610" s="16"/>
      <c r="ID610" s="16"/>
      <c r="IE610" s="16"/>
      <c r="IF610" s="16"/>
      <c r="IG610" s="48"/>
      <c r="IH610" s="16"/>
      <c r="II610" s="16"/>
      <c r="IJ610" s="16"/>
      <c r="IK610" s="16"/>
    </row>
    <row r="611" spans="1:245" ht="12.5" x14ac:dyDescent="0.25">
      <c r="A611" s="70"/>
      <c r="B611" s="70"/>
      <c r="C611" s="70"/>
      <c r="D611" s="71"/>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3"/>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49"/>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48"/>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49"/>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48"/>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49"/>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48"/>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c r="IB611" s="16"/>
      <c r="IC611" s="16"/>
      <c r="ID611" s="16"/>
      <c r="IE611" s="16"/>
      <c r="IF611" s="16"/>
      <c r="IG611" s="48"/>
      <c r="IH611" s="16"/>
      <c r="II611" s="16"/>
      <c r="IJ611" s="16"/>
      <c r="IK611" s="16"/>
    </row>
    <row r="612" spans="1:245" ht="12.5" x14ac:dyDescent="0.25">
      <c r="A612" s="70"/>
      <c r="B612" s="70"/>
      <c r="C612" s="70"/>
      <c r="D612" s="71"/>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3"/>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49"/>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48"/>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49"/>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48"/>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49"/>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48"/>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c r="IB612" s="16"/>
      <c r="IC612" s="16"/>
      <c r="ID612" s="16"/>
      <c r="IE612" s="16"/>
      <c r="IF612" s="16"/>
      <c r="IG612" s="48"/>
      <c r="IH612" s="16"/>
      <c r="II612" s="16"/>
      <c r="IJ612" s="16"/>
      <c r="IK612" s="16"/>
    </row>
    <row r="613" spans="1:245" ht="12.5" x14ac:dyDescent="0.25">
      <c r="A613" s="70"/>
      <c r="B613" s="70"/>
      <c r="C613" s="70"/>
      <c r="D613" s="71"/>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3"/>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49"/>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48"/>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49"/>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48"/>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49"/>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48"/>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c r="IB613" s="16"/>
      <c r="IC613" s="16"/>
      <c r="ID613" s="16"/>
      <c r="IE613" s="16"/>
      <c r="IF613" s="16"/>
      <c r="IG613" s="48"/>
      <c r="IH613" s="16"/>
      <c r="II613" s="16"/>
      <c r="IJ613" s="16"/>
      <c r="IK613" s="16"/>
    </row>
    <row r="614" spans="1:245" ht="12.5" x14ac:dyDescent="0.25">
      <c r="A614" s="70"/>
      <c r="B614" s="70"/>
      <c r="C614" s="70"/>
      <c r="D614" s="71"/>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3"/>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49"/>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48"/>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49"/>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48"/>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49"/>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48"/>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c r="IB614" s="16"/>
      <c r="IC614" s="16"/>
      <c r="ID614" s="16"/>
      <c r="IE614" s="16"/>
      <c r="IF614" s="16"/>
      <c r="IG614" s="48"/>
      <c r="IH614" s="16"/>
      <c r="II614" s="16"/>
      <c r="IJ614" s="16"/>
      <c r="IK614" s="16"/>
    </row>
    <row r="615" spans="1:245" ht="12.5" x14ac:dyDescent="0.25">
      <c r="A615" s="70"/>
      <c r="B615" s="70"/>
      <c r="C615" s="70"/>
      <c r="D615" s="71"/>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3"/>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49"/>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48"/>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49"/>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48"/>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49"/>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48"/>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c r="IB615" s="16"/>
      <c r="IC615" s="16"/>
      <c r="ID615" s="16"/>
      <c r="IE615" s="16"/>
      <c r="IF615" s="16"/>
      <c r="IG615" s="48"/>
      <c r="IH615" s="16"/>
      <c r="II615" s="16"/>
      <c r="IJ615" s="16"/>
      <c r="IK615" s="16"/>
    </row>
    <row r="616" spans="1:245" ht="12.5" x14ac:dyDescent="0.25">
      <c r="A616" s="70"/>
      <c r="B616" s="70"/>
      <c r="C616" s="70"/>
      <c r="D616" s="71"/>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3"/>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49"/>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48"/>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49"/>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48"/>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49"/>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48"/>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c r="IB616" s="16"/>
      <c r="IC616" s="16"/>
      <c r="ID616" s="16"/>
      <c r="IE616" s="16"/>
      <c r="IF616" s="16"/>
      <c r="IG616" s="48"/>
      <c r="IH616" s="16"/>
      <c r="II616" s="16"/>
      <c r="IJ616" s="16"/>
      <c r="IK616" s="16"/>
    </row>
    <row r="617" spans="1:245" ht="12.5" x14ac:dyDescent="0.25">
      <c r="A617" s="70"/>
      <c r="B617" s="70"/>
      <c r="C617" s="70"/>
      <c r="D617" s="71"/>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3"/>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49"/>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48"/>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49"/>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48"/>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49"/>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48"/>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c r="IB617" s="16"/>
      <c r="IC617" s="16"/>
      <c r="ID617" s="16"/>
      <c r="IE617" s="16"/>
      <c r="IF617" s="16"/>
      <c r="IG617" s="48"/>
      <c r="IH617" s="16"/>
      <c r="II617" s="16"/>
      <c r="IJ617" s="16"/>
      <c r="IK617" s="16"/>
    </row>
    <row r="618" spans="1:245" ht="12.5" x14ac:dyDescent="0.25">
      <c r="A618" s="70"/>
      <c r="B618" s="70"/>
      <c r="C618" s="70"/>
      <c r="D618" s="71"/>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3"/>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49"/>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48"/>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49"/>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48"/>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49"/>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48"/>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c r="IB618" s="16"/>
      <c r="IC618" s="16"/>
      <c r="ID618" s="16"/>
      <c r="IE618" s="16"/>
      <c r="IF618" s="16"/>
      <c r="IG618" s="48"/>
      <c r="IH618" s="16"/>
      <c r="II618" s="16"/>
      <c r="IJ618" s="16"/>
      <c r="IK618" s="16"/>
    </row>
    <row r="619" spans="1:245" ht="12.5" x14ac:dyDescent="0.25">
      <c r="A619" s="70"/>
      <c r="B619" s="70"/>
      <c r="C619" s="70"/>
      <c r="D619" s="71"/>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3"/>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49"/>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48"/>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49"/>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48"/>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49"/>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48"/>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c r="IB619" s="16"/>
      <c r="IC619" s="16"/>
      <c r="ID619" s="16"/>
      <c r="IE619" s="16"/>
      <c r="IF619" s="16"/>
      <c r="IG619" s="48"/>
      <c r="IH619" s="16"/>
      <c r="II619" s="16"/>
      <c r="IJ619" s="16"/>
      <c r="IK619" s="16"/>
    </row>
    <row r="620" spans="1:245" ht="12.5" x14ac:dyDescent="0.25">
      <c r="A620" s="70"/>
      <c r="B620" s="70"/>
      <c r="C620" s="70"/>
      <c r="D620" s="71"/>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3"/>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49"/>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48"/>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49"/>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48"/>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49"/>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48"/>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c r="IB620" s="16"/>
      <c r="IC620" s="16"/>
      <c r="ID620" s="16"/>
      <c r="IE620" s="16"/>
      <c r="IF620" s="16"/>
      <c r="IG620" s="48"/>
      <c r="IH620" s="16"/>
      <c r="II620" s="16"/>
      <c r="IJ620" s="16"/>
      <c r="IK620" s="16"/>
    </row>
    <row r="621" spans="1:245" ht="12.5" x14ac:dyDescent="0.25">
      <c r="A621" s="70"/>
      <c r="B621" s="70"/>
      <c r="C621" s="70"/>
      <c r="D621" s="71"/>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3"/>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49"/>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48"/>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49"/>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48"/>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49"/>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48"/>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c r="IB621" s="16"/>
      <c r="IC621" s="16"/>
      <c r="ID621" s="16"/>
      <c r="IE621" s="16"/>
      <c r="IF621" s="16"/>
      <c r="IG621" s="48"/>
      <c r="IH621" s="16"/>
      <c r="II621" s="16"/>
      <c r="IJ621" s="16"/>
      <c r="IK621" s="16"/>
    </row>
    <row r="622" spans="1:245" ht="12.5" x14ac:dyDescent="0.25">
      <c r="A622" s="70"/>
      <c r="B622" s="70"/>
      <c r="C622" s="70"/>
      <c r="D622" s="71"/>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3"/>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49"/>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48"/>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49"/>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48"/>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49"/>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48"/>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c r="IB622" s="16"/>
      <c r="IC622" s="16"/>
      <c r="ID622" s="16"/>
      <c r="IE622" s="16"/>
      <c r="IF622" s="16"/>
      <c r="IG622" s="48"/>
      <c r="IH622" s="16"/>
      <c r="II622" s="16"/>
      <c r="IJ622" s="16"/>
      <c r="IK622" s="16"/>
    </row>
    <row r="623" spans="1:245" ht="12.5" x14ac:dyDescent="0.25">
      <c r="A623" s="70"/>
      <c r="B623" s="70"/>
      <c r="C623" s="70"/>
      <c r="D623" s="71"/>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3"/>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49"/>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48"/>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49"/>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48"/>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49"/>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48"/>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c r="IB623" s="16"/>
      <c r="IC623" s="16"/>
      <c r="ID623" s="16"/>
      <c r="IE623" s="16"/>
      <c r="IF623" s="16"/>
      <c r="IG623" s="48"/>
      <c r="IH623" s="16"/>
      <c r="II623" s="16"/>
      <c r="IJ623" s="16"/>
      <c r="IK623" s="16"/>
    </row>
    <row r="624" spans="1:245" ht="12.5" x14ac:dyDescent="0.25">
      <c r="A624" s="70"/>
      <c r="B624" s="70"/>
      <c r="C624" s="70"/>
      <c r="D624" s="71"/>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3"/>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49"/>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48"/>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49"/>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48"/>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49"/>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48"/>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c r="IB624" s="16"/>
      <c r="IC624" s="16"/>
      <c r="ID624" s="16"/>
      <c r="IE624" s="16"/>
      <c r="IF624" s="16"/>
      <c r="IG624" s="48"/>
      <c r="IH624" s="16"/>
      <c r="II624" s="16"/>
      <c r="IJ624" s="16"/>
      <c r="IK624" s="16"/>
    </row>
    <row r="625" spans="1:245" ht="12.5" x14ac:dyDescent="0.25">
      <c r="A625" s="70"/>
      <c r="B625" s="70"/>
      <c r="C625" s="70"/>
      <c r="D625" s="71"/>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3"/>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49"/>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48"/>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49"/>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48"/>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49"/>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48"/>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c r="IB625" s="16"/>
      <c r="IC625" s="16"/>
      <c r="ID625" s="16"/>
      <c r="IE625" s="16"/>
      <c r="IF625" s="16"/>
      <c r="IG625" s="48"/>
      <c r="IH625" s="16"/>
      <c r="II625" s="16"/>
      <c r="IJ625" s="16"/>
      <c r="IK625" s="16"/>
    </row>
    <row r="626" spans="1:245" ht="12.5" x14ac:dyDescent="0.25">
      <c r="A626" s="70"/>
      <c r="B626" s="70"/>
      <c r="C626" s="70"/>
      <c r="D626" s="71"/>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3"/>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49"/>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48"/>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49"/>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48"/>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49"/>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48"/>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48"/>
      <c r="IH626" s="16"/>
      <c r="II626" s="16"/>
      <c r="IJ626" s="16"/>
      <c r="IK626" s="16"/>
    </row>
    <row r="627" spans="1:245" ht="12.5" x14ac:dyDescent="0.25">
      <c r="A627" s="70"/>
      <c r="B627" s="70"/>
      <c r="C627" s="70"/>
      <c r="D627" s="71"/>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3"/>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49"/>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48"/>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49"/>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48"/>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49"/>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48"/>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48"/>
      <c r="IH627" s="16"/>
      <c r="II627" s="16"/>
      <c r="IJ627" s="16"/>
      <c r="IK627" s="16"/>
    </row>
    <row r="628" spans="1:245" ht="12.5" x14ac:dyDescent="0.25">
      <c r="A628" s="70"/>
      <c r="B628" s="70"/>
      <c r="C628" s="70"/>
      <c r="D628" s="71"/>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3"/>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49"/>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48"/>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49"/>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48"/>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49"/>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48"/>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48"/>
      <c r="IH628" s="16"/>
      <c r="II628" s="16"/>
      <c r="IJ628" s="16"/>
      <c r="IK628" s="16"/>
    </row>
    <row r="629" spans="1:245" ht="12.5" x14ac:dyDescent="0.25">
      <c r="A629" s="70"/>
      <c r="B629" s="70"/>
      <c r="C629" s="70"/>
      <c r="D629" s="71"/>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3"/>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49"/>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48"/>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49"/>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48"/>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49"/>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48"/>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c r="IB629" s="16"/>
      <c r="IC629" s="16"/>
      <c r="ID629" s="16"/>
      <c r="IE629" s="16"/>
      <c r="IF629" s="16"/>
      <c r="IG629" s="48"/>
      <c r="IH629" s="16"/>
      <c r="II629" s="16"/>
      <c r="IJ629" s="16"/>
      <c r="IK629" s="16"/>
    </row>
    <row r="630" spans="1:245" ht="12.5" x14ac:dyDescent="0.25">
      <c r="A630" s="70"/>
      <c r="B630" s="70"/>
      <c r="C630" s="70"/>
      <c r="D630" s="71"/>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3"/>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49"/>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48"/>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49"/>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48"/>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49"/>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48"/>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48"/>
      <c r="IH630" s="16"/>
      <c r="II630" s="16"/>
      <c r="IJ630" s="16"/>
      <c r="IK630" s="16"/>
    </row>
    <row r="631" spans="1:245" ht="12.5" x14ac:dyDescent="0.25">
      <c r="A631" s="70"/>
      <c r="B631" s="70"/>
      <c r="C631" s="70"/>
      <c r="D631" s="71"/>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3"/>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49"/>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48"/>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49"/>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48"/>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49"/>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48"/>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c r="IB631" s="16"/>
      <c r="IC631" s="16"/>
      <c r="ID631" s="16"/>
      <c r="IE631" s="16"/>
      <c r="IF631" s="16"/>
      <c r="IG631" s="48"/>
      <c r="IH631" s="16"/>
      <c r="II631" s="16"/>
      <c r="IJ631" s="16"/>
      <c r="IK631" s="16"/>
    </row>
    <row r="632" spans="1:245" ht="12.5" x14ac:dyDescent="0.25">
      <c r="A632" s="70"/>
      <c r="B632" s="70"/>
      <c r="C632" s="70"/>
      <c r="D632" s="71"/>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3"/>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49"/>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48"/>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49"/>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48"/>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49"/>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48"/>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c r="IB632" s="16"/>
      <c r="IC632" s="16"/>
      <c r="ID632" s="16"/>
      <c r="IE632" s="16"/>
      <c r="IF632" s="16"/>
      <c r="IG632" s="48"/>
      <c r="IH632" s="16"/>
      <c r="II632" s="16"/>
      <c r="IJ632" s="16"/>
      <c r="IK632" s="16"/>
    </row>
    <row r="633" spans="1:245" ht="12.5" x14ac:dyDescent="0.25">
      <c r="A633" s="70"/>
      <c r="B633" s="70"/>
      <c r="C633" s="70"/>
      <c r="D633" s="71"/>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3"/>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49"/>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48"/>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49"/>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48"/>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49"/>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48"/>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c r="IB633" s="16"/>
      <c r="IC633" s="16"/>
      <c r="ID633" s="16"/>
      <c r="IE633" s="16"/>
      <c r="IF633" s="16"/>
      <c r="IG633" s="48"/>
      <c r="IH633" s="16"/>
      <c r="II633" s="16"/>
      <c r="IJ633" s="16"/>
      <c r="IK633" s="16"/>
    </row>
    <row r="634" spans="1:245" ht="12.5" x14ac:dyDescent="0.25">
      <c r="A634" s="70"/>
      <c r="B634" s="70"/>
      <c r="C634" s="70"/>
      <c r="D634" s="71"/>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3"/>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49"/>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48"/>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49"/>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48"/>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49"/>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48"/>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c r="IB634" s="16"/>
      <c r="IC634" s="16"/>
      <c r="ID634" s="16"/>
      <c r="IE634" s="16"/>
      <c r="IF634" s="16"/>
      <c r="IG634" s="48"/>
      <c r="IH634" s="16"/>
      <c r="II634" s="16"/>
      <c r="IJ634" s="16"/>
      <c r="IK634" s="16"/>
    </row>
    <row r="635" spans="1:245" ht="12.5" x14ac:dyDescent="0.25">
      <c r="A635" s="70"/>
      <c r="B635" s="70"/>
      <c r="C635" s="70"/>
      <c r="D635" s="71"/>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3"/>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49"/>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48"/>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49"/>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48"/>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49"/>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48"/>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c r="IB635" s="16"/>
      <c r="IC635" s="16"/>
      <c r="ID635" s="16"/>
      <c r="IE635" s="16"/>
      <c r="IF635" s="16"/>
      <c r="IG635" s="48"/>
      <c r="IH635" s="16"/>
      <c r="II635" s="16"/>
      <c r="IJ635" s="16"/>
      <c r="IK635" s="16"/>
    </row>
    <row r="636" spans="1:245" ht="12.5" x14ac:dyDescent="0.25">
      <c r="A636" s="70"/>
      <c r="B636" s="70"/>
      <c r="C636" s="70"/>
      <c r="D636" s="71"/>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3"/>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49"/>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48"/>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49"/>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48"/>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49"/>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48"/>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c r="IB636" s="16"/>
      <c r="IC636" s="16"/>
      <c r="ID636" s="16"/>
      <c r="IE636" s="16"/>
      <c r="IF636" s="16"/>
      <c r="IG636" s="48"/>
      <c r="IH636" s="16"/>
      <c r="II636" s="16"/>
      <c r="IJ636" s="16"/>
      <c r="IK636" s="16"/>
    </row>
    <row r="637" spans="1:245" ht="12.5" x14ac:dyDescent="0.25">
      <c r="A637" s="70"/>
      <c r="B637" s="70"/>
      <c r="C637" s="70"/>
      <c r="D637" s="71"/>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3"/>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49"/>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48"/>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49"/>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48"/>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49"/>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48"/>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c r="IB637" s="16"/>
      <c r="IC637" s="16"/>
      <c r="ID637" s="16"/>
      <c r="IE637" s="16"/>
      <c r="IF637" s="16"/>
      <c r="IG637" s="48"/>
      <c r="IH637" s="16"/>
      <c r="II637" s="16"/>
      <c r="IJ637" s="16"/>
      <c r="IK637" s="16"/>
    </row>
    <row r="638" spans="1:245" ht="12.5" x14ac:dyDescent="0.25">
      <c r="A638" s="70"/>
      <c r="B638" s="70"/>
      <c r="C638" s="70"/>
      <c r="D638" s="71"/>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3"/>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49"/>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48"/>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49"/>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48"/>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49"/>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48"/>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c r="IB638" s="16"/>
      <c r="IC638" s="16"/>
      <c r="ID638" s="16"/>
      <c r="IE638" s="16"/>
      <c r="IF638" s="16"/>
      <c r="IG638" s="48"/>
      <c r="IH638" s="16"/>
      <c r="II638" s="16"/>
      <c r="IJ638" s="16"/>
      <c r="IK638" s="16"/>
    </row>
    <row r="639" spans="1:245" ht="12.5" x14ac:dyDescent="0.25">
      <c r="A639" s="70"/>
      <c r="B639" s="70"/>
      <c r="C639" s="70"/>
      <c r="D639" s="71"/>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3"/>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49"/>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48"/>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49"/>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48"/>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49"/>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48"/>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c r="IB639" s="16"/>
      <c r="IC639" s="16"/>
      <c r="ID639" s="16"/>
      <c r="IE639" s="16"/>
      <c r="IF639" s="16"/>
      <c r="IG639" s="48"/>
      <c r="IH639" s="16"/>
      <c r="II639" s="16"/>
      <c r="IJ639" s="16"/>
      <c r="IK639" s="16"/>
    </row>
    <row r="640" spans="1:245" ht="12.5" x14ac:dyDescent="0.25">
      <c r="A640" s="70"/>
      <c r="B640" s="70"/>
      <c r="C640" s="70"/>
      <c r="D640" s="71"/>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3"/>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49"/>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48"/>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49"/>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48"/>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49"/>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48"/>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c r="IB640" s="16"/>
      <c r="IC640" s="16"/>
      <c r="ID640" s="16"/>
      <c r="IE640" s="16"/>
      <c r="IF640" s="16"/>
      <c r="IG640" s="48"/>
      <c r="IH640" s="16"/>
      <c r="II640" s="16"/>
      <c r="IJ640" s="16"/>
      <c r="IK640" s="16"/>
    </row>
    <row r="641" spans="1:245" ht="12.5" x14ac:dyDescent="0.25">
      <c r="A641" s="70"/>
      <c r="B641" s="70"/>
      <c r="C641" s="70"/>
      <c r="D641" s="71"/>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3"/>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49"/>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48"/>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49"/>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48"/>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49"/>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48"/>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c r="IB641" s="16"/>
      <c r="IC641" s="16"/>
      <c r="ID641" s="16"/>
      <c r="IE641" s="16"/>
      <c r="IF641" s="16"/>
      <c r="IG641" s="48"/>
      <c r="IH641" s="16"/>
      <c r="II641" s="16"/>
      <c r="IJ641" s="16"/>
      <c r="IK641" s="16"/>
    </row>
    <row r="642" spans="1:245" ht="12.5" x14ac:dyDescent="0.25">
      <c r="A642" s="70"/>
      <c r="B642" s="70"/>
      <c r="C642" s="70"/>
      <c r="D642" s="71"/>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3"/>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49"/>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48"/>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49"/>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48"/>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49"/>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48"/>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c r="IB642" s="16"/>
      <c r="IC642" s="16"/>
      <c r="ID642" s="16"/>
      <c r="IE642" s="16"/>
      <c r="IF642" s="16"/>
      <c r="IG642" s="48"/>
      <c r="IH642" s="16"/>
      <c r="II642" s="16"/>
      <c r="IJ642" s="16"/>
      <c r="IK642" s="16"/>
    </row>
    <row r="643" spans="1:245" ht="12.5" x14ac:dyDescent="0.25">
      <c r="A643" s="70"/>
      <c r="B643" s="70"/>
      <c r="C643" s="70"/>
      <c r="D643" s="71"/>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3"/>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49"/>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48"/>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49"/>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48"/>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49"/>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48"/>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c r="IB643" s="16"/>
      <c r="IC643" s="16"/>
      <c r="ID643" s="16"/>
      <c r="IE643" s="16"/>
      <c r="IF643" s="16"/>
      <c r="IG643" s="48"/>
      <c r="IH643" s="16"/>
      <c r="II643" s="16"/>
      <c r="IJ643" s="16"/>
      <c r="IK643" s="16"/>
    </row>
    <row r="644" spans="1:245" ht="12.5" x14ac:dyDescent="0.25">
      <c r="A644" s="70"/>
      <c r="B644" s="70"/>
      <c r="C644" s="70"/>
      <c r="D644" s="71"/>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3"/>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49"/>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48"/>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49"/>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48"/>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49"/>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48"/>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48"/>
      <c r="IH644" s="16"/>
      <c r="II644" s="16"/>
      <c r="IJ644" s="16"/>
      <c r="IK644" s="16"/>
    </row>
    <row r="645" spans="1:245" ht="12.5" x14ac:dyDescent="0.25">
      <c r="A645" s="70"/>
      <c r="B645" s="70"/>
      <c r="C645" s="70"/>
      <c r="D645" s="71"/>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3"/>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49"/>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48"/>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49"/>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48"/>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49"/>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48"/>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c r="IB645" s="16"/>
      <c r="IC645" s="16"/>
      <c r="ID645" s="16"/>
      <c r="IE645" s="16"/>
      <c r="IF645" s="16"/>
      <c r="IG645" s="48"/>
      <c r="IH645" s="16"/>
      <c r="II645" s="16"/>
      <c r="IJ645" s="16"/>
      <c r="IK645" s="16"/>
    </row>
    <row r="646" spans="1:245" ht="12.5" x14ac:dyDescent="0.25">
      <c r="A646" s="70"/>
      <c r="B646" s="70"/>
      <c r="C646" s="70"/>
      <c r="D646" s="71"/>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3"/>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49"/>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48"/>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49"/>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48"/>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49"/>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48"/>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c r="IB646" s="16"/>
      <c r="IC646" s="16"/>
      <c r="ID646" s="16"/>
      <c r="IE646" s="16"/>
      <c r="IF646" s="16"/>
      <c r="IG646" s="48"/>
      <c r="IH646" s="16"/>
      <c r="II646" s="16"/>
      <c r="IJ646" s="16"/>
      <c r="IK646" s="16"/>
    </row>
    <row r="647" spans="1:245" ht="12.5" x14ac:dyDescent="0.25">
      <c r="A647" s="70"/>
      <c r="B647" s="70"/>
      <c r="C647" s="70"/>
      <c r="D647" s="71"/>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3"/>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49"/>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48"/>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49"/>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48"/>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49"/>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48"/>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c r="IB647" s="16"/>
      <c r="IC647" s="16"/>
      <c r="ID647" s="16"/>
      <c r="IE647" s="16"/>
      <c r="IF647" s="16"/>
      <c r="IG647" s="48"/>
      <c r="IH647" s="16"/>
      <c r="II647" s="16"/>
      <c r="IJ647" s="16"/>
      <c r="IK647" s="16"/>
    </row>
    <row r="648" spans="1:245" ht="12.5" x14ac:dyDescent="0.25">
      <c r="A648" s="70"/>
      <c r="B648" s="70"/>
      <c r="C648" s="70"/>
      <c r="D648" s="71"/>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3"/>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49"/>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48"/>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49"/>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48"/>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49"/>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48"/>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c r="IB648" s="16"/>
      <c r="IC648" s="16"/>
      <c r="ID648" s="16"/>
      <c r="IE648" s="16"/>
      <c r="IF648" s="16"/>
      <c r="IG648" s="48"/>
      <c r="IH648" s="16"/>
      <c r="II648" s="16"/>
      <c r="IJ648" s="16"/>
      <c r="IK648" s="16"/>
    </row>
    <row r="649" spans="1:245" ht="12.5" x14ac:dyDescent="0.25">
      <c r="A649" s="70"/>
      <c r="B649" s="70"/>
      <c r="C649" s="70"/>
      <c r="D649" s="71"/>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3"/>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49"/>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48"/>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49"/>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48"/>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49"/>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48"/>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c r="IB649" s="16"/>
      <c r="IC649" s="16"/>
      <c r="ID649" s="16"/>
      <c r="IE649" s="16"/>
      <c r="IF649" s="16"/>
      <c r="IG649" s="48"/>
      <c r="IH649" s="16"/>
      <c r="II649" s="16"/>
      <c r="IJ649" s="16"/>
      <c r="IK649" s="16"/>
    </row>
    <row r="650" spans="1:245" ht="12.5" x14ac:dyDescent="0.25">
      <c r="A650" s="70"/>
      <c r="B650" s="70"/>
      <c r="C650" s="70"/>
      <c r="D650" s="71"/>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3"/>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49"/>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48"/>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49"/>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48"/>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49"/>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48"/>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48"/>
      <c r="IH650" s="16"/>
      <c r="II650" s="16"/>
      <c r="IJ650" s="16"/>
      <c r="IK650" s="16"/>
    </row>
    <row r="651" spans="1:245" ht="12.5" x14ac:dyDescent="0.25">
      <c r="A651" s="70"/>
      <c r="B651" s="70"/>
      <c r="C651" s="70"/>
      <c r="D651" s="71"/>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3"/>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49"/>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48"/>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49"/>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48"/>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49"/>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c r="HA651" s="16"/>
      <c r="HB651" s="48"/>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c r="IB651" s="16"/>
      <c r="IC651" s="16"/>
      <c r="ID651" s="16"/>
      <c r="IE651" s="16"/>
      <c r="IF651" s="16"/>
      <c r="IG651" s="48"/>
      <c r="IH651" s="16"/>
      <c r="II651" s="16"/>
      <c r="IJ651" s="16"/>
      <c r="IK651" s="16"/>
    </row>
    <row r="652" spans="1:245" ht="12.5" x14ac:dyDescent="0.25">
      <c r="A652" s="70"/>
      <c r="B652" s="70"/>
      <c r="C652" s="70"/>
      <c r="D652" s="71"/>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3"/>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49"/>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48"/>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49"/>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48"/>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49"/>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48"/>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48"/>
      <c r="IH652" s="16"/>
      <c r="II652" s="16"/>
      <c r="IJ652" s="16"/>
      <c r="IK652" s="16"/>
    </row>
    <row r="653" spans="1:245" ht="12.5" x14ac:dyDescent="0.25">
      <c r="A653" s="70"/>
      <c r="B653" s="70"/>
      <c r="C653" s="70"/>
      <c r="D653" s="71"/>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3"/>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49"/>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48"/>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49"/>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48"/>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49"/>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c r="HA653" s="16"/>
      <c r="HB653" s="48"/>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c r="IB653" s="16"/>
      <c r="IC653" s="16"/>
      <c r="ID653" s="16"/>
      <c r="IE653" s="16"/>
      <c r="IF653" s="16"/>
      <c r="IG653" s="48"/>
      <c r="IH653" s="16"/>
      <c r="II653" s="16"/>
      <c r="IJ653" s="16"/>
      <c r="IK653" s="16"/>
    </row>
    <row r="654" spans="1:245" ht="12.5" x14ac:dyDescent="0.25">
      <c r="A654" s="70"/>
      <c r="B654" s="70"/>
      <c r="C654" s="70"/>
      <c r="D654" s="71"/>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3"/>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49"/>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48"/>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49"/>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48"/>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49"/>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48"/>
      <c r="HC654" s="16"/>
      <c r="HD654" s="16"/>
      <c r="HE654" s="16"/>
      <c r="HF654" s="16"/>
      <c r="HG654" s="16"/>
      <c r="HH654" s="16"/>
      <c r="HI654" s="16"/>
      <c r="HJ654" s="16"/>
      <c r="HK654" s="16"/>
      <c r="HL654" s="16"/>
      <c r="HM654" s="16"/>
      <c r="HN654" s="16"/>
      <c r="HO654" s="16"/>
      <c r="HP654" s="16"/>
      <c r="HQ654" s="16"/>
      <c r="HR654" s="16"/>
      <c r="HS654" s="16"/>
      <c r="HT654" s="16"/>
      <c r="HU654" s="16"/>
      <c r="HV654" s="16"/>
      <c r="HW654" s="16"/>
      <c r="HX654" s="16"/>
      <c r="HY654" s="16"/>
      <c r="HZ654" s="16"/>
      <c r="IA654" s="16"/>
      <c r="IB654" s="16"/>
      <c r="IC654" s="16"/>
      <c r="ID654" s="16"/>
      <c r="IE654" s="16"/>
      <c r="IF654" s="16"/>
      <c r="IG654" s="48"/>
      <c r="IH654" s="16"/>
      <c r="II654" s="16"/>
      <c r="IJ654" s="16"/>
      <c r="IK654" s="16"/>
    </row>
    <row r="655" spans="1:245" ht="12.5" x14ac:dyDescent="0.25">
      <c r="A655" s="70"/>
      <c r="B655" s="70"/>
      <c r="C655" s="70"/>
      <c r="D655" s="71"/>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3"/>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49"/>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48"/>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49"/>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48"/>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49"/>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c r="HA655" s="16"/>
      <c r="HB655" s="48"/>
      <c r="HC655" s="16"/>
      <c r="HD655" s="16"/>
      <c r="HE655" s="16"/>
      <c r="HF655" s="16"/>
      <c r="HG655" s="16"/>
      <c r="HH655" s="16"/>
      <c r="HI655" s="16"/>
      <c r="HJ655" s="16"/>
      <c r="HK655" s="16"/>
      <c r="HL655" s="16"/>
      <c r="HM655" s="16"/>
      <c r="HN655" s="16"/>
      <c r="HO655" s="16"/>
      <c r="HP655" s="16"/>
      <c r="HQ655" s="16"/>
      <c r="HR655" s="16"/>
      <c r="HS655" s="16"/>
      <c r="HT655" s="16"/>
      <c r="HU655" s="16"/>
      <c r="HV655" s="16"/>
      <c r="HW655" s="16"/>
      <c r="HX655" s="16"/>
      <c r="HY655" s="16"/>
      <c r="HZ655" s="16"/>
      <c r="IA655" s="16"/>
      <c r="IB655" s="16"/>
      <c r="IC655" s="16"/>
      <c r="ID655" s="16"/>
      <c r="IE655" s="16"/>
      <c r="IF655" s="16"/>
      <c r="IG655" s="48"/>
      <c r="IH655" s="16"/>
      <c r="II655" s="16"/>
      <c r="IJ655" s="16"/>
      <c r="IK655" s="16"/>
    </row>
    <row r="656" spans="1:245" ht="12.5" x14ac:dyDescent="0.25">
      <c r="A656" s="70"/>
      <c r="B656" s="70"/>
      <c r="C656" s="70"/>
      <c r="D656" s="71"/>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3"/>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49"/>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48"/>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49"/>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48"/>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49"/>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48"/>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c r="IB656" s="16"/>
      <c r="IC656" s="16"/>
      <c r="ID656" s="16"/>
      <c r="IE656" s="16"/>
      <c r="IF656" s="16"/>
      <c r="IG656" s="48"/>
      <c r="IH656" s="16"/>
      <c r="II656" s="16"/>
      <c r="IJ656" s="16"/>
      <c r="IK656" s="16"/>
    </row>
    <row r="657" spans="1:245" ht="12.5" x14ac:dyDescent="0.25">
      <c r="A657" s="70"/>
      <c r="B657" s="70"/>
      <c r="C657" s="70"/>
      <c r="D657" s="71"/>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3"/>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49"/>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48"/>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49"/>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48"/>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49"/>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c r="HA657" s="16"/>
      <c r="HB657" s="48"/>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c r="IB657" s="16"/>
      <c r="IC657" s="16"/>
      <c r="ID657" s="16"/>
      <c r="IE657" s="16"/>
      <c r="IF657" s="16"/>
      <c r="IG657" s="48"/>
      <c r="IH657" s="16"/>
      <c r="II657" s="16"/>
      <c r="IJ657" s="16"/>
      <c r="IK657" s="16"/>
    </row>
    <row r="658" spans="1:245" ht="12.5" x14ac:dyDescent="0.25">
      <c r="A658" s="70"/>
      <c r="B658" s="70"/>
      <c r="C658" s="70"/>
      <c r="D658" s="71"/>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3"/>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49"/>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48"/>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49"/>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48"/>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49"/>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48"/>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c r="IB658" s="16"/>
      <c r="IC658" s="16"/>
      <c r="ID658" s="16"/>
      <c r="IE658" s="16"/>
      <c r="IF658" s="16"/>
      <c r="IG658" s="48"/>
      <c r="IH658" s="16"/>
      <c r="II658" s="16"/>
      <c r="IJ658" s="16"/>
      <c r="IK658" s="16"/>
    </row>
    <row r="659" spans="1:245" ht="12.5" x14ac:dyDescent="0.25">
      <c r="A659" s="70"/>
      <c r="B659" s="70"/>
      <c r="C659" s="70"/>
      <c r="D659" s="71"/>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3"/>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49"/>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48"/>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49"/>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48"/>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49"/>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48"/>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c r="IB659" s="16"/>
      <c r="IC659" s="16"/>
      <c r="ID659" s="16"/>
      <c r="IE659" s="16"/>
      <c r="IF659" s="16"/>
      <c r="IG659" s="48"/>
      <c r="IH659" s="16"/>
      <c r="II659" s="16"/>
      <c r="IJ659" s="16"/>
      <c r="IK659" s="16"/>
    </row>
    <row r="660" spans="1:245" ht="12.5" x14ac:dyDescent="0.25">
      <c r="A660" s="70"/>
      <c r="B660" s="70"/>
      <c r="C660" s="70"/>
      <c r="D660" s="71"/>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3"/>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49"/>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48"/>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49"/>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48"/>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49"/>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48"/>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c r="IB660" s="16"/>
      <c r="IC660" s="16"/>
      <c r="ID660" s="16"/>
      <c r="IE660" s="16"/>
      <c r="IF660" s="16"/>
      <c r="IG660" s="48"/>
      <c r="IH660" s="16"/>
      <c r="II660" s="16"/>
      <c r="IJ660" s="16"/>
      <c r="IK660" s="16"/>
    </row>
    <row r="661" spans="1:245" ht="12.5" x14ac:dyDescent="0.25">
      <c r="A661" s="70"/>
      <c r="B661" s="70"/>
      <c r="C661" s="70"/>
      <c r="D661" s="71"/>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3"/>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49"/>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48"/>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49"/>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48"/>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49"/>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c r="HA661" s="16"/>
      <c r="HB661" s="48"/>
      <c r="HC661" s="16"/>
      <c r="HD661" s="16"/>
      <c r="HE661" s="16"/>
      <c r="HF661" s="16"/>
      <c r="HG661" s="16"/>
      <c r="HH661" s="16"/>
      <c r="HI661" s="16"/>
      <c r="HJ661" s="16"/>
      <c r="HK661" s="16"/>
      <c r="HL661" s="16"/>
      <c r="HM661" s="16"/>
      <c r="HN661" s="16"/>
      <c r="HO661" s="16"/>
      <c r="HP661" s="16"/>
      <c r="HQ661" s="16"/>
      <c r="HR661" s="16"/>
      <c r="HS661" s="16"/>
      <c r="HT661" s="16"/>
      <c r="HU661" s="16"/>
      <c r="HV661" s="16"/>
      <c r="HW661" s="16"/>
      <c r="HX661" s="16"/>
      <c r="HY661" s="16"/>
      <c r="HZ661" s="16"/>
      <c r="IA661" s="16"/>
      <c r="IB661" s="16"/>
      <c r="IC661" s="16"/>
      <c r="ID661" s="16"/>
      <c r="IE661" s="16"/>
      <c r="IF661" s="16"/>
      <c r="IG661" s="48"/>
      <c r="IH661" s="16"/>
      <c r="II661" s="16"/>
      <c r="IJ661" s="16"/>
      <c r="IK661" s="16"/>
    </row>
    <row r="662" spans="1:245" ht="12.5" x14ac:dyDescent="0.25">
      <c r="A662" s="70"/>
      <c r="B662" s="70"/>
      <c r="C662" s="70"/>
      <c r="D662" s="71"/>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3"/>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49"/>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48"/>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49"/>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48"/>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49"/>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48"/>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c r="IB662" s="16"/>
      <c r="IC662" s="16"/>
      <c r="ID662" s="16"/>
      <c r="IE662" s="16"/>
      <c r="IF662" s="16"/>
      <c r="IG662" s="48"/>
      <c r="IH662" s="16"/>
      <c r="II662" s="16"/>
      <c r="IJ662" s="16"/>
      <c r="IK662" s="16"/>
    </row>
    <row r="663" spans="1:245" ht="12.5" x14ac:dyDescent="0.25">
      <c r="A663" s="70"/>
      <c r="B663" s="70"/>
      <c r="C663" s="70"/>
      <c r="D663" s="71"/>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3"/>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49"/>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48"/>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49"/>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48"/>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49"/>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c r="HA663" s="16"/>
      <c r="HB663" s="48"/>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c r="IB663" s="16"/>
      <c r="IC663" s="16"/>
      <c r="ID663" s="16"/>
      <c r="IE663" s="16"/>
      <c r="IF663" s="16"/>
      <c r="IG663" s="48"/>
      <c r="IH663" s="16"/>
      <c r="II663" s="16"/>
      <c r="IJ663" s="16"/>
      <c r="IK663" s="16"/>
    </row>
    <row r="664" spans="1:245" ht="12.5" x14ac:dyDescent="0.25">
      <c r="A664" s="70"/>
      <c r="B664" s="70"/>
      <c r="C664" s="70"/>
      <c r="D664" s="71"/>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3"/>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49"/>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48"/>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49"/>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48"/>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49"/>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48"/>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48"/>
      <c r="IH664" s="16"/>
      <c r="II664" s="16"/>
      <c r="IJ664" s="16"/>
      <c r="IK664" s="16"/>
    </row>
    <row r="665" spans="1:245" ht="12.5" x14ac:dyDescent="0.25">
      <c r="A665" s="70"/>
      <c r="B665" s="70"/>
      <c r="C665" s="70"/>
      <c r="D665" s="71"/>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3"/>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49"/>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48"/>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49"/>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48"/>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49"/>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c r="HA665" s="16"/>
      <c r="HB665" s="48"/>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c r="IB665" s="16"/>
      <c r="IC665" s="16"/>
      <c r="ID665" s="16"/>
      <c r="IE665" s="16"/>
      <c r="IF665" s="16"/>
      <c r="IG665" s="48"/>
      <c r="IH665" s="16"/>
      <c r="II665" s="16"/>
      <c r="IJ665" s="16"/>
      <c r="IK665" s="16"/>
    </row>
    <row r="666" spans="1:245" ht="12.5" x14ac:dyDescent="0.25">
      <c r="A666" s="70"/>
      <c r="B666" s="70"/>
      <c r="C666" s="70"/>
      <c r="D666" s="71"/>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3"/>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49"/>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48"/>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49"/>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48"/>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49"/>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48"/>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c r="IB666" s="16"/>
      <c r="IC666" s="16"/>
      <c r="ID666" s="16"/>
      <c r="IE666" s="16"/>
      <c r="IF666" s="16"/>
      <c r="IG666" s="48"/>
      <c r="IH666" s="16"/>
      <c r="II666" s="16"/>
      <c r="IJ666" s="16"/>
      <c r="IK666" s="16"/>
    </row>
    <row r="667" spans="1:245" ht="12.5" x14ac:dyDescent="0.25">
      <c r="A667" s="70"/>
      <c r="B667" s="70"/>
      <c r="C667" s="70"/>
      <c r="D667" s="71"/>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3"/>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49"/>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48"/>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49"/>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48"/>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49"/>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c r="HA667" s="16"/>
      <c r="HB667" s="48"/>
      <c r="HC667" s="16"/>
      <c r="HD667" s="16"/>
      <c r="HE667" s="16"/>
      <c r="HF667" s="16"/>
      <c r="HG667" s="16"/>
      <c r="HH667" s="16"/>
      <c r="HI667" s="16"/>
      <c r="HJ667" s="16"/>
      <c r="HK667" s="16"/>
      <c r="HL667" s="16"/>
      <c r="HM667" s="16"/>
      <c r="HN667" s="16"/>
      <c r="HO667" s="16"/>
      <c r="HP667" s="16"/>
      <c r="HQ667" s="16"/>
      <c r="HR667" s="16"/>
      <c r="HS667" s="16"/>
      <c r="HT667" s="16"/>
      <c r="HU667" s="16"/>
      <c r="HV667" s="16"/>
      <c r="HW667" s="16"/>
      <c r="HX667" s="16"/>
      <c r="HY667" s="16"/>
      <c r="HZ667" s="16"/>
      <c r="IA667" s="16"/>
      <c r="IB667" s="16"/>
      <c r="IC667" s="16"/>
      <c r="ID667" s="16"/>
      <c r="IE667" s="16"/>
      <c r="IF667" s="16"/>
      <c r="IG667" s="48"/>
      <c r="IH667" s="16"/>
      <c r="II667" s="16"/>
      <c r="IJ667" s="16"/>
      <c r="IK667" s="16"/>
    </row>
    <row r="668" spans="1:245" ht="12.5" x14ac:dyDescent="0.25">
      <c r="A668" s="70"/>
      <c r="B668" s="70"/>
      <c r="C668" s="70"/>
      <c r="D668" s="71"/>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3"/>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49"/>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48"/>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49"/>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48"/>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49"/>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48"/>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c r="IB668" s="16"/>
      <c r="IC668" s="16"/>
      <c r="ID668" s="16"/>
      <c r="IE668" s="16"/>
      <c r="IF668" s="16"/>
      <c r="IG668" s="48"/>
      <c r="IH668" s="16"/>
      <c r="II668" s="16"/>
      <c r="IJ668" s="16"/>
      <c r="IK668" s="16"/>
    </row>
    <row r="669" spans="1:245" ht="12.5" x14ac:dyDescent="0.25">
      <c r="A669" s="70"/>
      <c r="B669" s="70"/>
      <c r="C669" s="70"/>
      <c r="D669" s="71"/>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3"/>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49"/>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48"/>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49"/>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48"/>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49"/>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c r="HA669" s="16"/>
      <c r="HB669" s="48"/>
      <c r="HC669" s="16"/>
      <c r="HD669" s="16"/>
      <c r="HE669" s="16"/>
      <c r="HF669" s="16"/>
      <c r="HG669" s="16"/>
      <c r="HH669" s="16"/>
      <c r="HI669" s="16"/>
      <c r="HJ669" s="16"/>
      <c r="HK669" s="16"/>
      <c r="HL669" s="16"/>
      <c r="HM669" s="16"/>
      <c r="HN669" s="16"/>
      <c r="HO669" s="16"/>
      <c r="HP669" s="16"/>
      <c r="HQ669" s="16"/>
      <c r="HR669" s="16"/>
      <c r="HS669" s="16"/>
      <c r="HT669" s="16"/>
      <c r="HU669" s="16"/>
      <c r="HV669" s="16"/>
      <c r="HW669" s="16"/>
      <c r="HX669" s="16"/>
      <c r="HY669" s="16"/>
      <c r="HZ669" s="16"/>
      <c r="IA669" s="16"/>
      <c r="IB669" s="16"/>
      <c r="IC669" s="16"/>
      <c r="ID669" s="16"/>
      <c r="IE669" s="16"/>
      <c r="IF669" s="16"/>
      <c r="IG669" s="48"/>
      <c r="IH669" s="16"/>
      <c r="II669" s="16"/>
      <c r="IJ669" s="16"/>
      <c r="IK669" s="16"/>
    </row>
    <row r="670" spans="1:245" ht="12.5" x14ac:dyDescent="0.25">
      <c r="A670" s="70"/>
      <c r="B670" s="70"/>
      <c r="C670" s="70"/>
      <c r="D670" s="71"/>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3"/>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49"/>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48"/>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49"/>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48"/>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49"/>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48"/>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c r="IB670" s="16"/>
      <c r="IC670" s="16"/>
      <c r="ID670" s="16"/>
      <c r="IE670" s="16"/>
      <c r="IF670" s="16"/>
      <c r="IG670" s="48"/>
      <c r="IH670" s="16"/>
      <c r="II670" s="16"/>
      <c r="IJ670" s="16"/>
      <c r="IK670" s="16"/>
    </row>
    <row r="671" spans="1:245" ht="12.5" x14ac:dyDescent="0.25">
      <c r="A671" s="70"/>
      <c r="B671" s="70"/>
      <c r="C671" s="70"/>
      <c r="D671" s="71"/>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3"/>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49"/>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48"/>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49"/>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48"/>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49"/>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48"/>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c r="IB671" s="16"/>
      <c r="IC671" s="16"/>
      <c r="ID671" s="16"/>
      <c r="IE671" s="16"/>
      <c r="IF671" s="16"/>
      <c r="IG671" s="48"/>
      <c r="IH671" s="16"/>
      <c r="II671" s="16"/>
      <c r="IJ671" s="16"/>
      <c r="IK671" s="16"/>
    </row>
    <row r="672" spans="1:245" ht="12.5" x14ac:dyDescent="0.25">
      <c r="A672" s="70"/>
      <c r="B672" s="70"/>
      <c r="C672" s="70"/>
      <c r="D672" s="71"/>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3"/>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49"/>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48"/>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49"/>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48"/>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49"/>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48"/>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c r="IB672" s="16"/>
      <c r="IC672" s="16"/>
      <c r="ID672" s="16"/>
      <c r="IE672" s="16"/>
      <c r="IF672" s="16"/>
      <c r="IG672" s="48"/>
      <c r="IH672" s="16"/>
      <c r="II672" s="16"/>
      <c r="IJ672" s="16"/>
      <c r="IK672" s="16"/>
    </row>
    <row r="673" spans="1:245" ht="12.5" x14ac:dyDescent="0.25">
      <c r="A673" s="70"/>
      <c r="B673" s="70"/>
      <c r="C673" s="70"/>
      <c r="D673" s="71"/>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3"/>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49"/>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48"/>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49"/>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48"/>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49"/>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c r="HA673" s="16"/>
      <c r="HB673" s="48"/>
      <c r="HC673" s="16"/>
      <c r="HD673" s="16"/>
      <c r="HE673" s="16"/>
      <c r="HF673" s="16"/>
      <c r="HG673" s="16"/>
      <c r="HH673" s="16"/>
      <c r="HI673" s="16"/>
      <c r="HJ673" s="16"/>
      <c r="HK673" s="16"/>
      <c r="HL673" s="16"/>
      <c r="HM673" s="16"/>
      <c r="HN673" s="16"/>
      <c r="HO673" s="16"/>
      <c r="HP673" s="16"/>
      <c r="HQ673" s="16"/>
      <c r="HR673" s="16"/>
      <c r="HS673" s="16"/>
      <c r="HT673" s="16"/>
      <c r="HU673" s="16"/>
      <c r="HV673" s="16"/>
      <c r="HW673" s="16"/>
      <c r="HX673" s="16"/>
      <c r="HY673" s="16"/>
      <c r="HZ673" s="16"/>
      <c r="IA673" s="16"/>
      <c r="IB673" s="16"/>
      <c r="IC673" s="16"/>
      <c r="ID673" s="16"/>
      <c r="IE673" s="16"/>
      <c r="IF673" s="16"/>
      <c r="IG673" s="48"/>
      <c r="IH673" s="16"/>
      <c r="II673" s="16"/>
      <c r="IJ673" s="16"/>
      <c r="IK673" s="16"/>
    </row>
    <row r="674" spans="1:245" ht="12.5" x14ac:dyDescent="0.25">
      <c r="A674" s="70"/>
      <c r="B674" s="70"/>
      <c r="C674" s="70"/>
      <c r="D674" s="71"/>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3"/>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49"/>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48"/>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49"/>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48"/>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49"/>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48"/>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c r="IB674" s="16"/>
      <c r="IC674" s="16"/>
      <c r="ID674" s="16"/>
      <c r="IE674" s="16"/>
      <c r="IF674" s="16"/>
      <c r="IG674" s="48"/>
      <c r="IH674" s="16"/>
      <c r="II674" s="16"/>
      <c r="IJ674" s="16"/>
      <c r="IK674" s="16"/>
    </row>
    <row r="675" spans="1:245" ht="12.5" x14ac:dyDescent="0.25">
      <c r="A675" s="70"/>
      <c r="B675" s="70"/>
      <c r="C675" s="70"/>
      <c r="D675" s="71"/>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3"/>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49"/>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48"/>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49"/>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48"/>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49"/>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c r="HA675" s="16"/>
      <c r="HB675" s="48"/>
      <c r="HC675" s="16"/>
      <c r="HD675" s="16"/>
      <c r="HE675" s="16"/>
      <c r="HF675" s="16"/>
      <c r="HG675" s="16"/>
      <c r="HH675" s="16"/>
      <c r="HI675" s="16"/>
      <c r="HJ675" s="16"/>
      <c r="HK675" s="16"/>
      <c r="HL675" s="16"/>
      <c r="HM675" s="16"/>
      <c r="HN675" s="16"/>
      <c r="HO675" s="16"/>
      <c r="HP675" s="16"/>
      <c r="HQ675" s="16"/>
      <c r="HR675" s="16"/>
      <c r="HS675" s="16"/>
      <c r="HT675" s="16"/>
      <c r="HU675" s="16"/>
      <c r="HV675" s="16"/>
      <c r="HW675" s="16"/>
      <c r="HX675" s="16"/>
      <c r="HY675" s="16"/>
      <c r="HZ675" s="16"/>
      <c r="IA675" s="16"/>
      <c r="IB675" s="16"/>
      <c r="IC675" s="16"/>
      <c r="ID675" s="16"/>
      <c r="IE675" s="16"/>
      <c r="IF675" s="16"/>
      <c r="IG675" s="48"/>
      <c r="IH675" s="16"/>
      <c r="II675" s="16"/>
      <c r="IJ675" s="16"/>
      <c r="IK675" s="16"/>
    </row>
    <row r="676" spans="1:245" ht="12.5" x14ac:dyDescent="0.25">
      <c r="A676" s="70"/>
      <c r="B676" s="70"/>
      <c r="C676" s="70"/>
      <c r="D676" s="71"/>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3"/>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49"/>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48"/>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49"/>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48"/>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49"/>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48"/>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c r="IB676" s="16"/>
      <c r="IC676" s="16"/>
      <c r="ID676" s="16"/>
      <c r="IE676" s="16"/>
      <c r="IF676" s="16"/>
      <c r="IG676" s="48"/>
      <c r="IH676" s="16"/>
      <c r="II676" s="16"/>
      <c r="IJ676" s="16"/>
      <c r="IK676" s="16"/>
    </row>
    <row r="677" spans="1:245" ht="12.5" x14ac:dyDescent="0.25">
      <c r="A677" s="70"/>
      <c r="B677" s="70"/>
      <c r="C677" s="70"/>
      <c r="D677" s="71"/>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3"/>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49"/>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48"/>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49"/>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48"/>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49"/>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c r="HA677" s="16"/>
      <c r="HB677" s="48"/>
      <c r="HC677" s="16"/>
      <c r="HD677" s="16"/>
      <c r="HE677" s="16"/>
      <c r="HF677" s="16"/>
      <c r="HG677" s="16"/>
      <c r="HH677" s="16"/>
      <c r="HI677" s="16"/>
      <c r="HJ677" s="16"/>
      <c r="HK677" s="16"/>
      <c r="HL677" s="16"/>
      <c r="HM677" s="16"/>
      <c r="HN677" s="16"/>
      <c r="HO677" s="16"/>
      <c r="HP677" s="16"/>
      <c r="HQ677" s="16"/>
      <c r="HR677" s="16"/>
      <c r="HS677" s="16"/>
      <c r="HT677" s="16"/>
      <c r="HU677" s="16"/>
      <c r="HV677" s="16"/>
      <c r="HW677" s="16"/>
      <c r="HX677" s="16"/>
      <c r="HY677" s="16"/>
      <c r="HZ677" s="16"/>
      <c r="IA677" s="16"/>
      <c r="IB677" s="16"/>
      <c r="IC677" s="16"/>
      <c r="ID677" s="16"/>
      <c r="IE677" s="16"/>
      <c r="IF677" s="16"/>
      <c r="IG677" s="48"/>
      <c r="IH677" s="16"/>
      <c r="II677" s="16"/>
      <c r="IJ677" s="16"/>
      <c r="IK677" s="16"/>
    </row>
    <row r="678" spans="1:245" ht="12.5" x14ac:dyDescent="0.25">
      <c r="A678" s="70"/>
      <c r="B678" s="70"/>
      <c r="C678" s="70"/>
      <c r="D678" s="71"/>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3"/>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49"/>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48"/>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49"/>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48"/>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49"/>
      <c r="GC678" s="16"/>
      <c r="GD678" s="16"/>
      <c r="GE678" s="16"/>
      <c r="GF678" s="16"/>
      <c r="GG678" s="16"/>
      <c r="GH678" s="16"/>
      <c r="GI678" s="16"/>
      <c r="GJ678" s="16"/>
      <c r="GK678" s="16"/>
      <c r="GL678" s="16"/>
      <c r="GM678" s="16"/>
      <c r="GN678" s="16"/>
      <c r="GO678" s="16"/>
      <c r="GP678" s="16"/>
      <c r="GQ678" s="16"/>
      <c r="GR678" s="16"/>
      <c r="GS678" s="16"/>
      <c r="GT678" s="16"/>
      <c r="GU678" s="16"/>
      <c r="GV678" s="16"/>
      <c r="GW678" s="16"/>
      <c r="GX678" s="16"/>
      <c r="GY678" s="16"/>
      <c r="GZ678" s="16"/>
      <c r="HA678" s="16"/>
      <c r="HB678" s="48"/>
      <c r="HC678" s="16"/>
      <c r="HD678" s="16"/>
      <c r="HE678" s="16"/>
      <c r="HF678" s="16"/>
      <c r="HG678" s="16"/>
      <c r="HH678" s="16"/>
      <c r="HI678" s="16"/>
      <c r="HJ678" s="16"/>
      <c r="HK678" s="16"/>
      <c r="HL678" s="16"/>
      <c r="HM678" s="16"/>
      <c r="HN678" s="16"/>
      <c r="HO678" s="16"/>
      <c r="HP678" s="16"/>
      <c r="HQ678" s="16"/>
      <c r="HR678" s="16"/>
      <c r="HS678" s="16"/>
      <c r="HT678" s="16"/>
      <c r="HU678" s="16"/>
      <c r="HV678" s="16"/>
      <c r="HW678" s="16"/>
      <c r="HX678" s="16"/>
      <c r="HY678" s="16"/>
      <c r="HZ678" s="16"/>
      <c r="IA678" s="16"/>
      <c r="IB678" s="16"/>
      <c r="IC678" s="16"/>
      <c r="ID678" s="16"/>
      <c r="IE678" s="16"/>
      <c r="IF678" s="16"/>
      <c r="IG678" s="48"/>
      <c r="IH678" s="16"/>
      <c r="II678" s="16"/>
      <c r="IJ678" s="16"/>
      <c r="IK678" s="16"/>
    </row>
    <row r="679" spans="1:245" ht="12.5" x14ac:dyDescent="0.25">
      <c r="A679" s="70"/>
      <c r="B679" s="70"/>
      <c r="C679" s="70"/>
      <c r="D679" s="71"/>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3"/>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49"/>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48"/>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49"/>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48"/>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49"/>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c r="HA679" s="16"/>
      <c r="HB679" s="48"/>
      <c r="HC679" s="16"/>
      <c r="HD679" s="16"/>
      <c r="HE679" s="16"/>
      <c r="HF679" s="16"/>
      <c r="HG679" s="16"/>
      <c r="HH679" s="16"/>
      <c r="HI679" s="16"/>
      <c r="HJ679" s="16"/>
      <c r="HK679" s="16"/>
      <c r="HL679" s="16"/>
      <c r="HM679" s="16"/>
      <c r="HN679" s="16"/>
      <c r="HO679" s="16"/>
      <c r="HP679" s="16"/>
      <c r="HQ679" s="16"/>
      <c r="HR679" s="16"/>
      <c r="HS679" s="16"/>
      <c r="HT679" s="16"/>
      <c r="HU679" s="16"/>
      <c r="HV679" s="16"/>
      <c r="HW679" s="16"/>
      <c r="HX679" s="16"/>
      <c r="HY679" s="16"/>
      <c r="HZ679" s="16"/>
      <c r="IA679" s="16"/>
      <c r="IB679" s="16"/>
      <c r="IC679" s="16"/>
      <c r="ID679" s="16"/>
      <c r="IE679" s="16"/>
      <c r="IF679" s="16"/>
      <c r="IG679" s="48"/>
      <c r="IH679" s="16"/>
      <c r="II679" s="16"/>
      <c r="IJ679" s="16"/>
      <c r="IK679" s="16"/>
    </row>
    <row r="680" spans="1:245" ht="12.5" x14ac:dyDescent="0.25">
      <c r="A680" s="70"/>
      <c r="B680" s="70"/>
      <c r="C680" s="70"/>
      <c r="D680" s="71"/>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3"/>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49"/>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48"/>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49"/>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48"/>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49"/>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48"/>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c r="IB680" s="16"/>
      <c r="IC680" s="16"/>
      <c r="ID680" s="16"/>
      <c r="IE680" s="16"/>
      <c r="IF680" s="16"/>
      <c r="IG680" s="48"/>
      <c r="IH680" s="16"/>
      <c r="II680" s="16"/>
      <c r="IJ680" s="16"/>
      <c r="IK680" s="16"/>
    </row>
    <row r="681" spans="1:245" ht="12.5" x14ac:dyDescent="0.25">
      <c r="A681" s="70"/>
      <c r="B681" s="70"/>
      <c r="C681" s="70"/>
      <c r="D681" s="71"/>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3"/>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49"/>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48"/>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49"/>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48"/>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49"/>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48"/>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c r="IB681" s="16"/>
      <c r="IC681" s="16"/>
      <c r="ID681" s="16"/>
      <c r="IE681" s="16"/>
      <c r="IF681" s="16"/>
      <c r="IG681" s="48"/>
      <c r="IH681" s="16"/>
      <c r="II681" s="16"/>
      <c r="IJ681" s="16"/>
      <c r="IK681" s="16"/>
    </row>
    <row r="682" spans="1:245" ht="12.5" x14ac:dyDescent="0.25">
      <c r="A682" s="70"/>
      <c r="B682" s="70"/>
      <c r="C682" s="70"/>
      <c r="D682" s="71"/>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3"/>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49"/>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48"/>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49"/>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48"/>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49"/>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48"/>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c r="IB682" s="16"/>
      <c r="IC682" s="16"/>
      <c r="ID682" s="16"/>
      <c r="IE682" s="16"/>
      <c r="IF682" s="16"/>
      <c r="IG682" s="48"/>
      <c r="IH682" s="16"/>
      <c r="II682" s="16"/>
      <c r="IJ682" s="16"/>
      <c r="IK682" s="16"/>
    </row>
    <row r="683" spans="1:245" ht="12.5" x14ac:dyDescent="0.25">
      <c r="A683" s="70"/>
      <c r="B683" s="70"/>
      <c r="C683" s="70"/>
      <c r="D683" s="71"/>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3"/>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49"/>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48"/>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49"/>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48"/>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49"/>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c r="HA683" s="16"/>
      <c r="HB683" s="48"/>
      <c r="HC683" s="16"/>
      <c r="HD683" s="16"/>
      <c r="HE683" s="16"/>
      <c r="HF683" s="16"/>
      <c r="HG683" s="16"/>
      <c r="HH683" s="16"/>
      <c r="HI683" s="16"/>
      <c r="HJ683" s="16"/>
      <c r="HK683" s="16"/>
      <c r="HL683" s="16"/>
      <c r="HM683" s="16"/>
      <c r="HN683" s="16"/>
      <c r="HO683" s="16"/>
      <c r="HP683" s="16"/>
      <c r="HQ683" s="16"/>
      <c r="HR683" s="16"/>
      <c r="HS683" s="16"/>
      <c r="HT683" s="16"/>
      <c r="HU683" s="16"/>
      <c r="HV683" s="16"/>
      <c r="HW683" s="16"/>
      <c r="HX683" s="16"/>
      <c r="HY683" s="16"/>
      <c r="HZ683" s="16"/>
      <c r="IA683" s="16"/>
      <c r="IB683" s="16"/>
      <c r="IC683" s="16"/>
      <c r="ID683" s="16"/>
      <c r="IE683" s="16"/>
      <c r="IF683" s="16"/>
      <c r="IG683" s="48"/>
      <c r="IH683" s="16"/>
      <c r="II683" s="16"/>
      <c r="IJ683" s="16"/>
      <c r="IK683" s="16"/>
    </row>
    <row r="684" spans="1:245" ht="12.5" x14ac:dyDescent="0.25">
      <c r="A684" s="70"/>
      <c r="B684" s="70"/>
      <c r="C684" s="70"/>
      <c r="D684" s="71"/>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3"/>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49"/>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48"/>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49"/>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48"/>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49"/>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48"/>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c r="IB684" s="16"/>
      <c r="IC684" s="16"/>
      <c r="ID684" s="16"/>
      <c r="IE684" s="16"/>
      <c r="IF684" s="16"/>
      <c r="IG684" s="48"/>
      <c r="IH684" s="16"/>
      <c r="II684" s="16"/>
      <c r="IJ684" s="16"/>
      <c r="IK684" s="16"/>
    </row>
    <row r="685" spans="1:245" ht="12.5" x14ac:dyDescent="0.25">
      <c r="A685" s="70"/>
      <c r="B685" s="70"/>
      <c r="C685" s="70"/>
      <c r="D685" s="71"/>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3"/>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49"/>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48"/>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49"/>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48"/>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49"/>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c r="HA685" s="16"/>
      <c r="HB685" s="48"/>
      <c r="HC685" s="16"/>
      <c r="HD685" s="16"/>
      <c r="HE685" s="16"/>
      <c r="HF685" s="16"/>
      <c r="HG685" s="16"/>
      <c r="HH685" s="16"/>
      <c r="HI685" s="16"/>
      <c r="HJ685" s="16"/>
      <c r="HK685" s="16"/>
      <c r="HL685" s="16"/>
      <c r="HM685" s="16"/>
      <c r="HN685" s="16"/>
      <c r="HO685" s="16"/>
      <c r="HP685" s="16"/>
      <c r="HQ685" s="16"/>
      <c r="HR685" s="16"/>
      <c r="HS685" s="16"/>
      <c r="HT685" s="16"/>
      <c r="HU685" s="16"/>
      <c r="HV685" s="16"/>
      <c r="HW685" s="16"/>
      <c r="HX685" s="16"/>
      <c r="HY685" s="16"/>
      <c r="HZ685" s="16"/>
      <c r="IA685" s="16"/>
      <c r="IB685" s="16"/>
      <c r="IC685" s="16"/>
      <c r="ID685" s="16"/>
      <c r="IE685" s="16"/>
      <c r="IF685" s="16"/>
      <c r="IG685" s="48"/>
      <c r="IH685" s="16"/>
      <c r="II685" s="16"/>
      <c r="IJ685" s="16"/>
      <c r="IK685" s="16"/>
    </row>
    <row r="686" spans="1:245" ht="12.5" x14ac:dyDescent="0.25">
      <c r="A686" s="70"/>
      <c r="B686" s="70"/>
      <c r="C686" s="70"/>
      <c r="D686" s="71"/>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3"/>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49"/>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48"/>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49"/>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48"/>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49"/>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48"/>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c r="IB686" s="16"/>
      <c r="IC686" s="16"/>
      <c r="ID686" s="16"/>
      <c r="IE686" s="16"/>
      <c r="IF686" s="16"/>
      <c r="IG686" s="48"/>
      <c r="IH686" s="16"/>
      <c r="II686" s="16"/>
      <c r="IJ686" s="16"/>
      <c r="IK686" s="16"/>
    </row>
    <row r="687" spans="1:245" ht="12.5" x14ac:dyDescent="0.25">
      <c r="A687" s="70"/>
      <c r="B687" s="70"/>
      <c r="C687" s="70"/>
      <c r="D687" s="71"/>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3"/>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49"/>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48"/>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49"/>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48"/>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49"/>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c r="HA687" s="16"/>
      <c r="HB687" s="48"/>
      <c r="HC687" s="16"/>
      <c r="HD687" s="16"/>
      <c r="HE687" s="16"/>
      <c r="HF687" s="16"/>
      <c r="HG687" s="16"/>
      <c r="HH687" s="16"/>
      <c r="HI687" s="16"/>
      <c r="HJ687" s="16"/>
      <c r="HK687" s="16"/>
      <c r="HL687" s="16"/>
      <c r="HM687" s="16"/>
      <c r="HN687" s="16"/>
      <c r="HO687" s="16"/>
      <c r="HP687" s="16"/>
      <c r="HQ687" s="16"/>
      <c r="HR687" s="16"/>
      <c r="HS687" s="16"/>
      <c r="HT687" s="16"/>
      <c r="HU687" s="16"/>
      <c r="HV687" s="16"/>
      <c r="HW687" s="16"/>
      <c r="HX687" s="16"/>
      <c r="HY687" s="16"/>
      <c r="HZ687" s="16"/>
      <c r="IA687" s="16"/>
      <c r="IB687" s="16"/>
      <c r="IC687" s="16"/>
      <c r="ID687" s="16"/>
      <c r="IE687" s="16"/>
      <c r="IF687" s="16"/>
      <c r="IG687" s="48"/>
      <c r="IH687" s="16"/>
      <c r="II687" s="16"/>
      <c r="IJ687" s="16"/>
      <c r="IK687" s="16"/>
    </row>
    <row r="688" spans="1:245" ht="12.5" x14ac:dyDescent="0.25">
      <c r="A688" s="70"/>
      <c r="B688" s="70"/>
      <c r="C688" s="70"/>
      <c r="D688" s="71"/>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3"/>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49"/>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48"/>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49"/>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48"/>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49"/>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48"/>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48"/>
      <c r="IH688" s="16"/>
      <c r="II688" s="16"/>
      <c r="IJ688" s="16"/>
      <c r="IK688" s="16"/>
    </row>
    <row r="689" spans="1:245" ht="12.5" x14ac:dyDescent="0.25">
      <c r="A689" s="70"/>
      <c r="B689" s="70"/>
      <c r="C689" s="70"/>
      <c r="D689" s="71"/>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3"/>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49"/>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48"/>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49"/>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48"/>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49"/>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48"/>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c r="IB689" s="16"/>
      <c r="IC689" s="16"/>
      <c r="ID689" s="16"/>
      <c r="IE689" s="16"/>
      <c r="IF689" s="16"/>
      <c r="IG689" s="48"/>
      <c r="IH689" s="16"/>
      <c r="II689" s="16"/>
      <c r="IJ689" s="16"/>
      <c r="IK689" s="16"/>
    </row>
    <row r="690" spans="1:245" ht="12.5" x14ac:dyDescent="0.25">
      <c r="A690" s="70"/>
      <c r="B690" s="70"/>
      <c r="C690" s="70"/>
      <c r="D690" s="71"/>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3"/>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49"/>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48"/>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49"/>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48"/>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49"/>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48"/>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48"/>
      <c r="IH690" s="16"/>
      <c r="II690" s="16"/>
      <c r="IJ690" s="16"/>
      <c r="IK690" s="16"/>
    </row>
    <row r="691" spans="1:245" ht="12.5" x14ac:dyDescent="0.25">
      <c r="A691" s="70"/>
      <c r="B691" s="70"/>
      <c r="C691" s="70"/>
      <c r="D691" s="71"/>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3"/>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49"/>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48"/>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49"/>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48"/>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49"/>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48"/>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48"/>
      <c r="IH691" s="16"/>
      <c r="II691" s="16"/>
      <c r="IJ691" s="16"/>
      <c r="IK691" s="16"/>
    </row>
    <row r="692" spans="1:245" ht="12.5" x14ac:dyDescent="0.25">
      <c r="A692" s="70"/>
      <c r="B692" s="70"/>
      <c r="C692" s="70"/>
      <c r="D692" s="71"/>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3"/>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49"/>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48"/>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49"/>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48"/>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49"/>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48"/>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c r="IB692" s="16"/>
      <c r="IC692" s="16"/>
      <c r="ID692" s="16"/>
      <c r="IE692" s="16"/>
      <c r="IF692" s="16"/>
      <c r="IG692" s="48"/>
      <c r="IH692" s="16"/>
      <c r="II692" s="16"/>
      <c r="IJ692" s="16"/>
      <c r="IK692" s="16"/>
    </row>
    <row r="693" spans="1:245" ht="12.5" x14ac:dyDescent="0.25">
      <c r="A693" s="70"/>
      <c r="B693" s="70"/>
      <c r="C693" s="70"/>
      <c r="D693" s="71"/>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3"/>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49"/>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48"/>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49"/>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48"/>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49"/>
      <c r="GC693" s="16"/>
      <c r="GD693" s="16"/>
      <c r="GE693" s="16"/>
      <c r="GF693" s="16"/>
      <c r="GG693" s="16"/>
      <c r="GH693" s="16"/>
      <c r="GI693" s="16"/>
      <c r="GJ693" s="16"/>
      <c r="GK693" s="16"/>
      <c r="GL693" s="16"/>
      <c r="GM693" s="16"/>
      <c r="GN693" s="16"/>
      <c r="GO693" s="16"/>
      <c r="GP693" s="16"/>
      <c r="GQ693" s="16"/>
      <c r="GR693" s="16"/>
      <c r="GS693" s="16"/>
      <c r="GT693" s="16"/>
      <c r="GU693" s="16"/>
      <c r="GV693" s="16"/>
      <c r="GW693" s="16"/>
      <c r="GX693" s="16"/>
      <c r="GY693" s="16"/>
      <c r="GZ693" s="16"/>
      <c r="HA693" s="16"/>
      <c r="HB693" s="48"/>
      <c r="HC693" s="16"/>
      <c r="HD693" s="16"/>
      <c r="HE693" s="16"/>
      <c r="HF693" s="16"/>
      <c r="HG693" s="16"/>
      <c r="HH693" s="16"/>
      <c r="HI693" s="16"/>
      <c r="HJ693" s="16"/>
      <c r="HK693" s="16"/>
      <c r="HL693" s="16"/>
      <c r="HM693" s="16"/>
      <c r="HN693" s="16"/>
      <c r="HO693" s="16"/>
      <c r="HP693" s="16"/>
      <c r="HQ693" s="16"/>
      <c r="HR693" s="16"/>
      <c r="HS693" s="16"/>
      <c r="HT693" s="16"/>
      <c r="HU693" s="16"/>
      <c r="HV693" s="16"/>
      <c r="HW693" s="16"/>
      <c r="HX693" s="16"/>
      <c r="HY693" s="16"/>
      <c r="HZ693" s="16"/>
      <c r="IA693" s="16"/>
      <c r="IB693" s="16"/>
      <c r="IC693" s="16"/>
      <c r="ID693" s="16"/>
      <c r="IE693" s="16"/>
      <c r="IF693" s="16"/>
      <c r="IG693" s="48"/>
      <c r="IH693" s="16"/>
      <c r="II693" s="16"/>
      <c r="IJ693" s="16"/>
      <c r="IK693" s="16"/>
    </row>
    <row r="694" spans="1:245" ht="12.5" x14ac:dyDescent="0.25">
      <c r="A694" s="70"/>
      <c r="B694" s="70"/>
      <c r="C694" s="70"/>
      <c r="D694" s="71"/>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3"/>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49"/>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48"/>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49"/>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48"/>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49"/>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c r="HA694" s="16"/>
      <c r="HB694" s="48"/>
      <c r="HC694" s="16"/>
      <c r="HD694" s="16"/>
      <c r="HE694" s="16"/>
      <c r="HF694" s="16"/>
      <c r="HG694" s="16"/>
      <c r="HH694" s="16"/>
      <c r="HI694" s="16"/>
      <c r="HJ694" s="16"/>
      <c r="HK694" s="16"/>
      <c r="HL694" s="16"/>
      <c r="HM694" s="16"/>
      <c r="HN694" s="16"/>
      <c r="HO694" s="16"/>
      <c r="HP694" s="16"/>
      <c r="HQ694" s="16"/>
      <c r="HR694" s="16"/>
      <c r="HS694" s="16"/>
      <c r="HT694" s="16"/>
      <c r="HU694" s="16"/>
      <c r="HV694" s="16"/>
      <c r="HW694" s="16"/>
      <c r="HX694" s="16"/>
      <c r="HY694" s="16"/>
      <c r="HZ694" s="16"/>
      <c r="IA694" s="16"/>
      <c r="IB694" s="16"/>
      <c r="IC694" s="16"/>
      <c r="ID694" s="16"/>
      <c r="IE694" s="16"/>
      <c r="IF694" s="16"/>
      <c r="IG694" s="48"/>
      <c r="IH694" s="16"/>
      <c r="II694" s="16"/>
      <c r="IJ694" s="16"/>
      <c r="IK694" s="16"/>
    </row>
    <row r="695" spans="1:245" ht="12.5" x14ac:dyDescent="0.25">
      <c r="A695" s="70"/>
      <c r="B695" s="70"/>
      <c r="C695" s="70"/>
      <c r="D695" s="71"/>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3"/>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49"/>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48"/>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49"/>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48"/>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49"/>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48"/>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48"/>
      <c r="IH695" s="16"/>
      <c r="II695" s="16"/>
      <c r="IJ695" s="16"/>
      <c r="IK695" s="16"/>
    </row>
    <row r="696" spans="1:245" ht="12.5" x14ac:dyDescent="0.25">
      <c r="A696" s="70"/>
      <c r="B696" s="70"/>
      <c r="C696" s="70"/>
      <c r="D696" s="71"/>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3"/>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49"/>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48"/>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49"/>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48"/>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49"/>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48"/>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c r="IB696" s="16"/>
      <c r="IC696" s="16"/>
      <c r="ID696" s="16"/>
      <c r="IE696" s="16"/>
      <c r="IF696" s="16"/>
      <c r="IG696" s="48"/>
      <c r="IH696" s="16"/>
      <c r="II696" s="16"/>
      <c r="IJ696" s="16"/>
      <c r="IK696" s="16"/>
    </row>
    <row r="697" spans="1:245" ht="12.5" x14ac:dyDescent="0.25">
      <c r="A697" s="70"/>
      <c r="B697" s="70"/>
      <c r="C697" s="70"/>
      <c r="D697" s="71"/>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3"/>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49"/>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48"/>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49"/>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48"/>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49"/>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c r="HA697" s="16"/>
      <c r="HB697" s="48"/>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c r="IB697" s="16"/>
      <c r="IC697" s="16"/>
      <c r="ID697" s="16"/>
      <c r="IE697" s="16"/>
      <c r="IF697" s="16"/>
      <c r="IG697" s="48"/>
      <c r="IH697" s="16"/>
      <c r="II697" s="16"/>
      <c r="IJ697" s="16"/>
      <c r="IK697" s="16"/>
    </row>
    <row r="698" spans="1:245" ht="12.5" x14ac:dyDescent="0.25">
      <c r="A698" s="70"/>
      <c r="B698" s="70"/>
      <c r="C698" s="70"/>
      <c r="D698" s="71"/>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3"/>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49"/>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48"/>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49"/>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48"/>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49"/>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48"/>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c r="IB698" s="16"/>
      <c r="IC698" s="16"/>
      <c r="ID698" s="16"/>
      <c r="IE698" s="16"/>
      <c r="IF698" s="16"/>
      <c r="IG698" s="48"/>
      <c r="IH698" s="16"/>
      <c r="II698" s="16"/>
      <c r="IJ698" s="16"/>
      <c r="IK698" s="16"/>
    </row>
    <row r="699" spans="1:245" ht="12.5" x14ac:dyDescent="0.25">
      <c r="A699" s="70"/>
      <c r="B699" s="70"/>
      <c r="C699" s="70"/>
      <c r="D699" s="71"/>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3"/>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49"/>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48"/>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49"/>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48"/>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49"/>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c r="HA699" s="16"/>
      <c r="HB699" s="48"/>
      <c r="HC699" s="16"/>
      <c r="HD699" s="16"/>
      <c r="HE699" s="16"/>
      <c r="HF699" s="16"/>
      <c r="HG699" s="16"/>
      <c r="HH699" s="16"/>
      <c r="HI699" s="16"/>
      <c r="HJ699" s="16"/>
      <c r="HK699" s="16"/>
      <c r="HL699" s="16"/>
      <c r="HM699" s="16"/>
      <c r="HN699" s="16"/>
      <c r="HO699" s="16"/>
      <c r="HP699" s="16"/>
      <c r="HQ699" s="16"/>
      <c r="HR699" s="16"/>
      <c r="HS699" s="16"/>
      <c r="HT699" s="16"/>
      <c r="HU699" s="16"/>
      <c r="HV699" s="16"/>
      <c r="HW699" s="16"/>
      <c r="HX699" s="16"/>
      <c r="HY699" s="16"/>
      <c r="HZ699" s="16"/>
      <c r="IA699" s="16"/>
      <c r="IB699" s="16"/>
      <c r="IC699" s="16"/>
      <c r="ID699" s="16"/>
      <c r="IE699" s="16"/>
      <c r="IF699" s="16"/>
      <c r="IG699" s="48"/>
      <c r="IH699" s="16"/>
      <c r="II699" s="16"/>
      <c r="IJ699" s="16"/>
      <c r="IK699" s="16"/>
    </row>
    <row r="700" spans="1:245" ht="12.5" x14ac:dyDescent="0.25">
      <c r="A700" s="70"/>
      <c r="B700" s="70"/>
      <c r="C700" s="70"/>
      <c r="D700" s="71"/>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3"/>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49"/>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48"/>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49"/>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48"/>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49"/>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48"/>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c r="IB700" s="16"/>
      <c r="IC700" s="16"/>
      <c r="ID700" s="16"/>
      <c r="IE700" s="16"/>
      <c r="IF700" s="16"/>
      <c r="IG700" s="48"/>
      <c r="IH700" s="16"/>
      <c r="II700" s="16"/>
      <c r="IJ700" s="16"/>
      <c r="IK700" s="16"/>
    </row>
    <row r="701" spans="1:245" ht="12.5" x14ac:dyDescent="0.25">
      <c r="A701" s="70"/>
      <c r="B701" s="70"/>
      <c r="C701" s="70"/>
      <c r="D701" s="71"/>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3"/>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49"/>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48"/>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49"/>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48"/>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49"/>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c r="HA701" s="16"/>
      <c r="HB701" s="48"/>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c r="IB701" s="16"/>
      <c r="IC701" s="16"/>
      <c r="ID701" s="16"/>
      <c r="IE701" s="16"/>
      <c r="IF701" s="16"/>
      <c r="IG701" s="48"/>
      <c r="IH701" s="16"/>
      <c r="II701" s="16"/>
      <c r="IJ701" s="16"/>
      <c r="IK701" s="16"/>
    </row>
    <row r="702" spans="1:245" ht="12.5" x14ac:dyDescent="0.25">
      <c r="A702" s="70"/>
      <c r="B702" s="70"/>
      <c r="C702" s="70"/>
      <c r="D702" s="71"/>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3"/>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49"/>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48"/>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49"/>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48"/>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49"/>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48"/>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c r="IB702" s="16"/>
      <c r="IC702" s="16"/>
      <c r="ID702" s="16"/>
      <c r="IE702" s="16"/>
      <c r="IF702" s="16"/>
      <c r="IG702" s="48"/>
      <c r="IH702" s="16"/>
      <c r="II702" s="16"/>
      <c r="IJ702" s="16"/>
      <c r="IK702" s="16"/>
    </row>
    <row r="703" spans="1:245" ht="12.5" x14ac:dyDescent="0.25">
      <c r="A703" s="70"/>
      <c r="B703" s="70"/>
      <c r="C703" s="70"/>
      <c r="D703" s="71"/>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3"/>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49"/>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48"/>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49"/>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48"/>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49"/>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48"/>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48"/>
      <c r="IH703" s="16"/>
      <c r="II703" s="16"/>
      <c r="IJ703" s="16"/>
      <c r="IK703" s="16"/>
    </row>
    <row r="704" spans="1:245" ht="12.5" x14ac:dyDescent="0.25">
      <c r="A704" s="70"/>
      <c r="B704" s="70"/>
      <c r="C704" s="70"/>
      <c r="D704" s="71"/>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3"/>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49"/>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48"/>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49"/>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48"/>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49"/>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48"/>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48"/>
      <c r="IH704" s="16"/>
      <c r="II704" s="16"/>
      <c r="IJ704" s="16"/>
      <c r="IK704" s="16"/>
    </row>
    <row r="705" spans="1:245" ht="12.5" x14ac:dyDescent="0.25">
      <c r="A705" s="70"/>
      <c r="B705" s="70"/>
      <c r="C705" s="70"/>
      <c r="D705" s="71"/>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3"/>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49"/>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48"/>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49"/>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48"/>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49"/>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c r="HA705" s="16"/>
      <c r="HB705" s="48"/>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c r="IB705" s="16"/>
      <c r="IC705" s="16"/>
      <c r="ID705" s="16"/>
      <c r="IE705" s="16"/>
      <c r="IF705" s="16"/>
      <c r="IG705" s="48"/>
      <c r="IH705" s="16"/>
      <c r="II705" s="16"/>
      <c r="IJ705" s="16"/>
      <c r="IK705" s="16"/>
    </row>
    <row r="706" spans="1:245" ht="12.5" x14ac:dyDescent="0.25">
      <c r="A706" s="70"/>
      <c r="B706" s="70"/>
      <c r="C706" s="70"/>
      <c r="D706" s="71"/>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3"/>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49"/>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48"/>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49"/>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48"/>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49"/>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48"/>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c r="IB706" s="16"/>
      <c r="IC706" s="16"/>
      <c r="ID706" s="16"/>
      <c r="IE706" s="16"/>
      <c r="IF706" s="16"/>
      <c r="IG706" s="48"/>
      <c r="IH706" s="16"/>
      <c r="II706" s="16"/>
      <c r="IJ706" s="16"/>
      <c r="IK706" s="16"/>
    </row>
    <row r="707" spans="1:245" ht="12.5" x14ac:dyDescent="0.25">
      <c r="A707" s="70"/>
      <c r="B707" s="70"/>
      <c r="C707" s="70"/>
      <c r="D707" s="71"/>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3"/>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49"/>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48"/>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49"/>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48"/>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49"/>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c r="HA707" s="16"/>
      <c r="HB707" s="48"/>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c r="IB707" s="16"/>
      <c r="IC707" s="16"/>
      <c r="ID707" s="16"/>
      <c r="IE707" s="16"/>
      <c r="IF707" s="16"/>
      <c r="IG707" s="48"/>
      <c r="IH707" s="16"/>
      <c r="II707" s="16"/>
      <c r="IJ707" s="16"/>
      <c r="IK707" s="16"/>
    </row>
    <row r="708" spans="1:245" ht="12.5" x14ac:dyDescent="0.25">
      <c r="A708" s="70"/>
      <c r="B708" s="70"/>
      <c r="C708" s="70"/>
      <c r="D708" s="71"/>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3"/>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49"/>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48"/>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49"/>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48"/>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49"/>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48"/>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c r="IB708" s="16"/>
      <c r="IC708" s="16"/>
      <c r="ID708" s="16"/>
      <c r="IE708" s="16"/>
      <c r="IF708" s="16"/>
      <c r="IG708" s="48"/>
      <c r="IH708" s="16"/>
      <c r="II708" s="16"/>
      <c r="IJ708" s="16"/>
      <c r="IK708" s="16"/>
    </row>
    <row r="709" spans="1:245" ht="12.5" x14ac:dyDescent="0.25">
      <c r="A709" s="70"/>
      <c r="B709" s="70"/>
      <c r="C709" s="70"/>
      <c r="D709" s="71"/>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3"/>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49"/>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48"/>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49"/>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48"/>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49"/>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c r="HA709" s="16"/>
      <c r="HB709" s="48"/>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c r="IB709" s="16"/>
      <c r="IC709" s="16"/>
      <c r="ID709" s="16"/>
      <c r="IE709" s="16"/>
      <c r="IF709" s="16"/>
      <c r="IG709" s="48"/>
      <c r="IH709" s="16"/>
      <c r="II709" s="16"/>
      <c r="IJ709" s="16"/>
      <c r="IK709" s="16"/>
    </row>
    <row r="710" spans="1:245" ht="12.5" x14ac:dyDescent="0.25">
      <c r="A710" s="70"/>
      <c r="B710" s="70"/>
      <c r="C710" s="70"/>
      <c r="D710" s="71"/>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3"/>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49"/>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48"/>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49"/>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48"/>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49"/>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48"/>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c r="IB710" s="16"/>
      <c r="IC710" s="16"/>
      <c r="ID710" s="16"/>
      <c r="IE710" s="16"/>
      <c r="IF710" s="16"/>
      <c r="IG710" s="48"/>
      <c r="IH710" s="16"/>
      <c r="II710" s="16"/>
      <c r="IJ710" s="16"/>
      <c r="IK710" s="16"/>
    </row>
    <row r="711" spans="1:245" ht="12.5" x14ac:dyDescent="0.25">
      <c r="A711" s="70"/>
      <c r="B711" s="70"/>
      <c r="C711" s="70"/>
      <c r="D711" s="71"/>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3"/>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49"/>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48"/>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49"/>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48"/>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49"/>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c r="HA711" s="16"/>
      <c r="HB711" s="48"/>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c r="IB711" s="16"/>
      <c r="IC711" s="16"/>
      <c r="ID711" s="16"/>
      <c r="IE711" s="16"/>
      <c r="IF711" s="16"/>
      <c r="IG711" s="48"/>
      <c r="IH711" s="16"/>
      <c r="II711" s="16"/>
      <c r="IJ711" s="16"/>
      <c r="IK711" s="16"/>
    </row>
    <row r="712" spans="1:245" ht="12.5" x14ac:dyDescent="0.25">
      <c r="A712" s="70"/>
      <c r="B712" s="70"/>
      <c r="C712" s="70"/>
      <c r="D712" s="71"/>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3"/>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49"/>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48"/>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49"/>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48"/>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49"/>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48"/>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c r="IB712" s="16"/>
      <c r="IC712" s="16"/>
      <c r="ID712" s="16"/>
      <c r="IE712" s="16"/>
      <c r="IF712" s="16"/>
      <c r="IG712" s="48"/>
      <c r="IH712" s="16"/>
      <c r="II712" s="16"/>
      <c r="IJ712" s="16"/>
      <c r="IK712" s="16"/>
    </row>
    <row r="713" spans="1:245" ht="12.5" x14ac:dyDescent="0.25">
      <c r="A713" s="70"/>
      <c r="B713" s="70"/>
      <c r="C713" s="70"/>
      <c r="D713" s="71"/>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3"/>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49"/>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48"/>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49"/>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48"/>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49"/>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c r="HA713" s="16"/>
      <c r="HB713" s="48"/>
      <c r="HC713" s="16"/>
      <c r="HD713" s="16"/>
      <c r="HE713" s="16"/>
      <c r="HF713" s="16"/>
      <c r="HG713" s="16"/>
      <c r="HH713" s="16"/>
      <c r="HI713" s="16"/>
      <c r="HJ713" s="16"/>
      <c r="HK713" s="16"/>
      <c r="HL713" s="16"/>
      <c r="HM713" s="16"/>
      <c r="HN713" s="16"/>
      <c r="HO713" s="16"/>
      <c r="HP713" s="16"/>
      <c r="HQ713" s="16"/>
      <c r="HR713" s="16"/>
      <c r="HS713" s="16"/>
      <c r="HT713" s="16"/>
      <c r="HU713" s="16"/>
      <c r="HV713" s="16"/>
      <c r="HW713" s="16"/>
      <c r="HX713" s="16"/>
      <c r="HY713" s="16"/>
      <c r="HZ713" s="16"/>
      <c r="IA713" s="16"/>
      <c r="IB713" s="16"/>
      <c r="IC713" s="16"/>
      <c r="ID713" s="16"/>
      <c r="IE713" s="16"/>
      <c r="IF713" s="16"/>
      <c r="IG713" s="48"/>
      <c r="IH713" s="16"/>
      <c r="II713" s="16"/>
      <c r="IJ713" s="16"/>
      <c r="IK713" s="16"/>
    </row>
    <row r="714" spans="1:245" ht="12.5" x14ac:dyDescent="0.25">
      <c r="A714" s="70"/>
      <c r="B714" s="70"/>
      <c r="C714" s="70"/>
      <c r="D714" s="71"/>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3"/>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49"/>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48"/>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49"/>
      <c r="DV714" s="16"/>
      <c r="DW714" s="16"/>
      <c r="DX714" s="16"/>
      <c r="DY714" s="16"/>
      <c r="DZ714" s="16"/>
      <c r="EA714" s="16"/>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16"/>
      <c r="EZ714" s="48"/>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49"/>
      <c r="GC714" s="16"/>
      <c r="GD714" s="16"/>
      <c r="GE714" s="16"/>
      <c r="GF714" s="16"/>
      <c r="GG714" s="16"/>
      <c r="GH714" s="16"/>
      <c r="GI714" s="16"/>
      <c r="GJ714" s="16"/>
      <c r="GK714" s="16"/>
      <c r="GL714" s="16"/>
      <c r="GM714" s="16"/>
      <c r="GN714" s="16"/>
      <c r="GO714" s="16"/>
      <c r="GP714" s="16"/>
      <c r="GQ714" s="16"/>
      <c r="GR714" s="16"/>
      <c r="GS714" s="16"/>
      <c r="GT714" s="16"/>
      <c r="GU714" s="16"/>
      <c r="GV714" s="16"/>
      <c r="GW714" s="16"/>
      <c r="GX714" s="16"/>
      <c r="GY714" s="16"/>
      <c r="GZ714" s="16"/>
      <c r="HA714" s="16"/>
      <c r="HB714" s="48"/>
      <c r="HC714" s="16"/>
      <c r="HD714" s="16"/>
      <c r="HE714" s="16"/>
      <c r="HF714" s="16"/>
      <c r="HG714" s="16"/>
      <c r="HH714" s="16"/>
      <c r="HI714" s="16"/>
      <c r="HJ714" s="16"/>
      <c r="HK714" s="16"/>
      <c r="HL714" s="16"/>
      <c r="HM714" s="16"/>
      <c r="HN714" s="16"/>
      <c r="HO714" s="16"/>
      <c r="HP714" s="16"/>
      <c r="HQ714" s="16"/>
      <c r="HR714" s="16"/>
      <c r="HS714" s="16"/>
      <c r="HT714" s="16"/>
      <c r="HU714" s="16"/>
      <c r="HV714" s="16"/>
      <c r="HW714" s="16"/>
      <c r="HX714" s="16"/>
      <c r="HY714" s="16"/>
      <c r="HZ714" s="16"/>
      <c r="IA714" s="16"/>
      <c r="IB714" s="16"/>
      <c r="IC714" s="16"/>
      <c r="ID714" s="16"/>
      <c r="IE714" s="16"/>
      <c r="IF714" s="16"/>
      <c r="IG714" s="48"/>
      <c r="IH714" s="16"/>
      <c r="II714" s="16"/>
      <c r="IJ714" s="16"/>
      <c r="IK714" s="16"/>
    </row>
    <row r="715" spans="1:245" ht="12.5" x14ac:dyDescent="0.25">
      <c r="A715" s="70"/>
      <c r="B715" s="70"/>
      <c r="C715" s="70"/>
      <c r="D715" s="71"/>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3"/>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49"/>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48"/>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49"/>
      <c r="DV715" s="16"/>
      <c r="DW715" s="16"/>
      <c r="DX715" s="16"/>
      <c r="DY715" s="16"/>
      <c r="DZ715" s="16"/>
      <c r="EA715" s="16"/>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16"/>
      <c r="EZ715" s="48"/>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49"/>
      <c r="GC715" s="16"/>
      <c r="GD715" s="16"/>
      <c r="GE715" s="16"/>
      <c r="GF715" s="16"/>
      <c r="GG715" s="16"/>
      <c r="GH715" s="16"/>
      <c r="GI715" s="16"/>
      <c r="GJ715" s="16"/>
      <c r="GK715" s="16"/>
      <c r="GL715" s="16"/>
      <c r="GM715" s="16"/>
      <c r="GN715" s="16"/>
      <c r="GO715" s="16"/>
      <c r="GP715" s="16"/>
      <c r="GQ715" s="16"/>
      <c r="GR715" s="16"/>
      <c r="GS715" s="16"/>
      <c r="GT715" s="16"/>
      <c r="GU715" s="16"/>
      <c r="GV715" s="16"/>
      <c r="GW715" s="16"/>
      <c r="GX715" s="16"/>
      <c r="GY715" s="16"/>
      <c r="GZ715" s="16"/>
      <c r="HA715" s="16"/>
      <c r="HB715" s="48"/>
      <c r="HC715" s="16"/>
      <c r="HD715" s="16"/>
      <c r="HE715" s="16"/>
      <c r="HF715" s="16"/>
      <c r="HG715" s="16"/>
      <c r="HH715" s="16"/>
      <c r="HI715" s="16"/>
      <c r="HJ715" s="16"/>
      <c r="HK715" s="16"/>
      <c r="HL715" s="16"/>
      <c r="HM715" s="16"/>
      <c r="HN715" s="16"/>
      <c r="HO715" s="16"/>
      <c r="HP715" s="16"/>
      <c r="HQ715" s="16"/>
      <c r="HR715" s="16"/>
      <c r="HS715" s="16"/>
      <c r="HT715" s="16"/>
      <c r="HU715" s="16"/>
      <c r="HV715" s="16"/>
      <c r="HW715" s="16"/>
      <c r="HX715" s="16"/>
      <c r="HY715" s="16"/>
      <c r="HZ715" s="16"/>
      <c r="IA715" s="16"/>
      <c r="IB715" s="16"/>
      <c r="IC715" s="16"/>
      <c r="ID715" s="16"/>
      <c r="IE715" s="16"/>
      <c r="IF715" s="16"/>
      <c r="IG715" s="48"/>
      <c r="IH715" s="16"/>
      <c r="II715" s="16"/>
      <c r="IJ715" s="16"/>
      <c r="IK715" s="16"/>
    </row>
    <row r="716" spans="1:245" ht="12.5" x14ac:dyDescent="0.25">
      <c r="A716" s="70"/>
      <c r="B716" s="70"/>
      <c r="C716" s="70"/>
      <c r="D716" s="71"/>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3"/>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49"/>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48"/>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49"/>
      <c r="DV716" s="16"/>
      <c r="DW716" s="16"/>
      <c r="DX716" s="16"/>
      <c r="DY716" s="16"/>
      <c r="DZ716" s="16"/>
      <c r="EA716" s="16"/>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16"/>
      <c r="EZ716" s="48"/>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49"/>
      <c r="GC716" s="16"/>
      <c r="GD716" s="16"/>
      <c r="GE716" s="16"/>
      <c r="GF716" s="16"/>
      <c r="GG716" s="16"/>
      <c r="GH716" s="16"/>
      <c r="GI716" s="16"/>
      <c r="GJ716" s="16"/>
      <c r="GK716" s="16"/>
      <c r="GL716" s="16"/>
      <c r="GM716" s="16"/>
      <c r="GN716" s="16"/>
      <c r="GO716" s="16"/>
      <c r="GP716" s="16"/>
      <c r="GQ716" s="16"/>
      <c r="GR716" s="16"/>
      <c r="GS716" s="16"/>
      <c r="GT716" s="16"/>
      <c r="GU716" s="16"/>
      <c r="GV716" s="16"/>
      <c r="GW716" s="16"/>
      <c r="GX716" s="16"/>
      <c r="GY716" s="16"/>
      <c r="GZ716" s="16"/>
      <c r="HA716" s="16"/>
      <c r="HB716" s="48"/>
      <c r="HC716" s="16"/>
      <c r="HD716" s="16"/>
      <c r="HE716" s="16"/>
      <c r="HF716" s="16"/>
      <c r="HG716" s="16"/>
      <c r="HH716" s="16"/>
      <c r="HI716" s="16"/>
      <c r="HJ716" s="16"/>
      <c r="HK716" s="16"/>
      <c r="HL716" s="16"/>
      <c r="HM716" s="16"/>
      <c r="HN716" s="16"/>
      <c r="HO716" s="16"/>
      <c r="HP716" s="16"/>
      <c r="HQ716" s="16"/>
      <c r="HR716" s="16"/>
      <c r="HS716" s="16"/>
      <c r="HT716" s="16"/>
      <c r="HU716" s="16"/>
      <c r="HV716" s="16"/>
      <c r="HW716" s="16"/>
      <c r="HX716" s="16"/>
      <c r="HY716" s="16"/>
      <c r="HZ716" s="16"/>
      <c r="IA716" s="16"/>
      <c r="IB716" s="16"/>
      <c r="IC716" s="16"/>
      <c r="ID716" s="16"/>
      <c r="IE716" s="16"/>
      <c r="IF716" s="16"/>
      <c r="IG716" s="48"/>
      <c r="IH716" s="16"/>
      <c r="II716" s="16"/>
      <c r="IJ716" s="16"/>
      <c r="IK716" s="16"/>
    </row>
    <row r="717" spans="1:245" ht="12.5" x14ac:dyDescent="0.25">
      <c r="A717" s="70"/>
      <c r="B717" s="70"/>
      <c r="C717" s="70"/>
      <c r="D717" s="71"/>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3"/>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49"/>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48"/>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49"/>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48"/>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49"/>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c r="HA717" s="16"/>
      <c r="HB717" s="48"/>
      <c r="HC717" s="16"/>
      <c r="HD717" s="16"/>
      <c r="HE717" s="16"/>
      <c r="HF717" s="16"/>
      <c r="HG717" s="16"/>
      <c r="HH717" s="16"/>
      <c r="HI717" s="16"/>
      <c r="HJ717" s="16"/>
      <c r="HK717" s="16"/>
      <c r="HL717" s="16"/>
      <c r="HM717" s="16"/>
      <c r="HN717" s="16"/>
      <c r="HO717" s="16"/>
      <c r="HP717" s="16"/>
      <c r="HQ717" s="16"/>
      <c r="HR717" s="16"/>
      <c r="HS717" s="16"/>
      <c r="HT717" s="16"/>
      <c r="HU717" s="16"/>
      <c r="HV717" s="16"/>
      <c r="HW717" s="16"/>
      <c r="HX717" s="16"/>
      <c r="HY717" s="16"/>
      <c r="HZ717" s="16"/>
      <c r="IA717" s="16"/>
      <c r="IB717" s="16"/>
      <c r="IC717" s="16"/>
      <c r="ID717" s="16"/>
      <c r="IE717" s="16"/>
      <c r="IF717" s="16"/>
      <c r="IG717" s="48"/>
      <c r="IH717" s="16"/>
      <c r="II717" s="16"/>
      <c r="IJ717" s="16"/>
      <c r="IK717" s="16"/>
    </row>
    <row r="718" spans="1:245" ht="12.5" x14ac:dyDescent="0.25">
      <c r="A718" s="70"/>
      <c r="B718" s="70"/>
      <c r="C718" s="70"/>
      <c r="D718" s="71"/>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3"/>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49"/>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48"/>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49"/>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48"/>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49"/>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48"/>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c r="IB718" s="16"/>
      <c r="IC718" s="16"/>
      <c r="ID718" s="16"/>
      <c r="IE718" s="16"/>
      <c r="IF718" s="16"/>
      <c r="IG718" s="48"/>
      <c r="IH718" s="16"/>
      <c r="II718" s="16"/>
      <c r="IJ718" s="16"/>
      <c r="IK718" s="16"/>
    </row>
    <row r="719" spans="1:245" ht="12.5" x14ac:dyDescent="0.25">
      <c r="A719" s="70"/>
      <c r="B719" s="70"/>
      <c r="C719" s="70"/>
      <c r="D719" s="71"/>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3"/>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49"/>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48"/>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49"/>
      <c r="DV719" s="16"/>
      <c r="DW719" s="16"/>
      <c r="DX719" s="16"/>
      <c r="DY719" s="16"/>
      <c r="DZ719" s="16"/>
      <c r="EA719" s="16"/>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16"/>
      <c r="EZ719" s="48"/>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49"/>
      <c r="GC719" s="16"/>
      <c r="GD719" s="16"/>
      <c r="GE719" s="16"/>
      <c r="GF719" s="16"/>
      <c r="GG719" s="16"/>
      <c r="GH719" s="16"/>
      <c r="GI719" s="16"/>
      <c r="GJ719" s="16"/>
      <c r="GK719" s="16"/>
      <c r="GL719" s="16"/>
      <c r="GM719" s="16"/>
      <c r="GN719" s="16"/>
      <c r="GO719" s="16"/>
      <c r="GP719" s="16"/>
      <c r="GQ719" s="16"/>
      <c r="GR719" s="16"/>
      <c r="GS719" s="16"/>
      <c r="GT719" s="16"/>
      <c r="GU719" s="16"/>
      <c r="GV719" s="16"/>
      <c r="GW719" s="16"/>
      <c r="GX719" s="16"/>
      <c r="GY719" s="16"/>
      <c r="GZ719" s="16"/>
      <c r="HA719" s="16"/>
      <c r="HB719" s="48"/>
      <c r="HC719" s="16"/>
      <c r="HD719" s="16"/>
      <c r="HE719" s="16"/>
      <c r="HF719" s="16"/>
      <c r="HG719" s="16"/>
      <c r="HH719" s="16"/>
      <c r="HI719" s="16"/>
      <c r="HJ719" s="16"/>
      <c r="HK719" s="16"/>
      <c r="HL719" s="16"/>
      <c r="HM719" s="16"/>
      <c r="HN719" s="16"/>
      <c r="HO719" s="16"/>
      <c r="HP719" s="16"/>
      <c r="HQ719" s="16"/>
      <c r="HR719" s="16"/>
      <c r="HS719" s="16"/>
      <c r="HT719" s="16"/>
      <c r="HU719" s="16"/>
      <c r="HV719" s="16"/>
      <c r="HW719" s="16"/>
      <c r="HX719" s="16"/>
      <c r="HY719" s="16"/>
      <c r="HZ719" s="16"/>
      <c r="IA719" s="16"/>
      <c r="IB719" s="16"/>
      <c r="IC719" s="16"/>
      <c r="ID719" s="16"/>
      <c r="IE719" s="16"/>
      <c r="IF719" s="16"/>
      <c r="IG719" s="48"/>
      <c r="IH719" s="16"/>
      <c r="II719" s="16"/>
      <c r="IJ719" s="16"/>
      <c r="IK719" s="16"/>
    </row>
    <row r="720" spans="1:245" ht="12.5" x14ac:dyDescent="0.25">
      <c r="A720" s="70"/>
      <c r="B720" s="70"/>
      <c r="C720" s="70"/>
      <c r="D720" s="71"/>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3"/>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49"/>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48"/>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49"/>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48"/>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49"/>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48"/>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c r="IB720" s="16"/>
      <c r="IC720" s="16"/>
      <c r="ID720" s="16"/>
      <c r="IE720" s="16"/>
      <c r="IF720" s="16"/>
      <c r="IG720" s="48"/>
      <c r="IH720" s="16"/>
      <c r="II720" s="16"/>
      <c r="IJ720" s="16"/>
      <c r="IK720" s="16"/>
    </row>
    <row r="721" spans="1:245" ht="12.5" x14ac:dyDescent="0.25">
      <c r="A721" s="70"/>
      <c r="B721" s="70"/>
      <c r="C721" s="70"/>
      <c r="D721" s="71"/>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3"/>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49"/>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48"/>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49"/>
      <c r="DV721" s="16"/>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48"/>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49"/>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c r="HA721" s="16"/>
      <c r="HB721" s="48"/>
      <c r="HC721" s="16"/>
      <c r="HD721" s="16"/>
      <c r="HE721" s="16"/>
      <c r="HF721" s="16"/>
      <c r="HG721" s="16"/>
      <c r="HH721" s="16"/>
      <c r="HI721" s="16"/>
      <c r="HJ721" s="16"/>
      <c r="HK721" s="16"/>
      <c r="HL721" s="16"/>
      <c r="HM721" s="16"/>
      <c r="HN721" s="16"/>
      <c r="HO721" s="16"/>
      <c r="HP721" s="16"/>
      <c r="HQ721" s="16"/>
      <c r="HR721" s="16"/>
      <c r="HS721" s="16"/>
      <c r="HT721" s="16"/>
      <c r="HU721" s="16"/>
      <c r="HV721" s="16"/>
      <c r="HW721" s="16"/>
      <c r="HX721" s="16"/>
      <c r="HY721" s="16"/>
      <c r="HZ721" s="16"/>
      <c r="IA721" s="16"/>
      <c r="IB721" s="16"/>
      <c r="IC721" s="16"/>
      <c r="ID721" s="16"/>
      <c r="IE721" s="16"/>
      <c r="IF721" s="16"/>
      <c r="IG721" s="48"/>
      <c r="IH721" s="16"/>
      <c r="II721" s="16"/>
      <c r="IJ721" s="16"/>
      <c r="IK721" s="16"/>
    </row>
    <row r="722" spans="1:245" ht="12.5" x14ac:dyDescent="0.25">
      <c r="A722" s="70"/>
      <c r="B722" s="70"/>
      <c r="C722" s="70"/>
      <c r="D722" s="71"/>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3"/>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49"/>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48"/>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49"/>
      <c r="DV722" s="16"/>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48"/>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49"/>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48"/>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c r="IB722" s="16"/>
      <c r="IC722" s="16"/>
      <c r="ID722" s="16"/>
      <c r="IE722" s="16"/>
      <c r="IF722" s="16"/>
      <c r="IG722" s="48"/>
      <c r="IH722" s="16"/>
      <c r="II722" s="16"/>
      <c r="IJ722" s="16"/>
      <c r="IK722" s="16"/>
    </row>
    <row r="723" spans="1:245" ht="12.5" x14ac:dyDescent="0.25">
      <c r="A723" s="70"/>
      <c r="B723" s="70"/>
      <c r="C723" s="70"/>
      <c r="D723" s="71"/>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3"/>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49"/>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48"/>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49"/>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48"/>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49"/>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c r="HA723" s="16"/>
      <c r="HB723" s="48"/>
      <c r="HC723" s="16"/>
      <c r="HD723" s="16"/>
      <c r="HE723" s="16"/>
      <c r="HF723" s="16"/>
      <c r="HG723" s="16"/>
      <c r="HH723" s="16"/>
      <c r="HI723" s="16"/>
      <c r="HJ723" s="16"/>
      <c r="HK723" s="16"/>
      <c r="HL723" s="16"/>
      <c r="HM723" s="16"/>
      <c r="HN723" s="16"/>
      <c r="HO723" s="16"/>
      <c r="HP723" s="16"/>
      <c r="HQ723" s="16"/>
      <c r="HR723" s="16"/>
      <c r="HS723" s="16"/>
      <c r="HT723" s="16"/>
      <c r="HU723" s="16"/>
      <c r="HV723" s="16"/>
      <c r="HW723" s="16"/>
      <c r="HX723" s="16"/>
      <c r="HY723" s="16"/>
      <c r="HZ723" s="16"/>
      <c r="IA723" s="16"/>
      <c r="IB723" s="16"/>
      <c r="IC723" s="16"/>
      <c r="ID723" s="16"/>
      <c r="IE723" s="16"/>
      <c r="IF723" s="16"/>
      <c r="IG723" s="48"/>
      <c r="IH723" s="16"/>
      <c r="II723" s="16"/>
      <c r="IJ723" s="16"/>
      <c r="IK723" s="16"/>
    </row>
    <row r="724" spans="1:245" ht="12.5" x14ac:dyDescent="0.25">
      <c r="A724" s="70"/>
      <c r="B724" s="70"/>
      <c r="C724" s="70"/>
      <c r="D724" s="71"/>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3"/>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49"/>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48"/>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49"/>
      <c r="DV724" s="16"/>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48"/>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49"/>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48"/>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c r="IB724" s="16"/>
      <c r="IC724" s="16"/>
      <c r="ID724" s="16"/>
      <c r="IE724" s="16"/>
      <c r="IF724" s="16"/>
      <c r="IG724" s="48"/>
      <c r="IH724" s="16"/>
      <c r="II724" s="16"/>
      <c r="IJ724" s="16"/>
      <c r="IK724" s="16"/>
    </row>
    <row r="725" spans="1:245" ht="12.5" x14ac:dyDescent="0.25">
      <c r="A725" s="70"/>
      <c r="B725" s="70"/>
      <c r="C725" s="70"/>
      <c r="D725" s="71"/>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3"/>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49"/>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48"/>
      <c r="CO725" s="16"/>
      <c r="CP725" s="16"/>
      <c r="CQ725" s="16"/>
      <c r="CR725" s="16"/>
      <c r="CS725" s="16"/>
      <c r="CT725" s="16"/>
      <c r="CU725" s="16"/>
      <c r="CV725" s="16"/>
      <c r="CW725" s="16"/>
      <c r="CX725" s="16"/>
      <c r="CY725" s="16"/>
      <c r="CZ725" s="16"/>
      <c r="DA725" s="16"/>
      <c r="DB725" s="16"/>
      <c r="DC725" s="16"/>
      <c r="DD725" s="16"/>
      <c r="DE725" s="16"/>
      <c r="DF725" s="16"/>
      <c r="DG725" s="16"/>
      <c r="DH725" s="16"/>
      <c r="DI725" s="16"/>
      <c r="DJ725" s="16"/>
      <c r="DK725" s="16"/>
      <c r="DL725" s="16"/>
      <c r="DM725" s="16"/>
      <c r="DN725" s="16"/>
      <c r="DO725" s="16"/>
      <c r="DP725" s="16"/>
      <c r="DQ725" s="16"/>
      <c r="DR725" s="16"/>
      <c r="DS725" s="16"/>
      <c r="DT725" s="16"/>
      <c r="DU725" s="49"/>
      <c r="DV725" s="16"/>
      <c r="DW725" s="16"/>
      <c r="DX725" s="16"/>
      <c r="DY725" s="16"/>
      <c r="DZ725" s="16"/>
      <c r="EA725" s="16"/>
      <c r="EB725" s="16"/>
      <c r="EC725" s="16"/>
      <c r="ED725" s="16"/>
      <c r="EE725" s="16"/>
      <c r="EF725" s="16"/>
      <c r="EG725" s="16"/>
      <c r="EH725" s="16"/>
      <c r="EI725" s="16"/>
      <c r="EJ725" s="16"/>
      <c r="EK725" s="16"/>
      <c r="EL725" s="16"/>
      <c r="EM725" s="16"/>
      <c r="EN725" s="16"/>
      <c r="EO725" s="16"/>
      <c r="EP725" s="16"/>
      <c r="EQ725" s="16"/>
      <c r="ER725" s="16"/>
      <c r="ES725" s="16"/>
      <c r="ET725" s="16"/>
      <c r="EU725" s="16"/>
      <c r="EV725" s="16"/>
      <c r="EW725" s="16"/>
      <c r="EX725" s="16"/>
      <c r="EY725" s="16"/>
      <c r="EZ725" s="48"/>
      <c r="FA725" s="16"/>
      <c r="FB725" s="16"/>
      <c r="FC725" s="16"/>
      <c r="FD725" s="16"/>
      <c r="FE725" s="16"/>
      <c r="FF725" s="16"/>
      <c r="FG725" s="16"/>
      <c r="FH725" s="16"/>
      <c r="FI725" s="16"/>
      <c r="FJ725" s="16"/>
      <c r="FK725" s="16"/>
      <c r="FL725" s="16"/>
      <c r="FM725" s="16"/>
      <c r="FN725" s="16"/>
      <c r="FO725" s="16"/>
      <c r="FP725" s="16"/>
      <c r="FQ725" s="16"/>
      <c r="FR725" s="16"/>
      <c r="FS725" s="16"/>
      <c r="FT725" s="16"/>
      <c r="FU725" s="16"/>
      <c r="FV725" s="16"/>
      <c r="FW725" s="16"/>
      <c r="FX725" s="16"/>
      <c r="FY725" s="16"/>
      <c r="FZ725" s="16"/>
      <c r="GA725" s="16"/>
      <c r="GB725" s="49"/>
      <c r="GC725" s="16"/>
      <c r="GD725" s="16"/>
      <c r="GE725" s="16"/>
      <c r="GF725" s="16"/>
      <c r="GG725" s="16"/>
      <c r="GH725" s="16"/>
      <c r="GI725" s="16"/>
      <c r="GJ725" s="16"/>
      <c r="GK725" s="16"/>
      <c r="GL725" s="16"/>
      <c r="GM725" s="16"/>
      <c r="GN725" s="16"/>
      <c r="GO725" s="16"/>
      <c r="GP725" s="16"/>
      <c r="GQ725" s="16"/>
      <c r="GR725" s="16"/>
      <c r="GS725" s="16"/>
      <c r="GT725" s="16"/>
      <c r="GU725" s="16"/>
      <c r="GV725" s="16"/>
      <c r="GW725" s="16"/>
      <c r="GX725" s="16"/>
      <c r="GY725" s="16"/>
      <c r="GZ725" s="16"/>
      <c r="HA725" s="16"/>
      <c r="HB725" s="48"/>
      <c r="HC725" s="16"/>
      <c r="HD725" s="16"/>
      <c r="HE725" s="16"/>
      <c r="HF725" s="16"/>
      <c r="HG725" s="16"/>
      <c r="HH725" s="16"/>
      <c r="HI725" s="16"/>
      <c r="HJ725" s="16"/>
      <c r="HK725" s="16"/>
      <c r="HL725" s="16"/>
      <c r="HM725" s="16"/>
      <c r="HN725" s="16"/>
      <c r="HO725" s="16"/>
      <c r="HP725" s="16"/>
      <c r="HQ725" s="16"/>
      <c r="HR725" s="16"/>
      <c r="HS725" s="16"/>
      <c r="HT725" s="16"/>
      <c r="HU725" s="16"/>
      <c r="HV725" s="16"/>
      <c r="HW725" s="16"/>
      <c r="HX725" s="16"/>
      <c r="HY725" s="16"/>
      <c r="HZ725" s="16"/>
      <c r="IA725" s="16"/>
      <c r="IB725" s="16"/>
      <c r="IC725" s="16"/>
      <c r="ID725" s="16"/>
      <c r="IE725" s="16"/>
      <c r="IF725" s="16"/>
      <c r="IG725" s="48"/>
      <c r="IH725" s="16"/>
      <c r="II725" s="16"/>
      <c r="IJ725" s="16"/>
      <c r="IK725" s="16"/>
    </row>
    <row r="726" spans="1:245" ht="12.5" x14ac:dyDescent="0.25">
      <c r="A726" s="70"/>
      <c r="B726" s="70"/>
      <c r="C726" s="70"/>
      <c r="D726" s="71"/>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3"/>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49"/>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48"/>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49"/>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16"/>
      <c r="EZ726" s="48"/>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49"/>
      <c r="GC726" s="16"/>
      <c r="GD726" s="16"/>
      <c r="GE726" s="16"/>
      <c r="GF726" s="16"/>
      <c r="GG726" s="16"/>
      <c r="GH726" s="16"/>
      <c r="GI726" s="16"/>
      <c r="GJ726" s="16"/>
      <c r="GK726" s="16"/>
      <c r="GL726" s="16"/>
      <c r="GM726" s="16"/>
      <c r="GN726" s="16"/>
      <c r="GO726" s="16"/>
      <c r="GP726" s="16"/>
      <c r="GQ726" s="16"/>
      <c r="GR726" s="16"/>
      <c r="GS726" s="16"/>
      <c r="GT726" s="16"/>
      <c r="GU726" s="16"/>
      <c r="GV726" s="16"/>
      <c r="GW726" s="16"/>
      <c r="GX726" s="16"/>
      <c r="GY726" s="16"/>
      <c r="GZ726" s="16"/>
      <c r="HA726" s="16"/>
      <c r="HB726" s="48"/>
      <c r="HC726" s="16"/>
      <c r="HD726" s="16"/>
      <c r="HE726" s="16"/>
      <c r="HF726" s="16"/>
      <c r="HG726" s="16"/>
      <c r="HH726" s="16"/>
      <c r="HI726" s="16"/>
      <c r="HJ726" s="16"/>
      <c r="HK726" s="16"/>
      <c r="HL726" s="16"/>
      <c r="HM726" s="16"/>
      <c r="HN726" s="16"/>
      <c r="HO726" s="16"/>
      <c r="HP726" s="16"/>
      <c r="HQ726" s="16"/>
      <c r="HR726" s="16"/>
      <c r="HS726" s="16"/>
      <c r="HT726" s="16"/>
      <c r="HU726" s="16"/>
      <c r="HV726" s="16"/>
      <c r="HW726" s="16"/>
      <c r="HX726" s="16"/>
      <c r="HY726" s="16"/>
      <c r="HZ726" s="16"/>
      <c r="IA726" s="16"/>
      <c r="IB726" s="16"/>
      <c r="IC726" s="16"/>
      <c r="ID726" s="16"/>
      <c r="IE726" s="16"/>
      <c r="IF726" s="16"/>
      <c r="IG726" s="48"/>
      <c r="IH726" s="16"/>
      <c r="II726" s="16"/>
      <c r="IJ726" s="16"/>
      <c r="IK726" s="16"/>
    </row>
    <row r="727" spans="1:245" ht="12.5" x14ac:dyDescent="0.25">
      <c r="A727" s="70"/>
      <c r="B727" s="70"/>
      <c r="C727" s="70"/>
      <c r="D727" s="71"/>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3"/>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49"/>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48"/>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49"/>
      <c r="DV727" s="16"/>
      <c r="DW727" s="16"/>
      <c r="DX727" s="16"/>
      <c r="DY727" s="16"/>
      <c r="DZ727" s="16"/>
      <c r="EA727" s="16"/>
      <c r="EB727" s="16"/>
      <c r="EC727" s="16"/>
      <c r="ED727" s="16"/>
      <c r="EE727" s="16"/>
      <c r="EF727" s="16"/>
      <c r="EG727" s="16"/>
      <c r="EH727" s="16"/>
      <c r="EI727" s="16"/>
      <c r="EJ727" s="16"/>
      <c r="EK727" s="16"/>
      <c r="EL727" s="16"/>
      <c r="EM727" s="16"/>
      <c r="EN727" s="16"/>
      <c r="EO727" s="16"/>
      <c r="EP727" s="16"/>
      <c r="EQ727" s="16"/>
      <c r="ER727" s="16"/>
      <c r="ES727" s="16"/>
      <c r="ET727" s="16"/>
      <c r="EU727" s="16"/>
      <c r="EV727" s="16"/>
      <c r="EW727" s="16"/>
      <c r="EX727" s="16"/>
      <c r="EY727" s="16"/>
      <c r="EZ727" s="48"/>
      <c r="FA727" s="16"/>
      <c r="FB727" s="16"/>
      <c r="FC727" s="16"/>
      <c r="FD727" s="16"/>
      <c r="FE727" s="16"/>
      <c r="FF727" s="16"/>
      <c r="FG727" s="16"/>
      <c r="FH727" s="16"/>
      <c r="FI727" s="16"/>
      <c r="FJ727" s="16"/>
      <c r="FK727" s="16"/>
      <c r="FL727" s="16"/>
      <c r="FM727" s="16"/>
      <c r="FN727" s="16"/>
      <c r="FO727" s="16"/>
      <c r="FP727" s="16"/>
      <c r="FQ727" s="16"/>
      <c r="FR727" s="16"/>
      <c r="FS727" s="16"/>
      <c r="FT727" s="16"/>
      <c r="FU727" s="16"/>
      <c r="FV727" s="16"/>
      <c r="FW727" s="16"/>
      <c r="FX727" s="16"/>
      <c r="FY727" s="16"/>
      <c r="FZ727" s="16"/>
      <c r="GA727" s="16"/>
      <c r="GB727" s="49"/>
      <c r="GC727" s="16"/>
      <c r="GD727" s="16"/>
      <c r="GE727" s="16"/>
      <c r="GF727" s="16"/>
      <c r="GG727" s="16"/>
      <c r="GH727" s="16"/>
      <c r="GI727" s="16"/>
      <c r="GJ727" s="16"/>
      <c r="GK727" s="16"/>
      <c r="GL727" s="16"/>
      <c r="GM727" s="16"/>
      <c r="GN727" s="16"/>
      <c r="GO727" s="16"/>
      <c r="GP727" s="16"/>
      <c r="GQ727" s="16"/>
      <c r="GR727" s="16"/>
      <c r="GS727" s="16"/>
      <c r="GT727" s="16"/>
      <c r="GU727" s="16"/>
      <c r="GV727" s="16"/>
      <c r="GW727" s="16"/>
      <c r="GX727" s="16"/>
      <c r="GY727" s="16"/>
      <c r="GZ727" s="16"/>
      <c r="HA727" s="16"/>
      <c r="HB727" s="48"/>
      <c r="HC727" s="16"/>
      <c r="HD727" s="16"/>
      <c r="HE727" s="16"/>
      <c r="HF727" s="16"/>
      <c r="HG727" s="16"/>
      <c r="HH727" s="16"/>
      <c r="HI727" s="16"/>
      <c r="HJ727" s="16"/>
      <c r="HK727" s="16"/>
      <c r="HL727" s="16"/>
      <c r="HM727" s="16"/>
      <c r="HN727" s="16"/>
      <c r="HO727" s="16"/>
      <c r="HP727" s="16"/>
      <c r="HQ727" s="16"/>
      <c r="HR727" s="16"/>
      <c r="HS727" s="16"/>
      <c r="HT727" s="16"/>
      <c r="HU727" s="16"/>
      <c r="HV727" s="16"/>
      <c r="HW727" s="16"/>
      <c r="HX727" s="16"/>
      <c r="HY727" s="16"/>
      <c r="HZ727" s="16"/>
      <c r="IA727" s="16"/>
      <c r="IB727" s="16"/>
      <c r="IC727" s="16"/>
      <c r="ID727" s="16"/>
      <c r="IE727" s="16"/>
      <c r="IF727" s="16"/>
      <c r="IG727" s="48"/>
      <c r="IH727" s="16"/>
      <c r="II727" s="16"/>
      <c r="IJ727" s="16"/>
      <c r="IK727" s="16"/>
    </row>
    <row r="728" spans="1:245" ht="12.5" x14ac:dyDescent="0.25">
      <c r="A728" s="70"/>
      <c r="B728" s="70"/>
      <c r="C728" s="70"/>
      <c r="D728" s="71"/>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3"/>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49"/>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48"/>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49"/>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16"/>
      <c r="EZ728" s="48"/>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49"/>
      <c r="GC728" s="16"/>
      <c r="GD728" s="16"/>
      <c r="GE728" s="16"/>
      <c r="GF728" s="16"/>
      <c r="GG728" s="16"/>
      <c r="GH728" s="16"/>
      <c r="GI728" s="16"/>
      <c r="GJ728" s="16"/>
      <c r="GK728" s="16"/>
      <c r="GL728" s="16"/>
      <c r="GM728" s="16"/>
      <c r="GN728" s="16"/>
      <c r="GO728" s="16"/>
      <c r="GP728" s="16"/>
      <c r="GQ728" s="16"/>
      <c r="GR728" s="16"/>
      <c r="GS728" s="16"/>
      <c r="GT728" s="16"/>
      <c r="GU728" s="16"/>
      <c r="GV728" s="16"/>
      <c r="GW728" s="16"/>
      <c r="GX728" s="16"/>
      <c r="GY728" s="16"/>
      <c r="GZ728" s="16"/>
      <c r="HA728" s="16"/>
      <c r="HB728" s="48"/>
      <c r="HC728" s="16"/>
      <c r="HD728" s="16"/>
      <c r="HE728" s="16"/>
      <c r="HF728" s="16"/>
      <c r="HG728" s="16"/>
      <c r="HH728" s="16"/>
      <c r="HI728" s="16"/>
      <c r="HJ728" s="16"/>
      <c r="HK728" s="16"/>
      <c r="HL728" s="16"/>
      <c r="HM728" s="16"/>
      <c r="HN728" s="16"/>
      <c r="HO728" s="16"/>
      <c r="HP728" s="16"/>
      <c r="HQ728" s="16"/>
      <c r="HR728" s="16"/>
      <c r="HS728" s="16"/>
      <c r="HT728" s="16"/>
      <c r="HU728" s="16"/>
      <c r="HV728" s="16"/>
      <c r="HW728" s="16"/>
      <c r="HX728" s="16"/>
      <c r="HY728" s="16"/>
      <c r="HZ728" s="16"/>
      <c r="IA728" s="16"/>
      <c r="IB728" s="16"/>
      <c r="IC728" s="16"/>
      <c r="ID728" s="16"/>
      <c r="IE728" s="16"/>
      <c r="IF728" s="16"/>
      <c r="IG728" s="48"/>
      <c r="IH728" s="16"/>
      <c r="II728" s="16"/>
      <c r="IJ728" s="16"/>
      <c r="IK728" s="16"/>
    </row>
    <row r="729" spans="1:245" ht="12.5" x14ac:dyDescent="0.25">
      <c r="A729" s="70"/>
      <c r="B729" s="70"/>
      <c r="C729" s="70"/>
      <c r="D729" s="71"/>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3"/>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49"/>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48"/>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49"/>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48"/>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49"/>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c r="HA729" s="16"/>
      <c r="HB729" s="48"/>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c r="IB729" s="16"/>
      <c r="IC729" s="16"/>
      <c r="ID729" s="16"/>
      <c r="IE729" s="16"/>
      <c r="IF729" s="16"/>
      <c r="IG729" s="48"/>
      <c r="IH729" s="16"/>
      <c r="II729" s="16"/>
      <c r="IJ729" s="16"/>
      <c r="IK729" s="16"/>
    </row>
    <row r="730" spans="1:245" ht="12.5" x14ac:dyDescent="0.25">
      <c r="A730" s="70"/>
      <c r="B730" s="70"/>
      <c r="C730" s="70"/>
      <c r="D730" s="71"/>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3"/>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49"/>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48"/>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49"/>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48"/>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49"/>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c r="HA730" s="16"/>
      <c r="HB730" s="48"/>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48"/>
      <c r="IH730" s="16"/>
      <c r="II730" s="16"/>
      <c r="IJ730" s="16"/>
      <c r="IK730" s="16"/>
    </row>
    <row r="731" spans="1:245" ht="12.5" x14ac:dyDescent="0.25">
      <c r="A731" s="70"/>
      <c r="B731" s="70"/>
      <c r="C731" s="70"/>
      <c r="D731" s="71"/>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3"/>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49"/>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48"/>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49"/>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48"/>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49"/>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48"/>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c r="IB731" s="16"/>
      <c r="IC731" s="16"/>
      <c r="ID731" s="16"/>
      <c r="IE731" s="16"/>
      <c r="IF731" s="16"/>
      <c r="IG731" s="48"/>
      <c r="IH731" s="16"/>
      <c r="II731" s="16"/>
      <c r="IJ731" s="16"/>
      <c r="IK731" s="16"/>
    </row>
    <row r="732" spans="1:245" ht="12.5" x14ac:dyDescent="0.25">
      <c r="A732" s="70"/>
      <c r="B732" s="70"/>
      <c r="C732" s="70"/>
      <c r="D732" s="71"/>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3"/>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49"/>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48"/>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49"/>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48"/>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49"/>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48"/>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48"/>
      <c r="IH732" s="16"/>
      <c r="II732" s="16"/>
      <c r="IJ732" s="16"/>
      <c r="IK732" s="16"/>
    </row>
    <row r="733" spans="1:245" ht="12.5" x14ac:dyDescent="0.25">
      <c r="A733" s="70"/>
      <c r="B733" s="70"/>
      <c r="C733" s="70"/>
      <c r="D733" s="71"/>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3"/>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49"/>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48"/>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49"/>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48"/>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49"/>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48"/>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c r="IB733" s="16"/>
      <c r="IC733" s="16"/>
      <c r="ID733" s="16"/>
      <c r="IE733" s="16"/>
      <c r="IF733" s="16"/>
      <c r="IG733" s="48"/>
      <c r="IH733" s="16"/>
      <c r="II733" s="16"/>
      <c r="IJ733" s="16"/>
      <c r="IK733" s="16"/>
    </row>
    <row r="734" spans="1:245" ht="12.5" x14ac:dyDescent="0.25">
      <c r="A734" s="70"/>
      <c r="B734" s="70"/>
      <c r="C734" s="70"/>
      <c r="D734" s="71"/>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3"/>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49"/>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48"/>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49"/>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48"/>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49"/>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48"/>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48"/>
      <c r="IH734" s="16"/>
      <c r="II734" s="16"/>
      <c r="IJ734" s="16"/>
      <c r="IK734" s="16"/>
    </row>
    <row r="735" spans="1:245" ht="12.5" x14ac:dyDescent="0.25">
      <c r="A735" s="70"/>
      <c r="B735" s="70"/>
      <c r="C735" s="70"/>
      <c r="D735" s="71"/>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3"/>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49"/>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48"/>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49"/>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48"/>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49"/>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c r="HA735" s="16"/>
      <c r="HB735" s="48"/>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c r="IB735" s="16"/>
      <c r="IC735" s="16"/>
      <c r="ID735" s="16"/>
      <c r="IE735" s="16"/>
      <c r="IF735" s="16"/>
      <c r="IG735" s="48"/>
      <c r="IH735" s="16"/>
      <c r="II735" s="16"/>
      <c r="IJ735" s="16"/>
      <c r="IK735" s="16"/>
    </row>
    <row r="736" spans="1:245" ht="12.5" x14ac:dyDescent="0.25">
      <c r="A736" s="70"/>
      <c r="B736" s="70"/>
      <c r="C736" s="70"/>
      <c r="D736" s="71"/>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3"/>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49"/>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48"/>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49"/>
      <c r="DV736" s="16"/>
      <c r="DW736" s="16"/>
      <c r="DX736" s="16"/>
      <c r="DY736" s="16"/>
      <c r="DZ736" s="16"/>
      <c r="EA736" s="16"/>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16"/>
      <c r="EZ736" s="48"/>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49"/>
      <c r="GC736" s="16"/>
      <c r="GD736" s="16"/>
      <c r="GE736" s="16"/>
      <c r="GF736" s="16"/>
      <c r="GG736" s="16"/>
      <c r="GH736" s="16"/>
      <c r="GI736" s="16"/>
      <c r="GJ736" s="16"/>
      <c r="GK736" s="16"/>
      <c r="GL736" s="16"/>
      <c r="GM736" s="16"/>
      <c r="GN736" s="16"/>
      <c r="GO736" s="16"/>
      <c r="GP736" s="16"/>
      <c r="GQ736" s="16"/>
      <c r="GR736" s="16"/>
      <c r="GS736" s="16"/>
      <c r="GT736" s="16"/>
      <c r="GU736" s="16"/>
      <c r="GV736" s="16"/>
      <c r="GW736" s="16"/>
      <c r="GX736" s="16"/>
      <c r="GY736" s="16"/>
      <c r="GZ736" s="16"/>
      <c r="HA736" s="16"/>
      <c r="HB736" s="48"/>
      <c r="HC736" s="16"/>
      <c r="HD736" s="16"/>
      <c r="HE736" s="16"/>
      <c r="HF736" s="16"/>
      <c r="HG736" s="16"/>
      <c r="HH736" s="16"/>
      <c r="HI736" s="16"/>
      <c r="HJ736" s="16"/>
      <c r="HK736" s="16"/>
      <c r="HL736" s="16"/>
      <c r="HM736" s="16"/>
      <c r="HN736" s="16"/>
      <c r="HO736" s="16"/>
      <c r="HP736" s="16"/>
      <c r="HQ736" s="16"/>
      <c r="HR736" s="16"/>
      <c r="HS736" s="16"/>
      <c r="HT736" s="16"/>
      <c r="HU736" s="16"/>
      <c r="HV736" s="16"/>
      <c r="HW736" s="16"/>
      <c r="HX736" s="16"/>
      <c r="HY736" s="16"/>
      <c r="HZ736" s="16"/>
      <c r="IA736" s="16"/>
      <c r="IB736" s="16"/>
      <c r="IC736" s="16"/>
      <c r="ID736" s="16"/>
      <c r="IE736" s="16"/>
      <c r="IF736" s="16"/>
      <c r="IG736" s="48"/>
      <c r="IH736" s="16"/>
      <c r="II736" s="16"/>
      <c r="IJ736" s="16"/>
      <c r="IK736" s="16"/>
    </row>
    <row r="737" spans="1:245" ht="12.5" x14ac:dyDescent="0.25">
      <c r="A737" s="70"/>
      <c r="B737" s="70"/>
      <c r="C737" s="70"/>
      <c r="D737" s="71"/>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3"/>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49"/>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48"/>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49"/>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48"/>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49"/>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48"/>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48"/>
      <c r="IH737" s="16"/>
      <c r="II737" s="16"/>
      <c r="IJ737" s="16"/>
      <c r="IK737" s="16"/>
    </row>
    <row r="738" spans="1:245" ht="12.5" x14ac:dyDescent="0.25">
      <c r="A738" s="70"/>
      <c r="B738" s="70"/>
      <c r="C738" s="70"/>
      <c r="D738" s="71"/>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3"/>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49"/>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48"/>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49"/>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48"/>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49"/>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48"/>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c r="IB738" s="16"/>
      <c r="IC738" s="16"/>
      <c r="ID738" s="16"/>
      <c r="IE738" s="16"/>
      <c r="IF738" s="16"/>
      <c r="IG738" s="48"/>
      <c r="IH738" s="16"/>
      <c r="II738" s="16"/>
      <c r="IJ738" s="16"/>
      <c r="IK738" s="16"/>
    </row>
    <row r="739" spans="1:245" ht="12.5" x14ac:dyDescent="0.25">
      <c r="A739" s="70"/>
      <c r="B739" s="70"/>
      <c r="C739" s="70"/>
      <c r="D739" s="71"/>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3"/>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49"/>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48"/>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49"/>
      <c r="DV739" s="16"/>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48"/>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49"/>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c r="HA739" s="16"/>
      <c r="HB739" s="48"/>
      <c r="HC739" s="16"/>
      <c r="HD739" s="16"/>
      <c r="HE739" s="16"/>
      <c r="HF739" s="16"/>
      <c r="HG739" s="16"/>
      <c r="HH739" s="16"/>
      <c r="HI739" s="16"/>
      <c r="HJ739" s="16"/>
      <c r="HK739" s="16"/>
      <c r="HL739" s="16"/>
      <c r="HM739" s="16"/>
      <c r="HN739" s="16"/>
      <c r="HO739" s="16"/>
      <c r="HP739" s="16"/>
      <c r="HQ739" s="16"/>
      <c r="HR739" s="16"/>
      <c r="HS739" s="16"/>
      <c r="HT739" s="16"/>
      <c r="HU739" s="16"/>
      <c r="HV739" s="16"/>
      <c r="HW739" s="16"/>
      <c r="HX739" s="16"/>
      <c r="HY739" s="16"/>
      <c r="HZ739" s="16"/>
      <c r="IA739" s="16"/>
      <c r="IB739" s="16"/>
      <c r="IC739" s="16"/>
      <c r="ID739" s="16"/>
      <c r="IE739" s="16"/>
      <c r="IF739" s="16"/>
      <c r="IG739" s="48"/>
      <c r="IH739" s="16"/>
      <c r="II739" s="16"/>
      <c r="IJ739" s="16"/>
      <c r="IK739" s="16"/>
    </row>
    <row r="740" spans="1:245" ht="12.5" x14ac:dyDescent="0.25">
      <c r="A740" s="70"/>
      <c r="B740" s="70"/>
      <c r="C740" s="70"/>
      <c r="D740" s="71"/>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3"/>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49"/>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48"/>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49"/>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48"/>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49"/>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48"/>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c r="IB740" s="16"/>
      <c r="IC740" s="16"/>
      <c r="ID740" s="16"/>
      <c r="IE740" s="16"/>
      <c r="IF740" s="16"/>
      <c r="IG740" s="48"/>
      <c r="IH740" s="16"/>
      <c r="II740" s="16"/>
      <c r="IJ740" s="16"/>
      <c r="IK740" s="16"/>
    </row>
    <row r="741" spans="1:245" ht="12.5" x14ac:dyDescent="0.25">
      <c r="A741" s="70"/>
      <c r="B741" s="70"/>
      <c r="C741" s="70"/>
      <c r="D741" s="71"/>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3"/>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49"/>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48"/>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49"/>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48"/>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49"/>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c r="HA741" s="16"/>
      <c r="HB741" s="48"/>
      <c r="HC741" s="16"/>
      <c r="HD741" s="16"/>
      <c r="HE741" s="16"/>
      <c r="HF741" s="16"/>
      <c r="HG741" s="16"/>
      <c r="HH741" s="16"/>
      <c r="HI741" s="16"/>
      <c r="HJ741" s="16"/>
      <c r="HK741" s="16"/>
      <c r="HL741" s="16"/>
      <c r="HM741" s="16"/>
      <c r="HN741" s="16"/>
      <c r="HO741" s="16"/>
      <c r="HP741" s="16"/>
      <c r="HQ741" s="16"/>
      <c r="HR741" s="16"/>
      <c r="HS741" s="16"/>
      <c r="HT741" s="16"/>
      <c r="HU741" s="16"/>
      <c r="HV741" s="16"/>
      <c r="HW741" s="16"/>
      <c r="HX741" s="16"/>
      <c r="HY741" s="16"/>
      <c r="HZ741" s="16"/>
      <c r="IA741" s="16"/>
      <c r="IB741" s="16"/>
      <c r="IC741" s="16"/>
      <c r="ID741" s="16"/>
      <c r="IE741" s="16"/>
      <c r="IF741" s="16"/>
      <c r="IG741" s="48"/>
      <c r="IH741" s="16"/>
      <c r="II741" s="16"/>
      <c r="IJ741" s="16"/>
      <c r="IK741" s="16"/>
    </row>
    <row r="742" spans="1:245" ht="12.5" x14ac:dyDescent="0.25">
      <c r="A742" s="70"/>
      <c r="B742" s="70"/>
      <c r="C742" s="70"/>
      <c r="D742" s="71"/>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3"/>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49"/>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48"/>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49"/>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48"/>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49"/>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48"/>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c r="IB742" s="16"/>
      <c r="IC742" s="16"/>
      <c r="ID742" s="16"/>
      <c r="IE742" s="16"/>
      <c r="IF742" s="16"/>
      <c r="IG742" s="48"/>
      <c r="IH742" s="16"/>
      <c r="II742" s="16"/>
      <c r="IJ742" s="16"/>
      <c r="IK742" s="16"/>
    </row>
    <row r="743" spans="1:245" ht="12.5" x14ac:dyDescent="0.25">
      <c r="A743" s="70"/>
      <c r="B743" s="70"/>
      <c r="C743" s="70"/>
      <c r="D743" s="71"/>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3"/>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49"/>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48"/>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49"/>
      <c r="DV743" s="16"/>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48"/>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49"/>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c r="HA743" s="16"/>
      <c r="HB743" s="48"/>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c r="IB743" s="16"/>
      <c r="IC743" s="16"/>
      <c r="ID743" s="16"/>
      <c r="IE743" s="16"/>
      <c r="IF743" s="16"/>
      <c r="IG743" s="48"/>
      <c r="IH743" s="16"/>
      <c r="II743" s="16"/>
      <c r="IJ743" s="16"/>
      <c r="IK743" s="16"/>
    </row>
    <row r="744" spans="1:245" ht="12.5" x14ac:dyDescent="0.25">
      <c r="A744" s="70"/>
      <c r="B744" s="70"/>
      <c r="C744" s="70"/>
      <c r="D744" s="71"/>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3"/>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49"/>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48"/>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49"/>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48"/>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49"/>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48"/>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48"/>
      <c r="IH744" s="16"/>
      <c r="II744" s="16"/>
      <c r="IJ744" s="16"/>
      <c r="IK744" s="16"/>
    </row>
    <row r="745" spans="1:245" ht="12.5" x14ac:dyDescent="0.25">
      <c r="A745" s="70"/>
      <c r="B745" s="70"/>
      <c r="C745" s="70"/>
      <c r="D745" s="71"/>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3"/>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49"/>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48"/>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49"/>
      <c r="DV745" s="16"/>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48"/>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49"/>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c r="HA745" s="16"/>
      <c r="HB745" s="48"/>
      <c r="HC745" s="16"/>
      <c r="HD745" s="16"/>
      <c r="HE745" s="16"/>
      <c r="HF745" s="16"/>
      <c r="HG745" s="16"/>
      <c r="HH745" s="16"/>
      <c r="HI745" s="16"/>
      <c r="HJ745" s="16"/>
      <c r="HK745" s="16"/>
      <c r="HL745" s="16"/>
      <c r="HM745" s="16"/>
      <c r="HN745" s="16"/>
      <c r="HO745" s="16"/>
      <c r="HP745" s="16"/>
      <c r="HQ745" s="16"/>
      <c r="HR745" s="16"/>
      <c r="HS745" s="16"/>
      <c r="HT745" s="16"/>
      <c r="HU745" s="16"/>
      <c r="HV745" s="16"/>
      <c r="HW745" s="16"/>
      <c r="HX745" s="16"/>
      <c r="HY745" s="16"/>
      <c r="HZ745" s="16"/>
      <c r="IA745" s="16"/>
      <c r="IB745" s="16"/>
      <c r="IC745" s="16"/>
      <c r="ID745" s="16"/>
      <c r="IE745" s="16"/>
      <c r="IF745" s="16"/>
      <c r="IG745" s="48"/>
      <c r="IH745" s="16"/>
      <c r="II745" s="16"/>
      <c r="IJ745" s="16"/>
      <c r="IK745" s="16"/>
    </row>
    <row r="746" spans="1:245" ht="12.5" x14ac:dyDescent="0.25">
      <c r="A746" s="70"/>
      <c r="B746" s="70"/>
      <c r="C746" s="70"/>
      <c r="D746" s="71"/>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3"/>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49"/>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48"/>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49"/>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48"/>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49"/>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48"/>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c r="IB746" s="16"/>
      <c r="IC746" s="16"/>
      <c r="ID746" s="16"/>
      <c r="IE746" s="16"/>
      <c r="IF746" s="16"/>
      <c r="IG746" s="48"/>
      <c r="IH746" s="16"/>
      <c r="II746" s="16"/>
      <c r="IJ746" s="16"/>
      <c r="IK746" s="16"/>
    </row>
    <row r="747" spans="1:245" ht="12.5" x14ac:dyDescent="0.25">
      <c r="A747" s="70"/>
      <c r="B747" s="70"/>
      <c r="C747" s="70"/>
      <c r="D747" s="71"/>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3"/>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49"/>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48"/>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49"/>
      <c r="DV747" s="16"/>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48"/>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49"/>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c r="HA747" s="16"/>
      <c r="HB747" s="48"/>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c r="IB747" s="16"/>
      <c r="IC747" s="16"/>
      <c r="ID747" s="16"/>
      <c r="IE747" s="16"/>
      <c r="IF747" s="16"/>
      <c r="IG747" s="48"/>
      <c r="IH747" s="16"/>
      <c r="II747" s="16"/>
      <c r="IJ747" s="16"/>
      <c r="IK747" s="16"/>
    </row>
    <row r="748" spans="1:245" ht="12.5" x14ac:dyDescent="0.25">
      <c r="A748" s="70"/>
      <c r="B748" s="70"/>
      <c r="C748" s="70"/>
      <c r="D748" s="71"/>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3"/>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49"/>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48"/>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49"/>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48"/>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49"/>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48"/>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c r="IB748" s="16"/>
      <c r="IC748" s="16"/>
      <c r="ID748" s="16"/>
      <c r="IE748" s="16"/>
      <c r="IF748" s="16"/>
      <c r="IG748" s="48"/>
      <c r="IH748" s="16"/>
      <c r="II748" s="16"/>
      <c r="IJ748" s="16"/>
      <c r="IK748" s="16"/>
    </row>
    <row r="749" spans="1:245" ht="12.5" x14ac:dyDescent="0.25">
      <c r="A749" s="70"/>
      <c r="B749" s="70"/>
      <c r="C749" s="70"/>
      <c r="D749" s="71"/>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3"/>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49"/>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48"/>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49"/>
      <c r="DV749" s="16"/>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48"/>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49"/>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c r="HA749" s="16"/>
      <c r="HB749" s="48"/>
      <c r="HC749" s="16"/>
      <c r="HD749" s="16"/>
      <c r="HE749" s="16"/>
      <c r="HF749" s="16"/>
      <c r="HG749" s="16"/>
      <c r="HH749" s="16"/>
      <c r="HI749" s="16"/>
      <c r="HJ749" s="16"/>
      <c r="HK749" s="16"/>
      <c r="HL749" s="16"/>
      <c r="HM749" s="16"/>
      <c r="HN749" s="16"/>
      <c r="HO749" s="16"/>
      <c r="HP749" s="16"/>
      <c r="HQ749" s="16"/>
      <c r="HR749" s="16"/>
      <c r="HS749" s="16"/>
      <c r="HT749" s="16"/>
      <c r="HU749" s="16"/>
      <c r="HV749" s="16"/>
      <c r="HW749" s="16"/>
      <c r="HX749" s="16"/>
      <c r="HY749" s="16"/>
      <c r="HZ749" s="16"/>
      <c r="IA749" s="16"/>
      <c r="IB749" s="16"/>
      <c r="IC749" s="16"/>
      <c r="ID749" s="16"/>
      <c r="IE749" s="16"/>
      <c r="IF749" s="16"/>
      <c r="IG749" s="48"/>
      <c r="IH749" s="16"/>
      <c r="II749" s="16"/>
      <c r="IJ749" s="16"/>
      <c r="IK749" s="16"/>
    </row>
    <row r="750" spans="1:245" ht="12.5" x14ac:dyDescent="0.25">
      <c r="A750" s="70"/>
      <c r="B750" s="70"/>
      <c r="C750" s="70"/>
      <c r="D750" s="71"/>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3"/>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49"/>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48"/>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49"/>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48"/>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49"/>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48"/>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c r="IB750" s="16"/>
      <c r="IC750" s="16"/>
      <c r="ID750" s="16"/>
      <c r="IE750" s="16"/>
      <c r="IF750" s="16"/>
      <c r="IG750" s="48"/>
      <c r="IH750" s="16"/>
      <c r="II750" s="16"/>
      <c r="IJ750" s="16"/>
      <c r="IK750" s="16"/>
    </row>
    <row r="751" spans="1:245" ht="12.5" x14ac:dyDescent="0.25">
      <c r="A751" s="70"/>
      <c r="B751" s="70"/>
      <c r="C751" s="70"/>
      <c r="D751" s="71"/>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3"/>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49"/>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48"/>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49"/>
      <c r="DV751" s="16"/>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48"/>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49"/>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c r="HA751" s="16"/>
      <c r="HB751" s="48"/>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c r="IB751" s="16"/>
      <c r="IC751" s="16"/>
      <c r="ID751" s="16"/>
      <c r="IE751" s="16"/>
      <c r="IF751" s="16"/>
      <c r="IG751" s="48"/>
      <c r="IH751" s="16"/>
      <c r="II751" s="16"/>
      <c r="IJ751" s="16"/>
      <c r="IK751" s="16"/>
    </row>
    <row r="752" spans="1:245" ht="12.5" x14ac:dyDescent="0.25">
      <c r="A752" s="70"/>
      <c r="B752" s="70"/>
      <c r="C752" s="70"/>
      <c r="D752" s="71"/>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3"/>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49"/>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48"/>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49"/>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48"/>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49"/>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48"/>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c r="IB752" s="16"/>
      <c r="IC752" s="16"/>
      <c r="ID752" s="16"/>
      <c r="IE752" s="16"/>
      <c r="IF752" s="16"/>
      <c r="IG752" s="48"/>
      <c r="IH752" s="16"/>
      <c r="II752" s="16"/>
      <c r="IJ752" s="16"/>
      <c r="IK752" s="16"/>
    </row>
    <row r="753" spans="1:245" ht="12.5" x14ac:dyDescent="0.25">
      <c r="A753" s="70"/>
      <c r="B753" s="70"/>
      <c r="C753" s="70"/>
      <c r="D753" s="71"/>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3"/>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49"/>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48"/>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49"/>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48"/>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49"/>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48"/>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c r="IB753" s="16"/>
      <c r="IC753" s="16"/>
      <c r="ID753" s="16"/>
      <c r="IE753" s="16"/>
      <c r="IF753" s="16"/>
      <c r="IG753" s="48"/>
      <c r="IH753" s="16"/>
      <c r="II753" s="16"/>
      <c r="IJ753" s="16"/>
      <c r="IK753" s="16"/>
    </row>
    <row r="754" spans="1:245" ht="12.5" x14ac:dyDescent="0.25">
      <c r="A754" s="70"/>
      <c r="B754" s="70"/>
      <c r="C754" s="70"/>
      <c r="D754" s="71"/>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3"/>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49"/>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48"/>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49"/>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48"/>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49"/>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48"/>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48"/>
      <c r="IH754" s="16"/>
      <c r="II754" s="16"/>
      <c r="IJ754" s="16"/>
      <c r="IK754" s="16"/>
    </row>
    <row r="755" spans="1:245" ht="12.5" x14ac:dyDescent="0.25">
      <c r="A755" s="70"/>
      <c r="B755" s="70"/>
      <c r="C755" s="70"/>
      <c r="D755" s="71"/>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3"/>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49"/>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48"/>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49"/>
      <c r="DV755" s="16"/>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48"/>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49"/>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c r="HA755" s="16"/>
      <c r="HB755" s="48"/>
      <c r="HC755" s="16"/>
      <c r="HD755" s="16"/>
      <c r="HE755" s="16"/>
      <c r="HF755" s="16"/>
      <c r="HG755" s="16"/>
      <c r="HH755" s="16"/>
      <c r="HI755" s="16"/>
      <c r="HJ755" s="16"/>
      <c r="HK755" s="16"/>
      <c r="HL755" s="16"/>
      <c r="HM755" s="16"/>
      <c r="HN755" s="16"/>
      <c r="HO755" s="16"/>
      <c r="HP755" s="16"/>
      <c r="HQ755" s="16"/>
      <c r="HR755" s="16"/>
      <c r="HS755" s="16"/>
      <c r="HT755" s="16"/>
      <c r="HU755" s="16"/>
      <c r="HV755" s="16"/>
      <c r="HW755" s="16"/>
      <c r="HX755" s="16"/>
      <c r="HY755" s="16"/>
      <c r="HZ755" s="16"/>
      <c r="IA755" s="16"/>
      <c r="IB755" s="16"/>
      <c r="IC755" s="16"/>
      <c r="ID755" s="16"/>
      <c r="IE755" s="16"/>
      <c r="IF755" s="16"/>
      <c r="IG755" s="48"/>
      <c r="IH755" s="16"/>
      <c r="II755" s="16"/>
      <c r="IJ755" s="16"/>
      <c r="IK755" s="16"/>
    </row>
    <row r="756" spans="1:245" ht="12.5" x14ac:dyDescent="0.25">
      <c r="A756" s="70"/>
      <c r="B756" s="70"/>
      <c r="C756" s="70"/>
      <c r="D756" s="71"/>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3"/>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49"/>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48"/>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49"/>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48"/>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49"/>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48"/>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c r="IB756" s="16"/>
      <c r="IC756" s="16"/>
      <c r="ID756" s="16"/>
      <c r="IE756" s="16"/>
      <c r="IF756" s="16"/>
      <c r="IG756" s="48"/>
      <c r="IH756" s="16"/>
      <c r="II756" s="16"/>
      <c r="IJ756" s="16"/>
      <c r="IK756" s="16"/>
    </row>
    <row r="757" spans="1:245" ht="12.5" x14ac:dyDescent="0.25">
      <c r="A757" s="70"/>
      <c r="B757" s="70"/>
      <c r="C757" s="70"/>
      <c r="D757" s="71"/>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3"/>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49"/>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48"/>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49"/>
      <c r="DV757" s="16"/>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48"/>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49"/>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c r="HA757" s="16"/>
      <c r="HB757" s="48"/>
      <c r="HC757" s="16"/>
      <c r="HD757" s="16"/>
      <c r="HE757" s="16"/>
      <c r="HF757" s="16"/>
      <c r="HG757" s="16"/>
      <c r="HH757" s="16"/>
      <c r="HI757" s="16"/>
      <c r="HJ757" s="16"/>
      <c r="HK757" s="16"/>
      <c r="HL757" s="16"/>
      <c r="HM757" s="16"/>
      <c r="HN757" s="16"/>
      <c r="HO757" s="16"/>
      <c r="HP757" s="16"/>
      <c r="HQ757" s="16"/>
      <c r="HR757" s="16"/>
      <c r="HS757" s="16"/>
      <c r="HT757" s="16"/>
      <c r="HU757" s="16"/>
      <c r="HV757" s="16"/>
      <c r="HW757" s="16"/>
      <c r="HX757" s="16"/>
      <c r="HY757" s="16"/>
      <c r="HZ757" s="16"/>
      <c r="IA757" s="16"/>
      <c r="IB757" s="16"/>
      <c r="IC757" s="16"/>
      <c r="ID757" s="16"/>
      <c r="IE757" s="16"/>
      <c r="IF757" s="16"/>
      <c r="IG757" s="48"/>
      <c r="IH757" s="16"/>
      <c r="II757" s="16"/>
      <c r="IJ757" s="16"/>
      <c r="IK757" s="16"/>
    </row>
    <row r="758" spans="1:245" ht="12.5" x14ac:dyDescent="0.25">
      <c r="A758" s="70"/>
      <c r="B758" s="70"/>
      <c r="C758" s="70"/>
      <c r="D758" s="71"/>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3"/>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49"/>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48"/>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49"/>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48"/>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49"/>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48"/>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c r="IB758" s="16"/>
      <c r="IC758" s="16"/>
      <c r="ID758" s="16"/>
      <c r="IE758" s="16"/>
      <c r="IF758" s="16"/>
      <c r="IG758" s="48"/>
      <c r="IH758" s="16"/>
      <c r="II758" s="16"/>
      <c r="IJ758" s="16"/>
      <c r="IK758" s="16"/>
    </row>
    <row r="759" spans="1:245" ht="12.5" x14ac:dyDescent="0.25">
      <c r="A759" s="70"/>
      <c r="B759" s="70"/>
      <c r="C759" s="70"/>
      <c r="D759" s="71"/>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3"/>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49"/>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48"/>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49"/>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48"/>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49"/>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48"/>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48"/>
      <c r="IH759" s="16"/>
      <c r="II759" s="16"/>
      <c r="IJ759" s="16"/>
      <c r="IK759" s="16"/>
    </row>
    <row r="760" spans="1:245" ht="12.5" x14ac:dyDescent="0.25">
      <c r="A760" s="70"/>
      <c r="B760" s="70"/>
      <c r="C760" s="70"/>
      <c r="D760" s="71"/>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3"/>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49"/>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48"/>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49"/>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48"/>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49"/>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48"/>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c r="IB760" s="16"/>
      <c r="IC760" s="16"/>
      <c r="ID760" s="16"/>
      <c r="IE760" s="16"/>
      <c r="IF760" s="16"/>
      <c r="IG760" s="48"/>
      <c r="IH760" s="16"/>
      <c r="II760" s="16"/>
      <c r="IJ760" s="16"/>
      <c r="IK760" s="16"/>
    </row>
    <row r="761" spans="1:245" ht="12.5" x14ac:dyDescent="0.25">
      <c r="A761" s="70"/>
      <c r="B761" s="70"/>
      <c r="C761" s="70"/>
      <c r="D761" s="71"/>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3"/>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49"/>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48"/>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49"/>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48"/>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49"/>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48"/>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c r="IB761" s="16"/>
      <c r="IC761" s="16"/>
      <c r="ID761" s="16"/>
      <c r="IE761" s="16"/>
      <c r="IF761" s="16"/>
      <c r="IG761" s="48"/>
      <c r="IH761" s="16"/>
      <c r="II761" s="16"/>
      <c r="IJ761" s="16"/>
      <c r="IK761" s="16"/>
    </row>
    <row r="762" spans="1:245" ht="12.5" x14ac:dyDescent="0.25">
      <c r="A762" s="70"/>
      <c r="B762" s="70"/>
      <c r="C762" s="70"/>
      <c r="D762" s="71"/>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3"/>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49"/>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48"/>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49"/>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48"/>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49"/>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48"/>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c r="IB762" s="16"/>
      <c r="IC762" s="16"/>
      <c r="ID762" s="16"/>
      <c r="IE762" s="16"/>
      <c r="IF762" s="16"/>
      <c r="IG762" s="48"/>
      <c r="IH762" s="16"/>
      <c r="II762" s="16"/>
      <c r="IJ762" s="16"/>
      <c r="IK762" s="16"/>
    </row>
    <row r="763" spans="1:245" ht="12.5" x14ac:dyDescent="0.25">
      <c r="A763" s="70"/>
      <c r="B763" s="70"/>
      <c r="C763" s="70"/>
      <c r="D763" s="71"/>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3"/>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49"/>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48"/>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49"/>
      <c r="DV763" s="16"/>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48"/>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49"/>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c r="HA763" s="16"/>
      <c r="HB763" s="48"/>
      <c r="HC763" s="16"/>
      <c r="HD763" s="16"/>
      <c r="HE763" s="16"/>
      <c r="HF763" s="16"/>
      <c r="HG763" s="16"/>
      <c r="HH763" s="16"/>
      <c r="HI763" s="16"/>
      <c r="HJ763" s="16"/>
      <c r="HK763" s="16"/>
      <c r="HL763" s="16"/>
      <c r="HM763" s="16"/>
      <c r="HN763" s="16"/>
      <c r="HO763" s="16"/>
      <c r="HP763" s="16"/>
      <c r="HQ763" s="16"/>
      <c r="HR763" s="16"/>
      <c r="HS763" s="16"/>
      <c r="HT763" s="16"/>
      <c r="HU763" s="16"/>
      <c r="HV763" s="16"/>
      <c r="HW763" s="16"/>
      <c r="HX763" s="16"/>
      <c r="HY763" s="16"/>
      <c r="HZ763" s="16"/>
      <c r="IA763" s="16"/>
      <c r="IB763" s="16"/>
      <c r="IC763" s="16"/>
      <c r="ID763" s="16"/>
      <c r="IE763" s="16"/>
      <c r="IF763" s="16"/>
      <c r="IG763" s="48"/>
      <c r="IH763" s="16"/>
      <c r="II763" s="16"/>
      <c r="IJ763" s="16"/>
      <c r="IK763" s="16"/>
    </row>
    <row r="764" spans="1:245" ht="12.5" x14ac:dyDescent="0.25">
      <c r="A764" s="70"/>
      <c r="B764" s="70"/>
      <c r="C764" s="70"/>
      <c r="D764" s="71"/>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3"/>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49"/>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48"/>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49"/>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48"/>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49"/>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48"/>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48"/>
      <c r="IH764" s="16"/>
      <c r="II764" s="16"/>
      <c r="IJ764" s="16"/>
      <c r="IK764" s="16"/>
    </row>
    <row r="765" spans="1:245" ht="12.5" x14ac:dyDescent="0.25">
      <c r="A765" s="70"/>
      <c r="B765" s="70"/>
      <c r="C765" s="70"/>
      <c r="D765" s="71"/>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3"/>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49"/>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48"/>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49"/>
      <c r="DV765" s="16"/>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48"/>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49"/>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c r="HA765" s="16"/>
      <c r="HB765" s="48"/>
      <c r="HC765" s="16"/>
      <c r="HD765" s="16"/>
      <c r="HE765" s="16"/>
      <c r="HF765" s="16"/>
      <c r="HG765" s="16"/>
      <c r="HH765" s="16"/>
      <c r="HI765" s="16"/>
      <c r="HJ765" s="16"/>
      <c r="HK765" s="16"/>
      <c r="HL765" s="16"/>
      <c r="HM765" s="16"/>
      <c r="HN765" s="16"/>
      <c r="HO765" s="16"/>
      <c r="HP765" s="16"/>
      <c r="HQ765" s="16"/>
      <c r="HR765" s="16"/>
      <c r="HS765" s="16"/>
      <c r="HT765" s="16"/>
      <c r="HU765" s="16"/>
      <c r="HV765" s="16"/>
      <c r="HW765" s="16"/>
      <c r="HX765" s="16"/>
      <c r="HY765" s="16"/>
      <c r="HZ765" s="16"/>
      <c r="IA765" s="16"/>
      <c r="IB765" s="16"/>
      <c r="IC765" s="16"/>
      <c r="ID765" s="16"/>
      <c r="IE765" s="16"/>
      <c r="IF765" s="16"/>
      <c r="IG765" s="48"/>
      <c r="IH765" s="16"/>
      <c r="II765" s="16"/>
      <c r="IJ765" s="16"/>
      <c r="IK765" s="16"/>
    </row>
    <row r="766" spans="1:245" ht="12.5" x14ac:dyDescent="0.25">
      <c r="A766" s="70"/>
      <c r="B766" s="70"/>
      <c r="C766" s="70"/>
      <c r="D766" s="71"/>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3"/>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49"/>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48"/>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49"/>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48"/>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49"/>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48"/>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c r="IB766" s="16"/>
      <c r="IC766" s="16"/>
      <c r="ID766" s="16"/>
      <c r="IE766" s="16"/>
      <c r="IF766" s="16"/>
      <c r="IG766" s="48"/>
      <c r="IH766" s="16"/>
      <c r="II766" s="16"/>
      <c r="IJ766" s="16"/>
      <c r="IK766" s="16"/>
    </row>
    <row r="767" spans="1:245" ht="12.5" x14ac:dyDescent="0.25">
      <c r="A767" s="70"/>
      <c r="B767" s="70"/>
      <c r="C767" s="70"/>
      <c r="D767" s="71"/>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3"/>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49"/>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48"/>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49"/>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48"/>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49"/>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48"/>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c r="IB767" s="16"/>
      <c r="IC767" s="16"/>
      <c r="ID767" s="16"/>
      <c r="IE767" s="16"/>
      <c r="IF767" s="16"/>
      <c r="IG767" s="48"/>
      <c r="IH767" s="16"/>
      <c r="II767" s="16"/>
      <c r="IJ767" s="16"/>
      <c r="IK767" s="16"/>
    </row>
    <row r="768" spans="1:245" ht="12.5" x14ac:dyDescent="0.25">
      <c r="A768" s="70"/>
      <c r="B768" s="70"/>
      <c r="C768" s="70"/>
      <c r="D768" s="71"/>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3"/>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49"/>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48"/>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49"/>
      <c r="DV768" s="16"/>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48"/>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49"/>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48"/>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c r="IB768" s="16"/>
      <c r="IC768" s="16"/>
      <c r="ID768" s="16"/>
      <c r="IE768" s="16"/>
      <c r="IF768" s="16"/>
      <c r="IG768" s="48"/>
      <c r="IH768" s="16"/>
      <c r="II768" s="16"/>
      <c r="IJ768" s="16"/>
      <c r="IK768" s="16"/>
    </row>
    <row r="769" spans="1:245" ht="12.5" x14ac:dyDescent="0.25">
      <c r="A769" s="70"/>
      <c r="B769" s="70"/>
      <c r="C769" s="70"/>
      <c r="D769" s="71"/>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3"/>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49"/>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48"/>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49"/>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48"/>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49"/>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48"/>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c r="IB769" s="16"/>
      <c r="IC769" s="16"/>
      <c r="ID769" s="16"/>
      <c r="IE769" s="16"/>
      <c r="IF769" s="16"/>
      <c r="IG769" s="48"/>
      <c r="IH769" s="16"/>
      <c r="II769" s="16"/>
      <c r="IJ769" s="16"/>
      <c r="IK769" s="16"/>
    </row>
    <row r="770" spans="1:245" ht="12.5" x14ac:dyDescent="0.25">
      <c r="A770" s="70"/>
      <c r="B770" s="70"/>
      <c r="C770" s="70"/>
      <c r="D770" s="71"/>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3"/>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49"/>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48"/>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49"/>
      <c r="DV770" s="16"/>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48"/>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49"/>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48"/>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c r="IB770" s="16"/>
      <c r="IC770" s="16"/>
      <c r="ID770" s="16"/>
      <c r="IE770" s="16"/>
      <c r="IF770" s="16"/>
      <c r="IG770" s="48"/>
      <c r="IH770" s="16"/>
      <c r="II770" s="16"/>
      <c r="IJ770" s="16"/>
      <c r="IK770" s="16"/>
    </row>
    <row r="771" spans="1:245" ht="12.5" x14ac:dyDescent="0.25">
      <c r="A771" s="70"/>
      <c r="B771" s="70"/>
      <c r="C771" s="70"/>
      <c r="D771" s="71"/>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3"/>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49"/>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48"/>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49"/>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48"/>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49"/>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48"/>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c r="IB771" s="16"/>
      <c r="IC771" s="16"/>
      <c r="ID771" s="16"/>
      <c r="IE771" s="16"/>
      <c r="IF771" s="16"/>
      <c r="IG771" s="48"/>
      <c r="IH771" s="16"/>
      <c r="II771" s="16"/>
      <c r="IJ771" s="16"/>
      <c r="IK771" s="16"/>
    </row>
    <row r="772" spans="1:245" ht="12.5" x14ac:dyDescent="0.25">
      <c r="A772" s="70"/>
      <c r="B772" s="70"/>
      <c r="C772" s="70"/>
      <c r="D772" s="71"/>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3"/>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49"/>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48"/>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49"/>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48"/>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49"/>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48"/>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c r="IB772" s="16"/>
      <c r="IC772" s="16"/>
      <c r="ID772" s="16"/>
      <c r="IE772" s="16"/>
      <c r="IF772" s="16"/>
      <c r="IG772" s="48"/>
      <c r="IH772" s="16"/>
      <c r="II772" s="16"/>
      <c r="IJ772" s="16"/>
      <c r="IK772" s="16"/>
    </row>
    <row r="773" spans="1:245" ht="12.5" x14ac:dyDescent="0.25">
      <c r="A773" s="70"/>
      <c r="B773" s="70"/>
      <c r="C773" s="70"/>
      <c r="D773" s="71"/>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3"/>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49"/>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48"/>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49"/>
      <c r="DV773" s="16"/>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48"/>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49"/>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c r="HA773" s="16"/>
      <c r="HB773" s="48"/>
      <c r="HC773" s="16"/>
      <c r="HD773" s="16"/>
      <c r="HE773" s="16"/>
      <c r="HF773" s="16"/>
      <c r="HG773" s="16"/>
      <c r="HH773" s="16"/>
      <c r="HI773" s="16"/>
      <c r="HJ773" s="16"/>
      <c r="HK773" s="16"/>
      <c r="HL773" s="16"/>
      <c r="HM773" s="16"/>
      <c r="HN773" s="16"/>
      <c r="HO773" s="16"/>
      <c r="HP773" s="16"/>
      <c r="HQ773" s="16"/>
      <c r="HR773" s="16"/>
      <c r="HS773" s="16"/>
      <c r="HT773" s="16"/>
      <c r="HU773" s="16"/>
      <c r="HV773" s="16"/>
      <c r="HW773" s="16"/>
      <c r="HX773" s="16"/>
      <c r="HY773" s="16"/>
      <c r="HZ773" s="16"/>
      <c r="IA773" s="16"/>
      <c r="IB773" s="16"/>
      <c r="IC773" s="16"/>
      <c r="ID773" s="16"/>
      <c r="IE773" s="16"/>
      <c r="IF773" s="16"/>
      <c r="IG773" s="48"/>
      <c r="IH773" s="16"/>
      <c r="II773" s="16"/>
      <c r="IJ773" s="16"/>
      <c r="IK773" s="16"/>
    </row>
    <row r="774" spans="1:245" ht="12.5" x14ac:dyDescent="0.25">
      <c r="A774" s="70"/>
      <c r="B774" s="70"/>
      <c r="C774" s="70"/>
      <c r="D774" s="71"/>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3"/>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49"/>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48"/>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49"/>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48"/>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49"/>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48"/>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c r="IB774" s="16"/>
      <c r="IC774" s="16"/>
      <c r="ID774" s="16"/>
      <c r="IE774" s="16"/>
      <c r="IF774" s="16"/>
      <c r="IG774" s="48"/>
      <c r="IH774" s="16"/>
      <c r="II774" s="16"/>
      <c r="IJ774" s="16"/>
      <c r="IK774" s="16"/>
    </row>
    <row r="775" spans="1:245" ht="12.5" x14ac:dyDescent="0.25">
      <c r="A775" s="70"/>
      <c r="B775" s="70"/>
      <c r="C775" s="70"/>
      <c r="D775" s="71"/>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3"/>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49"/>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48"/>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49"/>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48"/>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49"/>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48"/>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c r="IB775" s="16"/>
      <c r="IC775" s="16"/>
      <c r="ID775" s="16"/>
      <c r="IE775" s="16"/>
      <c r="IF775" s="16"/>
      <c r="IG775" s="48"/>
      <c r="IH775" s="16"/>
      <c r="II775" s="16"/>
      <c r="IJ775" s="16"/>
      <c r="IK775" s="16"/>
    </row>
    <row r="776" spans="1:245" ht="12.5" x14ac:dyDescent="0.25">
      <c r="A776" s="70"/>
      <c r="B776" s="70"/>
      <c r="C776" s="70"/>
      <c r="D776" s="71"/>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3"/>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49"/>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48"/>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49"/>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48"/>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49"/>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48"/>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c r="IB776" s="16"/>
      <c r="IC776" s="16"/>
      <c r="ID776" s="16"/>
      <c r="IE776" s="16"/>
      <c r="IF776" s="16"/>
      <c r="IG776" s="48"/>
      <c r="IH776" s="16"/>
      <c r="II776" s="16"/>
      <c r="IJ776" s="16"/>
      <c r="IK776" s="16"/>
    </row>
    <row r="777" spans="1:245" ht="12.5" x14ac:dyDescent="0.25">
      <c r="A777" s="70"/>
      <c r="B777" s="70"/>
      <c r="C777" s="70"/>
      <c r="D777" s="71"/>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3"/>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49"/>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48"/>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49"/>
      <c r="DV777" s="16"/>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48"/>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49"/>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c r="HA777" s="16"/>
      <c r="HB777" s="48"/>
      <c r="HC777" s="16"/>
      <c r="HD777" s="16"/>
      <c r="HE777" s="16"/>
      <c r="HF777" s="16"/>
      <c r="HG777" s="16"/>
      <c r="HH777" s="16"/>
      <c r="HI777" s="16"/>
      <c r="HJ777" s="16"/>
      <c r="HK777" s="16"/>
      <c r="HL777" s="16"/>
      <c r="HM777" s="16"/>
      <c r="HN777" s="16"/>
      <c r="HO777" s="16"/>
      <c r="HP777" s="16"/>
      <c r="HQ777" s="16"/>
      <c r="HR777" s="16"/>
      <c r="HS777" s="16"/>
      <c r="HT777" s="16"/>
      <c r="HU777" s="16"/>
      <c r="HV777" s="16"/>
      <c r="HW777" s="16"/>
      <c r="HX777" s="16"/>
      <c r="HY777" s="16"/>
      <c r="HZ777" s="16"/>
      <c r="IA777" s="16"/>
      <c r="IB777" s="16"/>
      <c r="IC777" s="16"/>
      <c r="ID777" s="16"/>
      <c r="IE777" s="16"/>
      <c r="IF777" s="16"/>
      <c r="IG777" s="48"/>
      <c r="IH777" s="16"/>
      <c r="II777" s="16"/>
      <c r="IJ777" s="16"/>
      <c r="IK777" s="16"/>
    </row>
    <row r="778" spans="1:245" ht="12.5" x14ac:dyDescent="0.25">
      <c r="A778" s="70"/>
      <c r="B778" s="70"/>
      <c r="C778" s="70"/>
      <c r="D778" s="71"/>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3"/>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49"/>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48"/>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49"/>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48"/>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49"/>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48"/>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c r="IB778" s="16"/>
      <c r="IC778" s="16"/>
      <c r="ID778" s="16"/>
      <c r="IE778" s="16"/>
      <c r="IF778" s="16"/>
      <c r="IG778" s="48"/>
      <c r="IH778" s="16"/>
      <c r="II778" s="16"/>
      <c r="IJ778" s="16"/>
      <c r="IK778" s="16"/>
    </row>
    <row r="779" spans="1:245" ht="12.5" x14ac:dyDescent="0.25">
      <c r="A779" s="70"/>
      <c r="B779" s="70"/>
      <c r="C779" s="70"/>
      <c r="D779" s="71"/>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3"/>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49"/>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48"/>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49"/>
      <c r="DV779" s="16"/>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48"/>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49"/>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c r="HA779" s="16"/>
      <c r="HB779" s="48"/>
      <c r="HC779" s="16"/>
      <c r="HD779" s="16"/>
      <c r="HE779" s="16"/>
      <c r="HF779" s="16"/>
      <c r="HG779" s="16"/>
      <c r="HH779" s="16"/>
      <c r="HI779" s="16"/>
      <c r="HJ779" s="16"/>
      <c r="HK779" s="16"/>
      <c r="HL779" s="16"/>
      <c r="HM779" s="16"/>
      <c r="HN779" s="16"/>
      <c r="HO779" s="16"/>
      <c r="HP779" s="16"/>
      <c r="HQ779" s="16"/>
      <c r="HR779" s="16"/>
      <c r="HS779" s="16"/>
      <c r="HT779" s="16"/>
      <c r="HU779" s="16"/>
      <c r="HV779" s="16"/>
      <c r="HW779" s="16"/>
      <c r="HX779" s="16"/>
      <c r="HY779" s="16"/>
      <c r="HZ779" s="16"/>
      <c r="IA779" s="16"/>
      <c r="IB779" s="16"/>
      <c r="IC779" s="16"/>
      <c r="ID779" s="16"/>
      <c r="IE779" s="16"/>
      <c r="IF779" s="16"/>
      <c r="IG779" s="48"/>
      <c r="IH779" s="16"/>
      <c r="II779" s="16"/>
      <c r="IJ779" s="16"/>
      <c r="IK779" s="16"/>
    </row>
    <row r="780" spans="1:245" ht="12.5" x14ac:dyDescent="0.25">
      <c r="A780" s="70"/>
      <c r="B780" s="70"/>
      <c r="C780" s="70"/>
      <c r="D780" s="71"/>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3"/>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49"/>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48"/>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49"/>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48"/>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49"/>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48"/>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c r="IB780" s="16"/>
      <c r="IC780" s="16"/>
      <c r="ID780" s="16"/>
      <c r="IE780" s="16"/>
      <c r="IF780" s="16"/>
      <c r="IG780" s="48"/>
      <c r="IH780" s="16"/>
      <c r="II780" s="16"/>
      <c r="IJ780" s="16"/>
      <c r="IK780" s="16"/>
    </row>
    <row r="781" spans="1:245" ht="12.5" x14ac:dyDescent="0.25">
      <c r="A781" s="70"/>
      <c r="B781" s="70"/>
      <c r="C781" s="70"/>
      <c r="D781" s="71"/>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3"/>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49"/>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48"/>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49"/>
      <c r="DV781" s="16"/>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48"/>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49"/>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c r="HA781" s="16"/>
      <c r="HB781" s="48"/>
      <c r="HC781" s="16"/>
      <c r="HD781" s="16"/>
      <c r="HE781" s="16"/>
      <c r="HF781" s="16"/>
      <c r="HG781" s="16"/>
      <c r="HH781" s="16"/>
      <c r="HI781" s="16"/>
      <c r="HJ781" s="16"/>
      <c r="HK781" s="16"/>
      <c r="HL781" s="16"/>
      <c r="HM781" s="16"/>
      <c r="HN781" s="16"/>
      <c r="HO781" s="16"/>
      <c r="HP781" s="16"/>
      <c r="HQ781" s="16"/>
      <c r="HR781" s="16"/>
      <c r="HS781" s="16"/>
      <c r="HT781" s="16"/>
      <c r="HU781" s="16"/>
      <c r="HV781" s="16"/>
      <c r="HW781" s="16"/>
      <c r="HX781" s="16"/>
      <c r="HY781" s="16"/>
      <c r="HZ781" s="16"/>
      <c r="IA781" s="16"/>
      <c r="IB781" s="16"/>
      <c r="IC781" s="16"/>
      <c r="ID781" s="16"/>
      <c r="IE781" s="16"/>
      <c r="IF781" s="16"/>
      <c r="IG781" s="48"/>
      <c r="IH781" s="16"/>
      <c r="II781" s="16"/>
      <c r="IJ781" s="16"/>
      <c r="IK781" s="16"/>
    </row>
    <row r="782" spans="1:245" ht="12.5" x14ac:dyDescent="0.25">
      <c r="A782" s="70"/>
      <c r="B782" s="70"/>
      <c r="C782" s="70"/>
      <c r="D782" s="71"/>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3"/>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49"/>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48"/>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49"/>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48"/>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49"/>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48"/>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c r="IB782" s="16"/>
      <c r="IC782" s="16"/>
      <c r="ID782" s="16"/>
      <c r="IE782" s="16"/>
      <c r="IF782" s="16"/>
      <c r="IG782" s="48"/>
      <c r="IH782" s="16"/>
      <c r="II782" s="16"/>
      <c r="IJ782" s="16"/>
      <c r="IK782" s="16"/>
    </row>
    <row r="783" spans="1:245" ht="12.5" x14ac:dyDescent="0.25">
      <c r="A783" s="70"/>
      <c r="B783" s="70"/>
      <c r="C783" s="70"/>
      <c r="D783" s="71"/>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3"/>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49"/>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48"/>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49"/>
      <c r="DV783" s="16"/>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48"/>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49"/>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c r="HA783" s="16"/>
      <c r="HB783" s="48"/>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c r="IB783" s="16"/>
      <c r="IC783" s="16"/>
      <c r="ID783" s="16"/>
      <c r="IE783" s="16"/>
      <c r="IF783" s="16"/>
      <c r="IG783" s="48"/>
      <c r="IH783" s="16"/>
      <c r="II783" s="16"/>
      <c r="IJ783" s="16"/>
      <c r="IK783" s="16"/>
    </row>
    <row r="784" spans="1:245" ht="12.5" x14ac:dyDescent="0.25">
      <c r="A784" s="70"/>
      <c r="B784" s="70"/>
      <c r="C784" s="70"/>
      <c r="D784" s="71"/>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3"/>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49"/>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48"/>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49"/>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48"/>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49"/>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48"/>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c r="IB784" s="16"/>
      <c r="IC784" s="16"/>
      <c r="ID784" s="16"/>
      <c r="IE784" s="16"/>
      <c r="IF784" s="16"/>
      <c r="IG784" s="48"/>
      <c r="IH784" s="16"/>
      <c r="II784" s="16"/>
      <c r="IJ784" s="16"/>
      <c r="IK784" s="16"/>
    </row>
    <row r="785" spans="1:245" ht="12.5" x14ac:dyDescent="0.25">
      <c r="A785" s="70"/>
      <c r="B785" s="70"/>
      <c r="C785" s="70"/>
      <c r="D785" s="71"/>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3"/>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49"/>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48"/>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49"/>
      <c r="DV785" s="16"/>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48"/>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49"/>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c r="HA785" s="16"/>
      <c r="HB785" s="48"/>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c r="IB785" s="16"/>
      <c r="IC785" s="16"/>
      <c r="ID785" s="16"/>
      <c r="IE785" s="16"/>
      <c r="IF785" s="16"/>
      <c r="IG785" s="48"/>
      <c r="IH785" s="16"/>
      <c r="II785" s="16"/>
      <c r="IJ785" s="16"/>
      <c r="IK785" s="16"/>
    </row>
    <row r="786" spans="1:245" ht="12.5" x14ac:dyDescent="0.25">
      <c r="A786" s="70"/>
      <c r="B786" s="70"/>
      <c r="C786" s="70"/>
      <c r="D786" s="71"/>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3"/>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49"/>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48"/>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49"/>
      <c r="DV786" s="16"/>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48"/>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49"/>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48"/>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c r="IB786" s="16"/>
      <c r="IC786" s="16"/>
      <c r="ID786" s="16"/>
      <c r="IE786" s="16"/>
      <c r="IF786" s="16"/>
      <c r="IG786" s="48"/>
      <c r="IH786" s="16"/>
      <c r="II786" s="16"/>
      <c r="IJ786" s="16"/>
      <c r="IK786" s="16"/>
    </row>
    <row r="787" spans="1:245" ht="12.5" x14ac:dyDescent="0.25">
      <c r="A787" s="70"/>
      <c r="B787" s="70"/>
      <c r="C787" s="70"/>
      <c r="D787" s="71"/>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3"/>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49"/>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48"/>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49"/>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48"/>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49"/>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48"/>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48"/>
      <c r="IH787" s="16"/>
      <c r="II787" s="16"/>
      <c r="IJ787" s="16"/>
      <c r="IK787" s="16"/>
    </row>
    <row r="788" spans="1:245" ht="12.5" x14ac:dyDescent="0.25">
      <c r="A788" s="70"/>
      <c r="B788" s="70"/>
      <c r="C788" s="70"/>
      <c r="D788" s="71"/>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3"/>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49"/>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48"/>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49"/>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48"/>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49"/>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48"/>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c r="IB788" s="16"/>
      <c r="IC788" s="16"/>
      <c r="ID788" s="16"/>
      <c r="IE788" s="16"/>
      <c r="IF788" s="16"/>
      <c r="IG788" s="48"/>
      <c r="IH788" s="16"/>
      <c r="II788" s="16"/>
      <c r="IJ788" s="16"/>
      <c r="IK788" s="16"/>
    </row>
    <row r="789" spans="1:245" ht="12.5" x14ac:dyDescent="0.25">
      <c r="A789" s="70"/>
      <c r="B789" s="70"/>
      <c r="C789" s="70"/>
      <c r="D789" s="71"/>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3"/>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49"/>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48"/>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49"/>
      <c r="DV789" s="16"/>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48"/>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49"/>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c r="HA789" s="16"/>
      <c r="HB789" s="48"/>
      <c r="HC789" s="16"/>
      <c r="HD789" s="16"/>
      <c r="HE789" s="16"/>
      <c r="HF789" s="16"/>
      <c r="HG789" s="16"/>
      <c r="HH789" s="16"/>
      <c r="HI789" s="16"/>
      <c r="HJ789" s="16"/>
      <c r="HK789" s="16"/>
      <c r="HL789" s="16"/>
      <c r="HM789" s="16"/>
      <c r="HN789" s="16"/>
      <c r="HO789" s="16"/>
      <c r="HP789" s="16"/>
      <c r="HQ789" s="16"/>
      <c r="HR789" s="16"/>
      <c r="HS789" s="16"/>
      <c r="HT789" s="16"/>
      <c r="HU789" s="16"/>
      <c r="HV789" s="16"/>
      <c r="HW789" s="16"/>
      <c r="HX789" s="16"/>
      <c r="HY789" s="16"/>
      <c r="HZ789" s="16"/>
      <c r="IA789" s="16"/>
      <c r="IB789" s="16"/>
      <c r="IC789" s="16"/>
      <c r="ID789" s="16"/>
      <c r="IE789" s="16"/>
      <c r="IF789" s="16"/>
      <c r="IG789" s="48"/>
      <c r="IH789" s="16"/>
      <c r="II789" s="16"/>
      <c r="IJ789" s="16"/>
      <c r="IK789" s="16"/>
    </row>
    <row r="790" spans="1:245" ht="12.5" x14ac:dyDescent="0.25">
      <c r="A790" s="70"/>
      <c r="B790" s="70"/>
      <c r="C790" s="70"/>
      <c r="D790" s="71"/>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3"/>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49"/>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48"/>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49"/>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48"/>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49"/>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48"/>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c r="IB790" s="16"/>
      <c r="IC790" s="16"/>
      <c r="ID790" s="16"/>
      <c r="IE790" s="16"/>
      <c r="IF790" s="16"/>
      <c r="IG790" s="48"/>
      <c r="IH790" s="16"/>
      <c r="II790" s="16"/>
      <c r="IJ790" s="16"/>
      <c r="IK790" s="16"/>
    </row>
    <row r="791" spans="1:245" ht="12.5" x14ac:dyDescent="0.25">
      <c r="A791" s="70"/>
      <c r="B791" s="70"/>
      <c r="C791" s="70"/>
      <c r="D791" s="71"/>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3"/>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49"/>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48"/>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49"/>
      <c r="DV791" s="16"/>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48"/>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49"/>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c r="HA791" s="16"/>
      <c r="HB791" s="48"/>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c r="IB791" s="16"/>
      <c r="IC791" s="16"/>
      <c r="ID791" s="16"/>
      <c r="IE791" s="16"/>
      <c r="IF791" s="16"/>
      <c r="IG791" s="48"/>
      <c r="IH791" s="16"/>
      <c r="II791" s="16"/>
      <c r="IJ791" s="16"/>
      <c r="IK791" s="16"/>
    </row>
    <row r="792" spans="1:245" ht="12.5" x14ac:dyDescent="0.25">
      <c r="A792" s="70"/>
      <c r="B792" s="70"/>
      <c r="C792" s="70"/>
      <c r="D792" s="71"/>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3"/>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49"/>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48"/>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49"/>
      <c r="DV792" s="16"/>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48"/>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49"/>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48"/>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c r="IB792" s="16"/>
      <c r="IC792" s="16"/>
      <c r="ID792" s="16"/>
      <c r="IE792" s="16"/>
      <c r="IF792" s="16"/>
      <c r="IG792" s="48"/>
      <c r="IH792" s="16"/>
      <c r="II792" s="16"/>
      <c r="IJ792" s="16"/>
      <c r="IK792" s="16"/>
    </row>
    <row r="793" spans="1:245" ht="12.5" x14ac:dyDescent="0.25">
      <c r="A793" s="70"/>
      <c r="B793" s="70"/>
      <c r="C793" s="70"/>
      <c r="D793" s="71"/>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3"/>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49"/>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48"/>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49"/>
      <c r="DV793" s="16"/>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48"/>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49"/>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c r="HA793" s="16"/>
      <c r="HB793" s="48"/>
      <c r="HC793" s="16"/>
      <c r="HD793" s="16"/>
      <c r="HE793" s="16"/>
      <c r="HF793" s="16"/>
      <c r="HG793" s="16"/>
      <c r="HH793" s="16"/>
      <c r="HI793" s="16"/>
      <c r="HJ793" s="16"/>
      <c r="HK793" s="16"/>
      <c r="HL793" s="16"/>
      <c r="HM793" s="16"/>
      <c r="HN793" s="16"/>
      <c r="HO793" s="16"/>
      <c r="HP793" s="16"/>
      <c r="HQ793" s="16"/>
      <c r="HR793" s="16"/>
      <c r="HS793" s="16"/>
      <c r="HT793" s="16"/>
      <c r="HU793" s="16"/>
      <c r="HV793" s="16"/>
      <c r="HW793" s="16"/>
      <c r="HX793" s="16"/>
      <c r="HY793" s="16"/>
      <c r="HZ793" s="16"/>
      <c r="IA793" s="16"/>
      <c r="IB793" s="16"/>
      <c r="IC793" s="16"/>
      <c r="ID793" s="16"/>
      <c r="IE793" s="16"/>
      <c r="IF793" s="16"/>
      <c r="IG793" s="48"/>
      <c r="IH793" s="16"/>
      <c r="II793" s="16"/>
      <c r="IJ793" s="16"/>
      <c r="IK793" s="16"/>
    </row>
    <row r="794" spans="1:245" ht="12.5" x14ac:dyDescent="0.25">
      <c r="A794" s="70"/>
      <c r="B794" s="70"/>
      <c r="C794" s="70"/>
      <c r="D794" s="71"/>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3"/>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49"/>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48"/>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49"/>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48"/>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49"/>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48"/>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c r="IB794" s="16"/>
      <c r="IC794" s="16"/>
      <c r="ID794" s="16"/>
      <c r="IE794" s="16"/>
      <c r="IF794" s="16"/>
      <c r="IG794" s="48"/>
      <c r="IH794" s="16"/>
      <c r="II794" s="16"/>
      <c r="IJ794" s="16"/>
      <c r="IK794" s="16"/>
    </row>
    <row r="795" spans="1:245" ht="12.5" x14ac:dyDescent="0.25">
      <c r="A795" s="70"/>
      <c r="B795" s="70"/>
      <c r="C795" s="70"/>
      <c r="D795" s="71"/>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3"/>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49"/>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48"/>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49"/>
      <c r="DV795" s="16"/>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48"/>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49"/>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c r="HA795" s="16"/>
      <c r="HB795" s="48"/>
      <c r="HC795" s="16"/>
      <c r="HD795" s="16"/>
      <c r="HE795" s="16"/>
      <c r="HF795" s="16"/>
      <c r="HG795" s="16"/>
      <c r="HH795" s="16"/>
      <c r="HI795" s="16"/>
      <c r="HJ795" s="16"/>
      <c r="HK795" s="16"/>
      <c r="HL795" s="16"/>
      <c r="HM795" s="16"/>
      <c r="HN795" s="16"/>
      <c r="HO795" s="16"/>
      <c r="HP795" s="16"/>
      <c r="HQ795" s="16"/>
      <c r="HR795" s="16"/>
      <c r="HS795" s="16"/>
      <c r="HT795" s="16"/>
      <c r="HU795" s="16"/>
      <c r="HV795" s="16"/>
      <c r="HW795" s="16"/>
      <c r="HX795" s="16"/>
      <c r="HY795" s="16"/>
      <c r="HZ795" s="16"/>
      <c r="IA795" s="16"/>
      <c r="IB795" s="16"/>
      <c r="IC795" s="16"/>
      <c r="ID795" s="16"/>
      <c r="IE795" s="16"/>
      <c r="IF795" s="16"/>
      <c r="IG795" s="48"/>
      <c r="IH795" s="16"/>
      <c r="II795" s="16"/>
      <c r="IJ795" s="16"/>
      <c r="IK795" s="16"/>
    </row>
    <row r="796" spans="1:245" ht="12.5" x14ac:dyDescent="0.25">
      <c r="A796" s="70"/>
      <c r="B796" s="70"/>
      <c r="C796" s="70"/>
      <c r="D796" s="71"/>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3"/>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49"/>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48"/>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49"/>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48"/>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49"/>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48"/>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c r="IB796" s="16"/>
      <c r="IC796" s="16"/>
      <c r="ID796" s="16"/>
      <c r="IE796" s="16"/>
      <c r="IF796" s="16"/>
      <c r="IG796" s="48"/>
      <c r="IH796" s="16"/>
      <c r="II796" s="16"/>
      <c r="IJ796" s="16"/>
      <c r="IK796" s="16"/>
    </row>
    <row r="797" spans="1:245" ht="12.5" x14ac:dyDescent="0.25">
      <c r="A797" s="70"/>
      <c r="B797" s="70"/>
      <c r="C797" s="70"/>
      <c r="D797" s="71"/>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3"/>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49"/>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48"/>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49"/>
      <c r="DV797" s="16"/>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48"/>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49"/>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c r="HA797" s="16"/>
      <c r="HB797" s="48"/>
      <c r="HC797" s="16"/>
      <c r="HD797" s="16"/>
      <c r="HE797" s="16"/>
      <c r="HF797" s="16"/>
      <c r="HG797" s="16"/>
      <c r="HH797" s="16"/>
      <c r="HI797" s="16"/>
      <c r="HJ797" s="16"/>
      <c r="HK797" s="16"/>
      <c r="HL797" s="16"/>
      <c r="HM797" s="16"/>
      <c r="HN797" s="16"/>
      <c r="HO797" s="16"/>
      <c r="HP797" s="16"/>
      <c r="HQ797" s="16"/>
      <c r="HR797" s="16"/>
      <c r="HS797" s="16"/>
      <c r="HT797" s="16"/>
      <c r="HU797" s="16"/>
      <c r="HV797" s="16"/>
      <c r="HW797" s="16"/>
      <c r="HX797" s="16"/>
      <c r="HY797" s="16"/>
      <c r="HZ797" s="16"/>
      <c r="IA797" s="16"/>
      <c r="IB797" s="16"/>
      <c r="IC797" s="16"/>
      <c r="ID797" s="16"/>
      <c r="IE797" s="16"/>
      <c r="IF797" s="16"/>
      <c r="IG797" s="48"/>
      <c r="IH797" s="16"/>
      <c r="II797" s="16"/>
      <c r="IJ797" s="16"/>
      <c r="IK797" s="16"/>
    </row>
    <row r="798" spans="1:245" ht="12.5" x14ac:dyDescent="0.25">
      <c r="A798" s="70"/>
      <c r="B798" s="70"/>
      <c r="C798" s="70"/>
      <c r="D798" s="71"/>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3"/>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49"/>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48"/>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49"/>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48"/>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49"/>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48"/>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c r="IB798" s="16"/>
      <c r="IC798" s="16"/>
      <c r="ID798" s="16"/>
      <c r="IE798" s="16"/>
      <c r="IF798" s="16"/>
      <c r="IG798" s="48"/>
      <c r="IH798" s="16"/>
      <c r="II798" s="16"/>
      <c r="IJ798" s="16"/>
      <c r="IK798" s="16"/>
    </row>
    <row r="799" spans="1:245" ht="12.5" x14ac:dyDescent="0.25">
      <c r="A799" s="70"/>
      <c r="B799" s="70"/>
      <c r="C799" s="70"/>
      <c r="D799" s="71"/>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3"/>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49"/>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48"/>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49"/>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48"/>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49"/>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c r="HA799" s="16"/>
      <c r="HB799" s="48"/>
      <c r="HC799" s="16"/>
      <c r="HD799" s="16"/>
      <c r="HE799" s="16"/>
      <c r="HF799" s="16"/>
      <c r="HG799" s="16"/>
      <c r="HH799" s="16"/>
      <c r="HI799" s="16"/>
      <c r="HJ799" s="16"/>
      <c r="HK799" s="16"/>
      <c r="HL799" s="16"/>
      <c r="HM799" s="16"/>
      <c r="HN799" s="16"/>
      <c r="HO799" s="16"/>
      <c r="HP799" s="16"/>
      <c r="HQ799" s="16"/>
      <c r="HR799" s="16"/>
      <c r="HS799" s="16"/>
      <c r="HT799" s="16"/>
      <c r="HU799" s="16"/>
      <c r="HV799" s="16"/>
      <c r="HW799" s="16"/>
      <c r="HX799" s="16"/>
      <c r="HY799" s="16"/>
      <c r="HZ799" s="16"/>
      <c r="IA799" s="16"/>
      <c r="IB799" s="16"/>
      <c r="IC799" s="16"/>
      <c r="ID799" s="16"/>
      <c r="IE799" s="16"/>
      <c r="IF799" s="16"/>
      <c r="IG799" s="48"/>
      <c r="IH799" s="16"/>
      <c r="II799" s="16"/>
      <c r="IJ799" s="16"/>
      <c r="IK799" s="16"/>
    </row>
    <row r="800" spans="1:245" ht="12.5" x14ac:dyDescent="0.25">
      <c r="A800" s="70"/>
      <c r="B800" s="70"/>
      <c r="C800" s="70"/>
      <c r="D800" s="71"/>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3"/>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49"/>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48"/>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49"/>
      <c r="DV800" s="16"/>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48"/>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49"/>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48"/>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c r="IB800" s="16"/>
      <c r="IC800" s="16"/>
      <c r="ID800" s="16"/>
      <c r="IE800" s="16"/>
      <c r="IF800" s="16"/>
      <c r="IG800" s="48"/>
      <c r="IH800" s="16"/>
      <c r="II800" s="16"/>
      <c r="IJ800" s="16"/>
      <c r="IK800" s="16"/>
    </row>
    <row r="801" spans="1:245" ht="12.5" x14ac:dyDescent="0.25">
      <c r="A801" s="70"/>
      <c r="B801" s="70"/>
      <c r="C801" s="70"/>
      <c r="D801" s="71"/>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3"/>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49"/>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48"/>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49"/>
      <c r="DV801" s="16"/>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48"/>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49"/>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c r="HA801" s="16"/>
      <c r="HB801" s="48"/>
      <c r="HC801" s="16"/>
      <c r="HD801" s="16"/>
      <c r="HE801" s="16"/>
      <c r="HF801" s="16"/>
      <c r="HG801" s="16"/>
      <c r="HH801" s="16"/>
      <c r="HI801" s="16"/>
      <c r="HJ801" s="16"/>
      <c r="HK801" s="16"/>
      <c r="HL801" s="16"/>
      <c r="HM801" s="16"/>
      <c r="HN801" s="16"/>
      <c r="HO801" s="16"/>
      <c r="HP801" s="16"/>
      <c r="HQ801" s="16"/>
      <c r="HR801" s="16"/>
      <c r="HS801" s="16"/>
      <c r="HT801" s="16"/>
      <c r="HU801" s="16"/>
      <c r="HV801" s="16"/>
      <c r="HW801" s="16"/>
      <c r="HX801" s="16"/>
      <c r="HY801" s="16"/>
      <c r="HZ801" s="16"/>
      <c r="IA801" s="16"/>
      <c r="IB801" s="16"/>
      <c r="IC801" s="16"/>
      <c r="ID801" s="16"/>
      <c r="IE801" s="16"/>
      <c r="IF801" s="16"/>
      <c r="IG801" s="48"/>
      <c r="IH801" s="16"/>
      <c r="II801" s="16"/>
      <c r="IJ801" s="16"/>
      <c r="IK801" s="16"/>
    </row>
    <row r="802" spans="1:245" ht="12.5" x14ac:dyDescent="0.25">
      <c r="A802" s="70"/>
      <c r="B802" s="70"/>
      <c r="C802" s="70"/>
      <c r="D802" s="71"/>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3"/>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49"/>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48"/>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49"/>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48"/>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49"/>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48"/>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c r="IB802" s="16"/>
      <c r="IC802" s="16"/>
      <c r="ID802" s="16"/>
      <c r="IE802" s="16"/>
      <c r="IF802" s="16"/>
      <c r="IG802" s="48"/>
      <c r="IH802" s="16"/>
      <c r="II802" s="16"/>
      <c r="IJ802" s="16"/>
      <c r="IK802" s="16"/>
    </row>
    <row r="803" spans="1:245" ht="12.5" x14ac:dyDescent="0.25">
      <c r="A803" s="70"/>
      <c r="B803" s="70"/>
      <c r="C803" s="70"/>
      <c r="D803" s="71"/>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3"/>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49"/>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48"/>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49"/>
      <c r="DV803" s="16"/>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48"/>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49"/>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c r="HA803" s="16"/>
      <c r="HB803" s="48"/>
      <c r="HC803" s="16"/>
      <c r="HD803" s="16"/>
      <c r="HE803" s="16"/>
      <c r="HF803" s="16"/>
      <c r="HG803" s="16"/>
      <c r="HH803" s="16"/>
      <c r="HI803" s="16"/>
      <c r="HJ803" s="16"/>
      <c r="HK803" s="16"/>
      <c r="HL803" s="16"/>
      <c r="HM803" s="16"/>
      <c r="HN803" s="16"/>
      <c r="HO803" s="16"/>
      <c r="HP803" s="16"/>
      <c r="HQ803" s="16"/>
      <c r="HR803" s="16"/>
      <c r="HS803" s="16"/>
      <c r="HT803" s="16"/>
      <c r="HU803" s="16"/>
      <c r="HV803" s="16"/>
      <c r="HW803" s="16"/>
      <c r="HX803" s="16"/>
      <c r="HY803" s="16"/>
      <c r="HZ803" s="16"/>
      <c r="IA803" s="16"/>
      <c r="IB803" s="16"/>
      <c r="IC803" s="16"/>
      <c r="ID803" s="16"/>
      <c r="IE803" s="16"/>
      <c r="IF803" s="16"/>
      <c r="IG803" s="48"/>
      <c r="IH803" s="16"/>
      <c r="II803" s="16"/>
      <c r="IJ803" s="16"/>
      <c r="IK803" s="16"/>
    </row>
    <row r="804" spans="1:245" ht="12.5" x14ac:dyDescent="0.25">
      <c r="A804" s="70"/>
      <c r="B804" s="70"/>
      <c r="C804" s="70"/>
      <c r="D804" s="71"/>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3"/>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49"/>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48"/>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49"/>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48"/>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49"/>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48"/>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c r="IB804" s="16"/>
      <c r="IC804" s="16"/>
      <c r="ID804" s="16"/>
      <c r="IE804" s="16"/>
      <c r="IF804" s="16"/>
      <c r="IG804" s="48"/>
      <c r="IH804" s="16"/>
      <c r="II804" s="16"/>
      <c r="IJ804" s="16"/>
      <c r="IK804" s="16"/>
    </row>
    <row r="805" spans="1:245" ht="12.5" x14ac:dyDescent="0.25">
      <c r="A805" s="70"/>
      <c r="B805" s="70"/>
      <c r="C805" s="70"/>
      <c r="D805" s="71"/>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3"/>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49"/>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48"/>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49"/>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48"/>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49"/>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48"/>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c r="IB805" s="16"/>
      <c r="IC805" s="16"/>
      <c r="ID805" s="16"/>
      <c r="IE805" s="16"/>
      <c r="IF805" s="16"/>
      <c r="IG805" s="48"/>
      <c r="IH805" s="16"/>
      <c r="II805" s="16"/>
      <c r="IJ805" s="16"/>
      <c r="IK805" s="16"/>
    </row>
    <row r="806" spans="1:245" ht="12.5" x14ac:dyDescent="0.25">
      <c r="A806" s="70"/>
      <c r="B806" s="70"/>
      <c r="C806" s="70"/>
      <c r="D806" s="71"/>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3"/>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49"/>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48"/>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49"/>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48"/>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49"/>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48"/>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c r="IB806" s="16"/>
      <c r="IC806" s="16"/>
      <c r="ID806" s="16"/>
      <c r="IE806" s="16"/>
      <c r="IF806" s="16"/>
      <c r="IG806" s="48"/>
      <c r="IH806" s="16"/>
      <c r="II806" s="16"/>
      <c r="IJ806" s="16"/>
      <c r="IK806" s="16"/>
    </row>
    <row r="807" spans="1:245" ht="12.5" x14ac:dyDescent="0.25">
      <c r="A807" s="70"/>
      <c r="B807" s="70"/>
      <c r="C807" s="70"/>
      <c r="D807" s="71"/>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3"/>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49"/>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48"/>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49"/>
      <c r="DV807" s="16"/>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48"/>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49"/>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c r="HA807" s="16"/>
      <c r="HB807" s="48"/>
      <c r="HC807" s="16"/>
      <c r="HD807" s="16"/>
      <c r="HE807" s="16"/>
      <c r="HF807" s="16"/>
      <c r="HG807" s="16"/>
      <c r="HH807" s="16"/>
      <c r="HI807" s="16"/>
      <c r="HJ807" s="16"/>
      <c r="HK807" s="16"/>
      <c r="HL807" s="16"/>
      <c r="HM807" s="16"/>
      <c r="HN807" s="16"/>
      <c r="HO807" s="16"/>
      <c r="HP807" s="16"/>
      <c r="HQ807" s="16"/>
      <c r="HR807" s="16"/>
      <c r="HS807" s="16"/>
      <c r="HT807" s="16"/>
      <c r="HU807" s="16"/>
      <c r="HV807" s="16"/>
      <c r="HW807" s="16"/>
      <c r="HX807" s="16"/>
      <c r="HY807" s="16"/>
      <c r="HZ807" s="16"/>
      <c r="IA807" s="16"/>
      <c r="IB807" s="16"/>
      <c r="IC807" s="16"/>
      <c r="ID807" s="16"/>
      <c r="IE807" s="16"/>
      <c r="IF807" s="16"/>
      <c r="IG807" s="48"/>
      <c r="IH807" s="16"/>
      <c r="II807" s="16"/>
      <c r="IJ807" s="16"/>
      <c r="IK807" s="16"/>
    </row>
    <row r="808" spans="1:245" ht="12.5" x14ac:dyDescent="0.25">
      <c r="A808" s="70"/>
      <c r="B808" s="70"/>
      <c r="C808" s="70"/>
      <c r="D808" s="71"/>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3"/>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49"/>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48"/>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49"/>
      <c r="DV808" s="16"/>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48"/>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49"/>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48"/>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c r="IB808" s="16"/>
      <c r="IC808" s="16"/>
      <c r="ID808" s="16"/>
      <c r="IE808" s="16"/>
      <c r="IF808" s="16"/>
      <c r="IG808" s="48"/>
      <c r="IH808" s="16"/>
      <c r="II808" s="16"/>
      <c r="IJ808" s="16"/>
      <c r="IK808" s="16"/>
    </row>
    <row r="809" spans="1:245" ht="12.5" x14ac:dyDescent="0.25">
      <c r="A809" s="70"/>
      <c r="B809" s="70"/>
      <c r="C809" s="70"/>
      <c r="D809" s="71"/>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3"/>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49"/>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48"/>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49"/>
      <c r="DV809" s="16"/>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48"/>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49"/>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c r="HA809" s="16"/>
      <c r="HB809" s="48"/>
      <c r="HC809" s="16"/>
      <c r="HD809" s="16"/>
      <c r="HE809" s="16"/>
      <c r="HF809" s="16"/>
      <c r="HG809" s="16"/>
      <c r="HH809" s="16"/>
      <c r="HI809" s="16"/>
      <c r="HJ809" s="16"/>
      <c r="HK809" s="16"/>
      <c r="HL809" s="16"/>
      <c r="HM809" s="16"/>
      <c r="HN809" s="16"/>
      <c r="HO809" s="16"/>
      <c r="HP809" s="16"/>
      <c r="HQ809" s="16"/>
      <c r="HR809" s="16"/>
      <c r="HS809" s="16"/>
      <c r="HT809" s="16"/>
      <c r="HU809" s="16"/>
      <c r="HV809" s="16"/>
      <c r="HW809" s="16"/>
      <c r="HX809" s="16"/>
      <c r="HY809" s="16"/>
      <c r="HZ809" s="16"/>
      <c r="IA809" s="16"/>
      <c r="IB809" s="16"/>
      <c r="IC809" s="16"/>
      <c r="ID809" s="16"/>
      <c r="IE809" s="16"/>
      <c r="IF809" s="16"/>
      <c r="IG809" s="48"/>
      <c r="IH809" s="16"/>
      <c r="II809" s="16"/>
      <c r="IJ809" s="16"/>
      <c r="IK809" s="16"/>
    </row>
    <row r="810" spans="1:245" ht="12.5" x14ac:dyDescent="0.25">
      <c r="A810" s="70"/>
      <c r="B810" s="70"/>
      <c r="C810" s="70"/>
      <c r="D810" s="71"/>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3"/>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49"/>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48"/>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49"/>
      <c r="DV810" s="16"/>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48"/>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49"/>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48"/>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c r="IB810" s="16"/>
      <c r="IC810" s="16"/>
      <c r="ID810" s="16"/>
      <c r="IE810" s="16"/>
      <c r="IF810" s="16"/>
      <c r="IG810" s="48"/>
      <c r="IH810" s="16"/>
      <c r="II810" s="16"/>
      <c r="IJ810" s="16"/>
      <c r="IK810" s="16"/>
    </row>
    <row r="811" spans="1:245" ht="12.5" x14ac:dyDescent="0.25">
      <c r="A811" s="70"/>
      <c r="B811" s="70"/>
      <c r="C811" s="70"/>
      <c r="D811" s="71"/>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3"/>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49"/>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48"/>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49"/>
      <c r="DV811" s="16"/>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48"/>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49"/>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c r="HA811" s="16"/>
      <c r="HB811" s="48"/>
      <c r="HC811" s="16"/>
      <c r="HD811" s="16"/>
      <c r="HE811" s="16"/>
      <c r="HF811" s="16"/>
      <c r="HG811" s="16"/>
      <c r="HH811" s="16"/>
      <c r="HI811" s="16"/>
      <c r="HJ811" s="16"/>
      <c r="HK811" s="16"/>
      <c r="HL811" s="16"/>
      <c r="HM811" s="16"/>
      <c r="HN811" s="16"/>
      <c r="HO811" s="16"/>
      <c r="HP811" s="16"/>
      <c r="HQ811" s="16"/>
      <c r="HR811" s="16"/>
      <c r="HS811" s="16"/>
      <c r="HT811" s="16"/>
      <c r="HU811" s="16"/>
      <c r="HV811" s="16"/>
      <c r="HW811" s="16"/>
      <c r="HX811" s="16"/>
      <c r="HY811" s="16"/>
      <c r="HZ811" s="16"/>
      <c r="IA811" s="16"/>
      <c r="IB811" s="16"/>
      <c r="IC811" s="16"/>
      <c r="ID811" s="16"/>
      <c r="IE811" s="16"/>
      <c r="IF811" s="16"/>
      <c r="IG811" s="48"/>
      <c r="IH811" s="16"/>
      <c r="II811" s="16"/>
      <c r="IJ811" s="16"/>
      <c r="IK811" s="16"/>
    </row>
    <row r="812" spans="1:245" ht="12.5" x14ac:dyDescent="0.25">
      <c r="A812" s="70"/>
      <c r="B812" s="70"/>
      <c r="C812" s="70"/>
      <c r="D812" s="71"/>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3"/>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49"/>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48"/>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49"/>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48"/>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49"/>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48"/>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c r="IB812" s="16"/>
      <c r="IC812" s="16"/>
      <c r="ID812" s="16"/>
      <c r="IE812" s="16"/>
      <c r="IF812" s="16"/>
      <c r="IG812" s="48"/>
      <c r="IH812" s="16"/>
      <c r="II812" s="16"/>
      <c r="IJ812" s="16"/>
      <c r="IK812" s="16"/>
    </row>
    <row r="813" spans="1:245" ht="12.5" x14ac:dyDescent="0.25">
      <c r="A813" s="70"/>
      <c r="B813" s="70"/>
      <c r="C813" s="70"/>
      <c r="D813" s="71"/>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3"/>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49"/>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48"/>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49"/>
      <c r="DV813" s="16"/>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48"/>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49"/>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c r="HA813" s="16"/>
      <c r="HB813" s="48"/>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c r="IB813" s="16"/>
      <c r="IC813" s="16"/>
      <c r="ID813" s="16"/>
      <c r="IE813" s="16"/>
      <c r="IF813" s="16"/>
      <c r="IG813" s="48"/>
      <c r="IH813" s="16"/>
      <c r="II813" s="16"/>
      <c r="IJ813" s="16"/>
      <c r="IK813" s="16"/>
    </row>
    <row r="814" spans="1:245" ht="12.5" x14ac:dyDescent="0.25">
      <c r="A814" s="70"/>
      <c r="B814" s="70"/>
      <c r="C814" s="70"/>
      <c r="D814" s="71"/>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3"/>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49"/>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48"/>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49"/>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48"/>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49"/>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48"/>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c r="IB814" s="16"/>
      <c r="IC814" s="16"/>
      <c r="ID814" s="16"/>
      <c r="IE814" s="16"/>
      <c r="IF814" s="16"/>
      <c r="IG814" s="48"/>
      <c r="IH814" s="16"/>
      <c r="II814" s="16"/>
      <c r="IJ814" s="16"/>
      <c r="IK814" s="16"/>
    </row>
    <row r="815" spans="1:245" ht="12.5" x14ac:dyDescent="0.25">
      <c r="A815" s="70"/>
      <c r="B815" s="70"/>
      <c r="C815" s="70"/>
      <c r="D815" s="71"/>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3"/>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49"/>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48"/>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49"/>
      <c r="DV815" s="16"/>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48"/>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49"/>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c r="HA815" s="16"/>
      <c r="HB815" s="48"/>
      <c r="HC815" s="16"/>
      <c r="HD815" s="16"/>
      <c r="HE815" s="16"/>
      <c r="HF815" s="16"/>
      <c r="HG815" s="16"/>
      <c r="HH815" s="16"/>
      <c r="HI815" s="16"/>
      <c r="HJ815" s="16"/>
      <c r="HK815" s="16"/>
      <c r="HL815" s="16"/>
      <c r="HM815" s="16"/>
      <c r="HN815" s="16"/>
      <c r="HO815" s="16"/>
      <c r="HP815" s="16"/>
      <c r="HQ815" s="16"/>
      <c r="HR815" s="16"/>
      <c r="HS815" s="16"/>
      <c r="HT815" s="16"/>
      <c r="HU815" s="16"/>
      <c r="HV815" s="16"/>
      <c r="HW815" s="16"/>
      <c r="HX815" s="16"/>
      <c r="HY815" s="16"/>
      <c r="HZ815" s="16"/>
      <c r="IA815" s="16"/>
      <c r="IB815" s="16"/>
      <c r="IC815" s="16"/>
      <c r="ID815" s="16"/>
      <c r="IE815" s="16"/>
      <c r="IF815" s="16"/>
      <c r="IG815" s="48"/>
      <c r="IH815" s="16"/>
      <c r="II815" s="16"/>
      <c r="IJ815" s="16"/>
      <c r="IK815" s="16"/>
    </row>
    <row r="816" spans="1:245" ht="12.5" x14ac:dyDescent="0.25">
      <c r="A816" s="70"/>
      <c r="B816" s="70"/>
      <c r="C816" s="70"/>
      <c r="D816" s="71"/>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3"/>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49"/>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48"/>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49"/>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48"/>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49"/>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48"/>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48"/>
      <c r="IH816" s="16"/>
      <c r="II816" s="16"/>
      <c r="IJ816" s="16"/>
      <c r="IK816" s="16"/>
    </row>
    <row r="817" spans="1:245" ht="12.5" x14ac:dyDescent="0.25">
      <c r="A817" s="70"/>
      <c r="B817" s="70"/>
      <c r="C817" s="70"/>
      <c r="D817" s="71"/>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3"/>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49"/>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48"/>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49"/>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48"/>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49"/>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48"/>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c r="IB817" s="16"/>
      <c r="IC817" s="16"/>
      <c r="ID817" s="16"/>
      <c r="IE817" s="16"/>
      <c r="IF817" s="16"/>
      <c r="IG817" s="48"/>
      <c r="IH817" s="16"/>
      <c r="II817" s="16"/>
      <c r="IJ817" s="16"/>
      <c r="IK817" s="16"/>
    </row>
    <row r="818" spans="1:245" ht="12.5" x14ac:dyDescent="0.25">
      <c r="A818" s="70"/>
      <c r="B818" s="70"/>
      <c r="C818" s="70"/>
      <c r="D818" s="71"/>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3"/>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49"/>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48"/>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49"/>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48"/>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49"/>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48"/>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c r="IB818" s="16"/>
      <c r="IC818" s="16"/>
      <c r="ID818" s="16"/>
      <c r="IE818" s="16"/>
      <c r="IF818" s="16"/>
      <c r="IG818" s="48"/>
      <c r="IH818" s="16"/>
      <c r="II818" s="16"/>
      <c r="IJ818" s="16"/>
      <c r="IK818" s="16"/>
    </row>
    <row r="819" spans="1:245" ht="12.5" x14ac:dyDescent="0.25">
      <c r="A819" s="70"/>
      <c r="B819" s="70"/>
      <c r="C819" s="70"/>
      <c r="D819" s="71"/>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3"/>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49"/>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48"/>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49"/>
      <c r="DV819" s="16"/>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48"/>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49"/>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c r="HA819" s="16"/>
      <c r="HB819" s="48"/>
      <c r="HC819" s="16"/>
      <c r="HD819" s="16"/>
      <c r="HE819" s="16"/>
      <c r="HF819" s="16"/>
      <c r="HG819" s="16"/>
      <c r="HH819" s="16"/>
      <c r="HI819" s="16"/>
      <c r="HJ819" s="16"/>
      <c r="HK819" s="16"/>
      <c r="HL819" s="16"/>
      <c r="HM819" s="16"/>
      <c r="HN819" s="16"/>
      <c r="HO819" s="16"/>
      <c r="HP819" s="16"/>
      <c r="HQ819" s="16"/>
      <c r="HR819" s="16"/>
      <c r="HS819" s="16"/>
      <c r="HT819" s="16"/>
      <c r="HU819" s="16"/>
      <c r="HV819" s="16"/>
      <c r="HW819" s="16"/>
      <c r="HX819" s="16"/>
      <c r="HY819" s="16"/>
      <c r="HZ819" s="16"/>
      <c r="IA819" s="16"/>
      <c r="IB819" s="16"/>
      <c r="IC819" s="16"/>
      <c r="ID819" s="16"/>
      <c r="IE819" s="16"/>
      <c r="IF819" s="16"/>
      <c r="IG819" s="48"/>
      <c r="IH819" s="16"/>
      <c r="II819" s="16"/>
      <c r="IJ819" s="16"/>
      <c r="IK819" s="16"/>
    </row>
    <row r="820" spans="1:245" ht="12.5" x14ac:dyDescent="0.25">
      <c r="A820" s="70"/>
      <c r="B820" s="70"/>
      <c r="C820" s="70"/>
      <c r="D820" s="71"/>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3"/>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49"/>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48"/>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49"/>
      <c r="DV820" s="16"/>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48"/>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49"/>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48"/>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c r="IB820" s="16"/>
      <c r="IC820" s="16"/>
      <c r="ID820" s="16"/>
      <c r="IE820" s="16"/>
      <c r="IF820" s="16"/>
      <c r="IG820" s="48"/>
      <c r="IH820" s="16"/>
      <c r="II820" s="16"/>
      <c r="IJ820" s="16"/>
      <c r="IK820" s="16"/>
    </row>
    <row r="821" spans="1:245" ht="12.5" x14ac:dyDescent="0.25">
      <c r="A821" s="70"/>
      <c r="B821" s="70"/>
      <c r="C821" s="70"/>
      <c r="D821" s="71"/>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3"/>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49"/>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48"/>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49"/>
      <c r="DV821" s="16"/>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48"/>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49"/>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c r="HA821" s="16"/>
      <c r="HB821" s="48"/>
      <c r="HC821" s="16"/>
      <c r="HD821" s="16"/>
      <c r="HE821" s="16"/>
      <c r="HF821" s="16"/>
      <c r="HG821" s="16"/>
      <c r="HH821" s="16"/>
      <c r="HI821" s="16"/>
      <c r="HJ821" s="16"/>
      <c r="HK821" s="16"/>
      <c r="HL821" s="16"/>
      <c r="HM821" s="16"/>
      <c r="HN821" s="16"/>
      <c r="HO821" s="16"/>
      <c r="HP821" s="16"/>
      <c r="HQ821" s="16"/>
      <c r="HR821" s="16"/>
      <c r="HS821" s="16"/>
      <c r="HT821" s="16"/>
      <c r="HU821" s="16"/>
      <c r="HV821" s="16"/>
      <c r="HW821" s="16"/>
      <c r="HX821" s="16"/>
      <c r="HY821" s="16"/>
      <c r="HZ821" s="16"/>
      <c r="IA821" s="16"/>
      <c r="IB821" s="16"/>
      <c r="IC821" s="16"/>
      <c r="ID821" s="16"/>
      <c r="IE821" s="16"/>
      <c r="IF821" s="16"/>
      <c r="IG821" s="48"/>
      <c r="IH821" s="16"/>
      <c r="II821" s="16"/>
      <c r="IJ821" s="16"/>
      <c r="IK821" s="16"/>
    </row>
    <row r="822" spans="1:245" ht="12.5" x14ac:dyDescent="0.25">
      <c r="A822" s="70"/>
      <c r="B822" s="70"/>
      <c r="C822" s="70"/>
      <c r="D822" s="71"/>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3"/>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49"/>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48"/>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49"/>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48"/>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49"/>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48"/>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48"/>
      <c r="IH822" s="16"/>
      <c r="II822" s="16"/>
      <c r="IJ822" s="16"/>
      <c r="IK822" s="16"/>
    </row>
    <row r="823" spans="1:245" ht="12.5" x14ac:dyDescent="0.25">
      <c r="A823" s="70"/>
      <c r="B823" s="70"/>
      <c r="C823" s="70"/>
      <c r="D823" s="71"/>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3"/>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49"/>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48"/>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49"/>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48"/>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49"/>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48"/>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c r="IB823" s="16"/>
      <c r="IC823" s="16"/>
      <c r="ID823" s="16"/>
      <c r="IE823" s="16"/>
      <c r="IF823" s="16"/>
      <c r="IG823" s="48"/>
      <c r="IH823" s="16"/>
      <c r="II823" s="16"/>
      <c r="IJ823" s="16"/>
      <c r="IK823" s="16"/>
    </row>
    <row r="824" spans="1:245" ht="12.5" x14ac:dyDescent="0.25">
      <c r="A824" s="70"/>
      <c r="B824" s="70"/>
      <c r="C824" s="70"/>
      <c r="D824" s="71"/>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3"/>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49"/>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48"/>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49"/>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48"/>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49"/>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48"/>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c r="IB824" s="16"/>
      <c r="IC824" s="16"/>
      <c r="ID824" s="16"/>
      <c r="IE824" s="16"/>
      <c r="IF824" s="16"/>
      <c r="IG824" s="48"/>
      <c r="IH824" s="16"/>
      <c r="II824" s="16"/>
      <c r="IJ824" s="16"/>
      <c r="IK824" s="16"/>
    </row>
    <row r="825" spans="1:245" ht="12.5" x14ac:dyDescent="0.25">
      <c r="A825" s="70"/>
      <c r="B825" s="70"/>
      <c r="C825" s="70"/>
      <c r="D825" s="71"/>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3"/>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49"/>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48"/>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49"/>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48"/>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49"/>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48"/>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c r="IB825" s="16"/>
      <c r="IC825" s="16"/>
      <c r="ID825" s="16"/>
      <c r="IE825" s="16"/>
      <c r="IF825" s="16"/>
      <c r="IG825" s="48"/>
      <c r="IH825" s="16"/>
      <c r="II825" s="16"/>
      <c r="IJ825" s="16"/>
      <c r="IK825" s="16"/>
    </row>
    <row r="826" spans="1:245" ht="12.5" x14ac:dyDescent="0.25">
      <c r="A826" s="70"/>
      <c r="B826" s="70"/>
      <c r="C826" s="70"/>
      <c r="D826" s="71"/>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3"/>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49"/>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48"/>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49"/>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48"/>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49"/>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48"/>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c r="IB826" s="16"/>
      <c r="IC826" s="16"/>
      <c r="ID826" s="16"/>
      <c r="IE826" s="16"/>
      <c r="IF826" s="16"/>
      <c r="IG826" s="48"/>
      <c r="IH826" s="16"/>
      <c r="II826" s="16"/>
      <c r="IJ826" s="16"/>
      <c r="IK826" s="16"/>
    </row>
    <row r="827" spans="1:245" ht="12.5" x14ac:dyDescent="0.25">
      <c r="A827" s="70"/>
      <c r="B827" s="70"/>
      <c r="C827" s="70"/>
      <c r="D827" s="71"/>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3"/>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49"/>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48"/>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49"/>
      <c r="DV827" s="16"/>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48"/>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49"/>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c r="HA827" s="16"/>
      <c r="HB827" s="48"/>
      <c r="HC827" s="16"/>
      <c r="HD827" s="16"/>
      <c r="HE827" s="16"/>
      <c r="HF827" s="16"/>
      <c r="HG827" s="16"/>
      <c r="HH827" s="16"/>
      <c r="HI827" s="16"/>
      <c r="HJ827" s="16"/>
      <c r="HK827" s="16"/>
      <c r="HL827" s="16"/>
      <c r="HM827" s="16"/>
      <c r="HN827" s="16"/>
      <c r="HO827" s="16"/>
      <c r="HP827" s="16"/>
      <c r="HQ827" s="16"/>
      <c r="HR827" s="16"/>
      <c r="HS827" s="16"/>
      <c r="HT827" s="16"/>
      <c r="HU827" s="16"/>
      <c r="HV827" s="16"/>
      <c r="HW827" s="16"/>
      <c r="HX827" s="16"/>
      <c r="HY827" s="16"/>
      <c r="HZ827" s="16"/>
      <c r="IA827" s="16"/>
      <c r="IB827" s="16"/>
      <c r="IC827" s="16"/>
      <c r="ID827" s="16"/>
      <c r="IE827" s="16"/>
      <c r="IF827" s="16"/>
      <c r="IG827" s="48"/>
      <c r="IH827" s="16"/>
      <c r="II827" s="16"/>
      <c r="IJ827" s="16"/>
      <c r="IK827" s="16"/>
    </row>
    <row r="828" spans="1:245" ht="12.5" x14ac:dyDescent="0.25">
      <c r="A828" s="70"/>
      <c r="B828" s="70"/>
      <c r="C828" s="70"/>
      <c r="D828" s="71"/>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3"/>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49"/>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48"/>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49"/>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48"/>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49"/>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48"/>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c r="IB828" s="16"/>
      <c r="IC828" s="16"/>
      <c r="ID828" s="16"/>
      <c r="IE828" s="16"/>
      <c r="IF828" s="16"/>
      <c r="IG828" s="48"/>
      <c r="IH828" s="16"/>
      <c r="II828" s="16"/>
      <c r="IJ828" s="16"/>
      <c r="IK828" s="16"/>
    </row>
    <row r="829" spans="1:245" ht="12.5" x14ac:dyDescent="0.25">
      <c r="A829" s="70"/>
      <c r="B829" s="70"/>
      <c r="C829" s="70"/>
      <c r="D829" s="71"/>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3"/>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49"/>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48"/>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49"/>
      <c r="DV829" s="16"/>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48"/>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49"/>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c r="HA829" s="16"/>
      <c r="HB829" s="48"/>
      <c r="HC829" s="16"/>
      <c r="HD829" s="16"/>
      <c r="HE829" s="16"/>
      <c r="HF829" s="16"/>
      <c r="HG829" s="16"/>
      <c r="HH829" s="16"/>
      <c r="HI829" s="16"/>
      <c r="HJ829" s="16"/>
      <c r="HK829" s="16"/>
      <c r="HL829" s="16"/>
      <c r="HM829" s="16"/>
      <c r="HN829" s="16"/>
      <c r="HO829" s="16"/>
      <c r="HP829" s="16"/>
      <c r="HQ829" s="16"/>
      <c r="HR829" s="16"/>
      <c r="HS829" s="16"/>
      <c r="HT829" s="16"/>
      <c r="HU829" s="16"/>
      <c r="HV829" s="16"/>
      <c r="HW829" s="16"/>
      <c r="HX829" s="16"/>
      <c r="HY829" s="16"/>
      <c r="HZ829" s="16"/>
      <c r="IA829" s="16"/>
      <c r="IB829" s="16"/>
      <c r="IC829" s="16"/>
      <c r="ID829" s="16"/>
      <c r="IE829" s="16"/>
      <c r="IF829" s="16"/>
      <c r="IG829" s="48"/>
      <c r="IH829" s="16"/>
      <c r="II829" s="16"/>
      <c r="IJ829" s="16"/>
      <c r="IK829" s="16"/>
    </row>
    <row r="830" spans="1:245" ht="12.5" x14ac:dyDescent="0.25">
      <c r="A830" s="70"/>
      <c r="B830" s="70"/>
      <c r="C830" s="70"/>
      <c r="D830" s="71"/>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3"/>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49"/>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48"/>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49"/>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48"/>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49"/>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48"/>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c r="IB830" s="16"/>
      <c r="IC830" s="16"/>
      <c r="ID830" s="16"/>
      <c r="IE830" s="16"/>
      <c r="IF830" s="16"/>
      <c r="IG830" s="48"/>
      <c r="IH830" s="16"/>
      <c r="II830" s="16"/>
      <c r="IJ830" s="16"/>
      <c r="IK830" s="16"/>
    </row>
    <row r="831" spans="1:245" ht="12.5" x14ac:dyDescent="0.25">
      <c r="A831" s="70"/>
      <c r="B831" s="70"/>
      <c r="C831" s="70"/>
      <c r="D831" s="71"/>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3"/>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49"/>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48"/>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49"/>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48"/>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49"/>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48"/>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c r="IB831" s="16"/>
      <c r="IC831" s="16"/>
      <c r="ID831" s="16"/>
      <c r="IE831" s="16"/>
      <c r="IF831" s="16"/>
      <c r="IG831" s="48"/>
      <c r="IH831" s="16"/>
      <c r="II831" s="16"/>
      <c r="IJ831" s="16"/>
      <c r="IK831" s="16"/>
    </row>
    <row r="832" spans="1:245" ht="12.5" x14ac:dyDescent="0.25">
      <c r="A832" s="70"/>
      <c r="B832" s="70"/>
      <c r="C832" s="70"/>
      <c r="D832" s="71"/>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3"/>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49"/>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48"/>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49"/>
      <c r="DV832" s="16"/>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48"/>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49"/>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48"/>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c r="IB832" s="16"/>
      <c r="IC832" s="16"/>
      <c r="ID832" s="16"/>
      <c r="IE832" s="16"/>
      <c r="IF832" s="16"/>
      <c r="IG832" s="48"/>
      <c r="IH832" s="16"/>
      <c r="II832" s="16"/>
      <c r="IJ832" s="16"/>
      <c r="IK832" s="16"/>
    </row>
    <row r="833" spans="1:245" ht="12.5" x14ac:dyDescent="0.25">
      <c r="A833" s="70"/>
      <c r="B833" s="70"/>
      <c r="C833" s="70"/>
      <c r="D833" s="71"/>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3"/>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49"/>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48"/>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49"/>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48"/>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49"/>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c r="HA833" s="16"/>
      <c r="HB833" s="48"/>
      <c r="HC833" s="16"/>
      <c r="HD833" s="16"/>
      <c r="HE833" s="16"/>
      <c r="HF833" s="16"/>
      <c r="HG833" s="16"/>
      <c r="HH833" s="16"/>
      <c r="HI833" s="16"/>
      <c r="HJ833" s="16"/>
      <c r="HK833" s="16"/>
      <c r="HL833" s="16"/>
      <c r="HM833" s="16"/>
      <c r="HN833" s="16"/>
      <c r="HO833" s="16"/>
      <c r="HP833" s="16"/>
      <c r="HQ833" s="16"/>
      <c r="HR833" s="16"/>
      <c r="HS833" s="16"/>
      <c r="HT833" s="16"/>
      <c r="HU833" s="16"/>
      <c r="HV833" s="16"/>
      <c r="HW833" s="16"/>
      <c r="HX833" s="16"/>
      <c r="HY833" s="16"/>
      <c r="HZ833" s="16"/>
      <c r="IA833" s="16"/>
      <c r="IB833" s="16"/>
      <c r="IC833" s="16"/>
      <c r="ID833" s="16"/>
      <c r="IE833" s="16"/>
      <c r="IF833" s="16"/>
      <c r="IG833" s="48"/>
      <c r="IH833" s="16"/>
      <c r="II833" s="16"/>
      <c r="IJ833" s="16"/>
      <c r="IK833" s="16"/>
    </row>
    <row r="834" spans="1:245" ht="12.5" x14ac:dyDescent="0.25">
      <c r="A834" s="70"/>
      <c r="B834" s="70"/>
      <c r="C834" s="70"/>
      <c r="D834" s="71"/>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3"/>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49"/>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48"/>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49"/>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48"/>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49"/>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48"/>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c r="IB834" s="16"/>
      <c r="IC834" s="16"/>
      <c r="ID834" s="16"/>
      <c r="IE834" s="16"/>
      <c r="IF834" s="16"/>
      <c r="IG834" s="48"/>
      <c r="IH834" s="16"/>
      <c r="II834" s="16"/>
      <c r="IJ834" s="16"/>
      <c r="IK834" s="16"/>
    </row>
    <row r="835" spans="1:245" ht="12.5" x14ac:dyDescent="0.25">
      <c r="A835" s="70"/>
      <c r="B835" s="70"/>
      <c r="C835" s="70"/>
      <c r="D835" s="71"/>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3"/>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49"/>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48"/>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49"/>
      <c r="DV835" s="16"/>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48"/>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49"/>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c r="HA835" s="16"/>
      <c r="HB835" s="48"/>
      <c r="HC835" s="16"/>
      <c r="HD835" s="16"/>
      <c r="HE835" s="16"/>
      <c r="HF835" s="16"/>
      <c r="HG835" s="16"/>
      <c r="HH835" s="16"/>
      <c r="HI835" s="16"/>
      <c r="HJ835" s="16"/>
      <c r="HK835" s="16"/>
      <c r="HL835" s="16"/>
      <c r="HM835" s="16"/>
      <c r="HN835" s="16"/>
      <c r="HO835" s="16"/>
      <c r="HP835" s="16"/>
      <c r="HQ835" s="16"/>
      <c r="HR835" s="16"/>
      <c r="HS835" s="16"/>
      <c r="HT835" s="16"/>
      <c r="HU835" s="16"/>
      <c r="HV835" s="16"/>
      <c r="HW835" s="16"/>
      <c r="HX835" s="16"/>
      <c r="HY835" s="16"/>
      <c r="HZ835" s="16"/>
      <c r="IA835" s="16"/>
      <c r="IB835" s="16"/>
      <c r="IC835" s="16"/>
      <c r="ID835" s="16"/>
      <c r="IE835" s="16"/>
      <c r="IF835" s="16"/>
      <c r="IG835" s="48"/>
      <c r="IH835" s="16"/>
      <c r="II835" s="16"/>
      <c r="IJ835" s="16"/>
      <c r="IK835" s="16"/>
    </row>
    <row r="836" spans="1:245" ht="12.5" x14ac:dyDescent="0.25">
      <c r="A836" s="70"/>
      <c r="B836" s="70"/>
      <c r="C836" s="70"/>
      <c r="D836" s="71"/>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3"/>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49"/>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48"/>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49"/>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48"/>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49"/>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48"/>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c r="IB836" s="16"/>
      <c r="IC836" s="16"/>
      <c r="ID836" s="16"/>
      <c r="IE836" s="16"/>
      <c r="IF836" s="16"/>
      <c r="IG836" s="48"/>
      <c r="IH836" s="16"/>
      <c r="II836" s="16"/>
      <c r="IJ836" s="16"/>
      <c r="IK836" s="16"/>
    </row>
    <row r="837" spans="1:245" ht="12.5" x14ac:dyDescent="0.25">
      <c r="A837" s="70"/>
      <c r="B837" s="70"/>
      <c r="C837" s="70"/>
      <c r="D837" s="71"/>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3"/>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49"/>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48"/>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49"/>
      <c r="DV837" s="16"/>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48"/>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49"/>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c r="HA837" s="16"/>
      <c r="HB837" s="48"/>
      <c r="HC837" s="16"/>
      <c r="HD837" s="16"/>
      <c r="HE837" s="16"/>
      <c r="HF837" s="16"/>
      <c r="HG837" s="16"/>
      <c r="HH837" s="16"/>
      <c r="HI837" s="16"/>
      <c r="HJ837" s="16"/>
      <c r="HK837" s="16"/>
      <c r="HL837" s="16"/>
      <c r="HM837" s="16"/>
      <c r="HN837" s="16"/>
      <c r="HO837" s="16"/>
      <c r="HP837" s="16"/>
      <c r="HQ837" s="16"/>
      <c r="HR837" s="16"/>
      <c r="HS837" s="16"/>
      <c r="HT837" s="16"/>
      <c r="HU837" s="16"/>
      <c r="HV837" s="16"/>
      <c r="HW837" s="16"/>
      <c r="HX837" s="16"/>
      <c r="HY837" s="16"/>
      <c r="HZ837" s="16"/>
      <c r="IA837" s="16"/>
      <c r="IB837" s="16"/>
      <c r="IC837" s="16"/>
      <c r="ID837" s="16"/>
      <c r="IE837" s="16"/>
      <c r="IF837" s="16"/>
      <c r="IG837" s="48"/>
      <c r="IH837" s="16"/>
      <c r="II837" s="16"/>
      <c r="IJ837" s="16"/>
      <c r="IK837" s="16"/>
    </row>
    <row r="838" spans="1:245" ht="12.5" x14ac:dyDescent="0.25">
      <c r="A838" s="70"/>
      <c r="B838" s="70"/>
      <c r="C838" s="70"/>
      <c r="D838" s="71"/>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3"/>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49"/>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48"/>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49"/>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48"/>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49"/>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48"/>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48"/>
      <c r="IH838" s="16"/>
      <c r="II838" s="16"/>
      <c r="IJ838" s="16"/>
      <c r="IK838" s="16"/>
    </row>
    <row r="839" spans="1:245" ht="12.5" x14ac:dyDescent="0.25">
      <c r="A839" s="70"/>
      <c r="B839" s="70"/>
      <c r="C839" s="70"/>
      <c r="D839" s="71"/>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3"/>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49"/>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48"/>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49"/>
      <c r="DV839" s="16"/>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48"/>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49"/>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c r="HA839" s="16"/>
      <c r="HB839" s="48"/>
      <c r="HC839" s="16"/>
      <c r="HD839" s="16"/>
      <c r="HE839" s="16"/>
      <c r="HF839" s="16"/>
      <c r="HG839" s="16"/>
      <c r="HH839" s="16"/>
      <c r="HI839" s="16"/>
      <c r="HJ839" s="16"/>
      <c r="HK839" s="16"/>
      <c r="HL839" s="16"/>
      <c r="HM839" s="16"/>
      <c r="HN839" s="16"/>
      <c r="HO839" s="16"/>
      <c r="HP839" s="16"/>
      <c r="HQ839" s="16"/>
      <c r="HR839" s="16"/>
      <c r="HS839" s="16"/>
      <c r="HT839" s="16"/>
      <c r="HU839" s="16"/>
      <c r="HV839" s="16"/>
      <c r="HW839" s="16"/>
      <c r="HX839" s="16"/>
      <c r="HY839" s="16"/>
      <c r="HZ839" s="16"/>
      <c r="IA839" s="16"/>
      <c r="IB839" s="16"/>
      <c r="IC839" s="16"/>
      <c r="ID839" s="16"/>
      <c r="IE839" s="16"/>
      <c r="IF839" s="16"/>
      <c r="IG839" s="48"/>
      <c r="IH839" s="16"/>
      <c r="II839" s="16"/>
      <c r="IJ839" s="16"/>
      <c r="IK839" s="16"/>
    </row>
    <row r="840" spans="1:245" ht="12.5" x14ac:dyDescent="0.25">
      <c r="A840" s="70"/>
      <c r="B840" s="70"/>
      <c r="C840" s="70"/>
      <c r="D840" s="71"/>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3"/>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49"/>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48"/>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49"/>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48"/>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49"/>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48"/>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c r="IB840" s="16"/>
      <c r="IC840" s="16"/>
      <c r="ID840" s="16"/>
      <c r="IE840" s="16"/>
      <c r="IF840" s="16"/>
      <c r="IG840" s="48"/>
      <c r="IH840" s="16"/>
      <c r="II840" s="16"/>
      <c r="IJ840" s="16"/>
      <c r="IK840" s="16"/>
    </row>
    <row r="841" spans="1:245" ht="12.5" x14ac:dyDescent="0.25">
      <c r="A841" s="70"/>
      <c r="B841" s="70"/>
      <c r="C841" s="70"/>
      <c r="D841" s="71"/>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3"/>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49"/>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48"/>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49"/>
      <c r="DV841" s="16"/>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48"/>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49"/>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c r="HA841" s="16"/>
      <c r="HB841" s="48"/>
      <c r="HC841" s="16"/>
      <c r="HD841" s="16"/>
      <c r="HE841" s="16"/>
      <c r="HF841" s="16"/>
      <c r="HG841" s="16"/>
      <c r="HH841" s="16"/>
      <c r="HI841" s="16"/>
      <c r="HJ841" s="16"/>
      <c r="HK841" s="16"/>
      <c r="HL841" s="16"/>
      <c r="HM841" s="16"/>
      <c r="HN841" s="16"/>
      <c r="HO841" s="16"/>
      <c r="HP841" s="16"/>
      <c r="HQ841" s="16"/>
      <c r="HR841" s="16"/>
      <c r="HS841" s="16"/>
      <c r="HT841" s="16"/>
      <c r="HU841" s="16"/>
      <c r="HV841" s="16"/>
      <c r="HW841" s="16"/>
      <c r="HX841" s="16"/>
      <c r="HY841" s="16"/>
      <c r="HZ841" s="16"/>
      <c r="IA841" s="16"/>
      <c r="IB841" s="16"/>
      <c r="IC841" s="16"/>
      <c r="ID841" s="16"/>
      <c r="IE841" s="16"/>
      <c r="IF841" s="16"/>
      <c r="IG841" s="48"/>
      <c r="IH841" s="16"/>
      <c r="II841" s="16"/>
      <c r="IJ841" s="16"/>
      <c r="IK841" s="16"/>
    </row>
    <row r="842" spans="1:245" ht="12.5" x14ac:dyDescent="0.25">
      <c r="A842" s="70"/>
      <c r="B842" s="70"/>
      <c r="C842" s="70"/>
      <c r="D842" s="71"/>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3"/>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49"/>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48"/>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49"/>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48"/>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49"/>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48"/>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c r="IB842" s="16"/>
      <c r="IC842" s="16"/>
      <c r="ID842" s="16"/>
      <c r="IE842" s="16"/>
      <c r="IF842" s="16"/>
      <c r="IG842" s="48"/>
      <c r="IH842" s="16"/>
      <c r="II842" s="16"/>
      <c r="IJ842" s="16"/>
      <c r="IK842" s="16"/>
    </row>
    <row r="843" spans="1:245" ht="12.5" x14ac:dyDescent="0.25">
      <c r="A843" s="70"/>
      <c r="B843" s="70"/>
      <c r="C843" s="70"/>
      <c r="D843" s="71"/>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3"/>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49"/>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48"/>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49"/>
      <c r="DV843" s="16"/>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48"/>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49"/>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c r="HA843" s="16"/>
      <c r="HB843" s="48"/>
      <c r="HC843" s="16"/>
      <c r="HD843" s="16"/>
      <c r="HE843" s="16"/>
      <c r="HF843" s="16"/>
      <c r="HG843" s="16"/>
      <c r="HH843" s="16"/>
      <c r="HI843" s="16"/>
      <c r="HJ843" s="16"/>
      <c r="HK843" s="16"/>
      <c r="HL843" s="16"/>
      <c r="HM843" s="16"/>
      <c r="HN843" s="16"/>
      <c r="HO843" s="16"/>
      <c r="HP843" s="16"/>
      <c r="HQ843" s="16"/>
      <c r="HR843" s="16"/>
      <c r="HS843" s="16"/>
      <c r="HT843" s="16"/>
      <c r="HU843" s="16"/>
      <c r="HV843" s="16"/>
      <c r="HW843" s="16"/>
      <c r="HX843" s="16"/>
      <c r="HY843" s="16"/>
      <c r="HZ843" s="16"/>
      <c r="IA843" s="16"/>
      <c r="IB843" s="16"/>
      <c r="IC843" s="16"/>
      <c r="ID843" s="16"/>
      <c r="IE843" s="16"/>
      <c r="IF843" s="16"/>
      <c r="IG843" s="48"/>
      <c r="IH843" s="16"/>
      <c r="II843" s="16"/>
      <c r="IJ843" s="16"/>
      <c r="IK843" s="16"/>
    </row>
    <row r="844" spans="1:245" ht="12.5" x14ac:dyDescent="0.25">
      <c r="A844" s="70"/>
      <c r="B844" s="70"/>
      <c r="C844" s="70"/>
      <c r="D844" s="71"/>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3"/>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49"/>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48"/>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49"/>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48"/>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49"/>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48"/>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c r="IB844" s="16"/>
      <c r="IC844" s="16"/>
      <c r="ID844" s="16"/>
      <c r="IE844" s="16"/>
      <c r="IF844" s="16"/>
      <c r="IG844" s="48"/>
      <c r="IH844" s="16"/>
      <c r="II844" s="16"/>
      <c r="IJ844" s="16"/>
      <c r="IK844" s="16"/>
    </row>
    <row r="845" spans="1:245" ht="12.5" x14ac:dyDescent="0.25">
      <c r="A845" s="70"/>
      <c r="B845" s="70"/>
      <c r="C845" s="70"/>
      <c r="D845" s="71"/>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3"/>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49"/>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48"/>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49"/>
      <c r="DV845" s="16"/>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48"/>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49"/>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c r="HA845" s="16"/>
      <c r="HB845" s="48"/>
      <c r="HC845" s="16"/>
      <c r="HD845" s="16"/>
      <c r="HE845" s="16"/>
      <c r="HF845" s="16"/>
      <c r="HG845" s="16"/>
      <c r="HH845" s="16"/>
      <c r="HI845" s="16"/>
      <c r="HJ845" s="16"/>
      <c r="HK845" s="16"/>
      <c r="HL845" s="16"/>
      <c r="HM845" s="16"/>
      <c r="HN845" s="16"/>
      <c r="HO845" s="16"/>
      <c r="HP845" s="16"/>
      <c r="HQ845" s="16"/>
      <c r="HR845" s="16"/>
      <c r="HS845" s="16"/>
      <c r="HT845" s="16"/>
      <c r="HU845" s="16"/>
      <c r="HV845" s="16"/>
      <c r="HW845" s="16"/>
      <c r="HX845" s="16"/>
      <c r="HY845" s="16"/>
      <c r="HZ845" s="16"/>
      <c r="IA845" s="16"/>
      <c r="IB845" s="16"/>
      <c r="IC845" s="16"/>
      <c r="ID845" s="16"/>
      <c r="IE845" s="16"/>
      <c r="IF845" s="16"/>
      <c r="IG845" s="48"/>
      <c r="IH845" s="16"/>
      <c r="II845" s="16"/>
      <c r="IJ845" s="16"/>
      <c r="IK845" s="16"/>
    </row>
    <row r="846" spans="1:245" ht="12.5" x14ac:dyDescent="0.25">
      <c r="A846" s="70"/>
      <c r="B846" s="70"/>
      <c r="C846" s="70"/>
      <c r="D846" s="71"/>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3"/>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49"/>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48"/>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49"/>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48"/>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49"/>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48"/>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48"/>
      <c r="IH846" s="16"/>
      <c r="II846" s="16"/>
      <c r="IJ846" s="16"/>
      <c r="IK846" s="16"/>
    </row>
    <row r="847" spans="1:245" ht="12.5" x14ac:dyDescent="0.25">
      <c r="A847" s="70"/>
      <c r="B847" s="70"/>
      <c r="C847" s="70"/>
      <c r="D847" s="71"/>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3"/>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49"/>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48"/>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49"/>
      <c r="DV847" s="16"/>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48"/>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49"/>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c r="HA847" s="16"/>
      <c r="HB847" s="48"/>
      <c r="HC847" s="16"/>
      <c r="HD847" s="16"/>
      <c r="HE847" s="16"/>
      <c r="HF847" s="16"/>
      <c r="HG847" s="16"/>
      <c r="HH847" s="16"/>
      <c r="HI847" s="16"/>
      <c r="HJ847" s="16"/>
      <c r="HK847" s="16"/>
      <c r="HL847" s="16"/>
      <c r="HM847" s="16"/>
      <c r="HN847" s="16"/>
      <c r="HO847" s="16"/>
      <c r="HP847" s="16"/>
      <c r="HQ847" s="16"/>
      <c r="HR847" s="16"/>
      <c r="HS847" s="16"/>
      <c r="HT847" s="16"/>
      <c r="HU847" s="16"/>
      <c r="HV847" s="16"/>
      <c r="HW847" s="16"/>
      <c r="HX847" s="16"/>
      <c r="HY847" s="16"/>
      <c r="HZ847" s="16"/>
      <c r="IA847" s="16"/>
      <c r="IB847" s="16"/>
      <c r="IC847" s="16"/>
      <c r="ID847" s="16"/>
      <c r="IE847" s="16"/>
      <c r="IF847" s="16"/>
      <c r="IG847" s="48"/>
      <c r="IH847" s="16"/>
      <c r="II847" s="16"/>
      <c r="IJ847" s="16"/>
      <c r="IK847" s="16"/>
    </row>
    <row r="848" spans="1:245" ht="12.5" x14ac:dyDescent="0.25">
      <c r="A848" s="70"/>
      <c r="B848" s="70"/>
      <c r="C848" s="70"/>
      <c r="D848" s="71"/>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3"/>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49"/>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48"/>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49"/>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48"/>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49"/>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c r="HA848" s="16"/>
      <c r="HB848" s="48"/>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c r="IB848" s="16"/>
      <c r="IC848" s="16"/>
      <c r="ID848" s="16"/>
      <c r="IE848" s="16"/>
      <c r="IF848" s="16"/>
      <c r="IG848" s="48"/>
      <c r="IH848" s="16"/>
      <c r="II848" s="16"/>
      <c r="IJ848" s="16"/>
      <c r="IK848" s="16"/>
    </row>
    <row r="849" spans="1:245" ht="12.5" x14ac:dyDescent="0.25">
      <c r="A849" s="70"/>
      <c r="B849" s="70"/>
      <c r="C849" s="70"/>
      <c r="D849" s="71"/>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3"/>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49"/>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48"/>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49"/>
      <c r="DV849" s="16"/>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48"/>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49"/>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c r="HA849" s="16"/>
      <c r="HB849" s="48"/>
      <c r="HC849" s="16"/>
      <c r="HD849" s="16"/>
      <c r="HE849" s="16"/>
      <c r="HF849" s="16"/>
      <c r="HG849" s="16"/>
      <c r="HH849" s="16"/>
      <c r="HI849" s="16"/>
      <c r="HJ849" s="16"/>
      <c r="HK849" s="16"/>
      <c r="HL849" s="16"/>
      <c r="HM849" s="16"/>
      <c r="HN849" s="16"/>
      <c r="HO849" s="16"/>
      <c r="HP849" s="16"/>
      <c r="HQ849" s="16"/>
      <c r="HR849" s="16"/>
      <c r="HS849" s="16"/>
      <c r="HT849" s="16"/>
      <c r="HU849" s="16"/>
      <c r="HV849" s="16"/>
      <c r="HW849" s="16"/>
      <c r="HX849" s="16"/>
      <c r="HY849" s="16"/>
      <c r="HZ849" s="16"/>
      <c r="IA849" s="16"/>
      <c r="IB849" s="16"/>
      <c r="IC849" s="16"/>
      <c r="ID849" s="16"/>
      <c r="IE849" s="16"/>
      <c r="IF849" s="16"/>
      <c r="IG849" s="48"/>
      <c r="IH849" s="16"/>
      <c r="II849" s="16"/>
      <c r="IJ849" s="16"/>
      <c r="IK849" s="16"/>
    </row>
    <row r="850" spans="1:245" ht="12.5" x14ac:dyDescent="0.25">
      <c r="A850" s="70"/>
      <c r="B850" s="70"/>
      <c r="C850" s="70"/>
      <c r="D850" s="71"/>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3"/>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49"/>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48"/>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49"/>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48"/>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49"/>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48"/>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c r="IB850" s="16"/>
      <c r="IC850" s="16"/>
      <c r="ID850" s="16"/>
      <c r="IE850" s="16"/>
      <c r="IF850" s="16"/>
      <c r="IG850" s="48"/>
      <c r="IH850" s="16"/>
      <c r="II850" s="16"/>
      <c r="IJ850" s="16"/>
      <c r="IK850" s="16"/>
    </row>
    <row r="851" spans="1:245" ht="12.5" x14ac:dyDescent="0.25">
      <c r="A851" s="70"/>
      <c r="B851" s="70"/>
      <c r="C851" s="70"/>
      <c r="D851" s="71"/>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3"/>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49"/>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48"/>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49"/>
      <c r="DV851" s="16"/>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48"/>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49"/>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c r="HA851" s="16"/>
      <c r="HB851" s="48"/>
      <c r="HC851" s="16"/>
      <c r="HD851" s="16"/>
      <c r="HE851" s="16"/>
      <c r="HF851" s="16"/>
      <c r="HG851" s="16"/>
      <c r="HH851" s="16"/>
      <c r="HI851" s="16"/>
      <c r="HJ851" s="16"/>
      <c r="HK851" s="16"/>
      <c r="HL851" s="16"/>
      <c r="HM851" s="16"/>
      <c r="HN851" s="16"/>
      <c r="HO851" s="16"/>
      <c r="HP851" s="16"/>
      <c r="HQ851" s="16"/>
      <c r="HR851" s="16"/>
      <c r="HS851" s="16"/>
      <c r="HT851" s="16"/>
      <c r="HU851" s="16"/>
      <c r="HV851" s="16"/>
      <c r="HW851" s="16"/>
      <c r="HX851" s="16"/>
      <c r="HY851" s="16"/>
      <c r="HZ851" s="16"/>
      <c r="IA851" s="16"/>
      <c r="IB851" s="16"/>
      <c r="IC851" s="16"/>
      <c r="ID851" s="16"/>
      <c r="IE851" s="16"/>
      <c r="IF851" s="16"/>
      <c r="IG851" s="48"/>
      <c r="IH851" s="16"/>
      <c r="II851" s="16"/>
      <c r="IJ851" s="16"/>
      <c r="IK851" s="16"/>
    </row>
    <row r="852" spans="1:245" ht="12.5" x14ac:dyDescent="0.25">
      <c r="A852" s="70"/>
      <c r="B852" s="70"/>
      <c r="C852" s="70"/>
      <c r="D852" s="71"/>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3"/>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49"/>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48"/>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49"/>
      <c r="DV852" s="16"/>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48"/>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49"/>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48"/>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c r="IB852" s="16"/>
      <c r="IC852" s="16"/>
      <c r="ID852" s="16"/>
      <c r="IE852" s="16"/>
      <c r="IF852" s="16"/>
      <c r="IG852" s="48"/>
      <c r="IH852" s="16"/>
      <c r="II852" s="16"/>
      <c r="IJ852" s="16"/>
      <c r="IK852" s="16"/>
    </row>
    <row r="853" spans="1:245" ht="12.5" x14ac:dyDescent="0.25">
      <c r="A853" s="70"/>
      <c r="B853" s="70"/>
      <c r="C853" s="70"/>
      <c r="D853" s="71"/>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3"/>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49"/>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48"/>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49"/>
      <c r="DV853" s="16"/>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48"/>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49"/>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c r="HA853" s="16"/>
      <c r="HB853" s="48"/>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c r="IB853" s="16"/>
      <c r="IC853" s="16"/>
      <c r="ID853" s="16"/>
      <c r="IE853" s="16"/>
      <c r="IF853" s="16"/>
      <c r="IG853" s="48"/>
      <c r="IH853" s="16"/>
      <c r="II853" s="16"/>
      <c r="IJ853" s="16"/>
      <c r="IK853" s="16"/>
    </row>
    <row r="854" spans="1:245" ht="12.5" x14ac:dyDescent="0.25">
      <c r="A854" s="70"/>
      <c r="B854" s="70"/>
      <c r="C854" s="70"/>
      <c r="D854" s="71"/>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3"/>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49"/>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48"/>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49"/>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48"/>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49"/>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48"/>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c r="IB854" s="16"/>
      <c r="IC854" s="16"/>
      <c r="ID854" s="16"/>
      <c r="IE854" s="16"/>
      <c r="IF854" s="16"/>
      <c r="IG854" s="48"/>
      <c r="IH854" s="16"/>
      <c r="II854" s="16"/>
      <c r="IJ854" s="16"/>
      <c r="IK854" s="16"/>
    </row>
    <row r="855" spans="1:245" ht="12.5" x14ac:dyDescent="0.25">
      <c r="A855" s="70"/>
      <c r="B855" s="70"/>
      <c r="C855" s="70"/>
      <c r="D855" s="71"/>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3"/>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49"/>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48"/>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49"/>
      <c r="DV855" s="16"/>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48"/>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49"/>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c r="HA855" s="16"/>
      <c r="HB855" s="48"/>
      <c r="HC855" s="16"/>
      <c r="HD855" s="16"/>
      <c r="HE855" s="16"/>
      <c r="HF855" s="16"/>
      <c r="HG855" s="16"/>
      <c r="HH855" s="16"/>
      <c r="HI855" s="16"/>
      <c r="HJ855" s="16"/>
      <c r="HK855" s="16"/>
      <c r="HL855" s="16"/>
      <c r="HM855" s="16"/>
      <c r="HN855" s="16"/>
      <c r="HO855" s="16"/>
      <c r="HP855" s="16"/>
      <c r="HQ855" s="16"/>
      <c r="HR855" s="16"/>
      <c r="HS855" s="16"/>
      <c r="HT855" s="16"/>
      <c r="HU855" s="16"/>
      <c r="HV855" s="16"/>
      <c r="HW855" s="16"/>
      <c r="HX855" s="16"/>
      <c r="HY855" s="16"/>
      <c r="HZ855" s="16"/>
      <c r="IA855" s="16"/>
      <c r="IB855" s="16"/>
      <c r="IC855" s="16"/>
      <c r="ID855" s="16"/>
      <c r="IE855" s="16"/>
      <c r="IF855" s="16"/>
      <c r="IG855" s="48"/>
      <c r="IH855" s="16"/>
      <c r="II855" s="16"/>
      <c r="IJ855" s="16"/>
      <c r="IK855" s="16"/>
    </row>
    <row r="856" spans="1:245" ht="12.5" x14ac:dyDescent="0.25">
      <c r="A856" s="70"/>
      <c r="B856" s="70"/>
      <c r="C856" s="70"/>
      <c r="D856" s="71"/>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3"/>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49"/>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48"/>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49"/>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48"/>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49"/>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48"/>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c r="IB856" s="16"/>
      <c r="IC856" s="16"/>
      <c r="ID856" s="16"/>
      <c r="IE856" s="16"/>
      <c r="IF856" s="16"/>
      <c r="IG856" s="48"/>
      <c r="IH856" s="16"/>
      <c r="II856" s="16"/>
      <c r="IJ856" s="16"/>
      <c r="IK856" s="16"/>
    </row>
    <row r="857" spans="1:245" ht="12.5" x14ac:dyDescent="0.25">
      <c r="A857" s="70"/>
      <c r="B857" s="70"/>
      <c r="C857" s="70"/>
      <c r="D857" s="71"/>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3"/>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49"/>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48"/>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49"/>
      <c r="DV857" s="16"/>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48"/>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49"/>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c r="HA857" s="16"/>
      <c r="HB857" s="48"/>
      <c r="HC857" s="16"/>
      <c r="HD857" s="16"/>
      <c r="HE857" s="16"/>
      <c r="HF857" s="16"/>
      <c r="HG857" s="16"/>
      <c r="HH857" s="16"/>
      <c r="HI857" s="16"/>
      <c r="HJ857" s="16"/>
      <c r="HK857" s="16"/>
      <c r="HL857" s="16"/>
      <c r="HM857" s="16"/>
      <c r="HN857" s="16"/>
      <c r="HO857" s="16"/>
      <c r="HP857" s="16"/>
      <c r="HQ857" s="16"/>
      <c r="HR857" s="16"/>
      <c r="HS857" s="16"/>
      <c r="HT857" s="16"/>
      <c r="HU857" s="16"/>
      <c r="HV857" s="16"/>
      <c r="HW857" s="16"/>
      <c r="HX857" s="16"/>
      <c r="HY857" s="16"/>
      <c r="HZ857" s="16"/>
      <c r="IA857" s="16"/>
      <c r="IB857" s="16"/>
      <c r="IC857" s="16"/>
      <c r="ID857" s="16"/>
      <c r="IE857" s="16"/>
      <c r="IF857" s="16"/>
      <c r="IG857" s="48"/>
      <c r="IH857" s="16"/>
      <c r="II857" s="16"/>
      <c r="IJ857" s="16"/>
      <c r="IK857" s="16"/>
    </row>
    <row r="858" spans="1:245" ht="12.5" x14ac:dyDescent="0.25">
      <c r="A858" s="70"/>
      <c r="B858" s="70"/>
      <c r="C858" s="70"/>
      <c r="D858" s="71"/>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3"/>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49"/>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48"/>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49"/>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48"/>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49"/>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48"/>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c r="IB858" s="16"/>
      <c r="IC858" s="16"/>
      <c r="ID858" s="16"/>
      <c r="IE858" s="16"/>
      <c r="IF858" s="16"/>
      <c r="IG858" s="48"/>
      <c r="IH858" s="16"/>
      <c r="II858" s="16"/>
      <c r="IJ858" s="16"/>
      <c r="IK858" s="16"/>
    </row>
    <row r="859" spans="1:245" ht="12.5" x14ac:dyDescent="0.25">
      <c r="A859" s="70"/>
      <c r="B859" s="70"/>
      <c r="C859" s="70"/>
      <c r="D859" s="71"/>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3"/>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49"/>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48"/>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49"/>
      <c r="DV859" s="16"/>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48"/>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49"/>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c r="HA859" s="16"/>
      <c r="HB859" s="48"/>
      <c r="HC859" s="16"/>
      <c r="HD859" s="16"/>
      <c r="HE859" s="16"/>
      <c r="HF859" s="16"/>
      <c r="HG859" s="16"/>
      <c r="HH859" s="16"/>
      <c r="HI859" s="16"/>
      <c r="HJ859" s="16"/>
      <c r="HK859" s="16"/>
      <c r="HL859" s="16"/>
      <c r="HM859" s="16"/>
      <c r="HN859" s="16"/>
      <c r="HO859" s="16"/>
      <c r="HP859" s="16"/>
      <c r="HQ859" s="16"/>
      <c r="HR859" s="16"/>
      <c r="HS859" s="16"/>
      <c r="HT859" s="16"/>
      <c r="HU859" s="16"/>
      <c r="HV859" s="16"/>
      <c r="HW859" s="16"/>
      <c r="HX859" s="16"/>
      <c r="HY859" s="16"/>
      <c r="HZ859" s="16"/>
      <c r="IA859" s="16"/>
      <c r="IB859" s="16"/>
      <c r="IC859" s="16"/>
      <c r="ID859" s="16"/>
      <c r="IE859" s="16"/>
      <c r="IF859" s="16"/>
      <c r="IG859" s="48"/>
      <c r="IH859" s="16"/>
      <c r="II859" s="16"/>
      <c r="IJ859" s="16"/>
      <c r="IK859" s="16"/>
    </row>
    <row r="860" spans="1:245" ht="12.5" x14ac:dyDescent="0.25">
      <c r="A860" s="70"/>
      <c r="B860" s="70"/>
      <c r="C860" s="70"/>
      <c r="D860" s="71"/>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3"/>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49"/>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48"/>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49"/>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48"/>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49"/>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48"/>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c r="IB860" s="16"/>
      <c r="IC860" s="16"/>
      <c r="ID860" s="16"/>
      <c r="IE860" s="16"/>
      <c r="IF860" s="16"/>
      <c r="IG860" s="48"/>
      <c r="IH860" s="16"/>
      <c r="II860" s="16"/>
      <c r="IJ860" s="16"/>
      <c r="IK860" s="16"/>
    </row>
    <row r="861" spans="1:245" ht="12.5" x14ac:dyDescent="0.25">
      <c r="A861" s="70"/>
      <c r="B861" s="70"/>
      <c r="C861" s="70"/>
      <c r="D861" s="71"/>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3"/>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49"/>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48"/>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49"/>
      <c r="DV861" s="16"/>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48"/>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49"/>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c r="HA861" s="16"/>
      <c r="HB861" s="48"/>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c r="IB861" s="16"/>
      <c r="IC861" s="16"/>
      <c r="ID861" s="16"/>
      <c r="IE861" s="16"/>
      <c r="IF861" s="16"/>
      <c r="IG861" s="48"/>
      <c r="IH861" s="16"/>
      <c r="II861" s="16"/>
      <c r="IJ861" s="16"/>
      <c r="IK861" s="16"/>
    </row>
    <row r="862" spans="1:245" ht="12.5" x14ac:dyDescent="0.25">
      <c r="A862" s="70"/>
      <c r="B862" s="70"/>
      <c r="C862" s="70"/>
      <c r="D862" s="71"/>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3"/>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49"/>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48"/>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49"/>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48"/>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49"/>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48"/>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c r="IB862" s="16"/>
      <c r="IC862" s="16"/>
      <c r="ID862" s="16"/>
      <c r="IE862" s="16"/>
      <c r="IF862" s="16"/>
      <c r="IG862" s="48"/>
      <c r="IH862" s="16"/>
      <c r="II862" s="16"/>
      <c r="IJ862" s="16"/>
      <c r="IK862" s="16"/>
    </row>
    <row r="863" spans="1:245" ht="12.5" x14ac:dyDescent="0.25">
      <c r="A863" s="70"/>
      <c r="B863" s="70"/>
      <c r="C863" s="70"/>
      <c r="D863" s="71"/>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3"/>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49"/>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48"/>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49"/>
      <c r="DV863" s="16"/>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48"/>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49"/>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c r="HA863" s="16"/>
      <c r="HB863" s="48"/>
      <c r="HC863" s="16"/>
      <c r="HD863" s="16"/>
      <c r="HE863" s="16"/>
      <c r="HF863" s="16"/>
      <c r="HG863" s="16"/>
      <c r="HH863" s="16"/>
      <c r="HI863" s="16"/>
      <c r="HJ863" s="16"/>
      <c r="HK863" s="16"/>
      <c r="HL863" s="16"/>
      <c r="HM863" s="16"/>
      <c r="HN863" s="16"/>
      <c r="HO863" s="16"/>
      <c r="HP863" s="16"/>
      <c r="HQ863" s="16"/>
      <c r="HR863" s="16"/>
      <c r="HS863" s="16"/>
      <c r="HT863" s="16"/>
      <c r="HU863" s="16"/>
      <c r="HV863" s="16"/>
      <c r="HW863" s="16"/>
      <c r="HX863" s="16"/>
      <c r="HY863" s="16"/>
      <c r="HZ863" s="16"/>
      <c r="IA863" s="16"/>
      <c r="IB863" s="16"/>
      <c r="IC863" s="16"/>
      <c r="ID863" s="16"/>
      <c r="IE863" s="16"/>
      <c r="IF863" s="16"/>
      <c r="IG863" s="48"/>
      <c r="IH863" s="16"/>
      <c r="II863" s="16"/>
      <c r="IJ863" s="16"/>
      <c r="IK863" s="16"/>
    </row>
    <row r="864" spans="1:245" ht="12.5" x14ac:dyDescent="0.25">
      <c r="A864" s="70"/>
      <c r="B864" s="70"/>
      <c r="C864" s="70"/>
      <c r="D864" s="71"/>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3"/>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49"/>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48"/>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49"/>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48"/>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49"/>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48"/>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c r="IB864" s="16"/>
      <c r="IC864" s="16"/>
      <c r="ID864" s="16"/>
      <c r="IE864" s="16"/>
      <c r="IF864" s="16"/>
      <c r="IG864" s="48"/>
      <c r="IH864" s="16"/>
      <c r="II864" s="16"/>
      <c r="IJ864" s="16"/>
      <c r="IK864" s="16"/>
    </row>
    <row r="865" spans="1:245" ht="12.5" x14ac:dyDescent="0.25">
      <c r="A865" s="70"/>
      <c r="B865" s="70"/>
      <c r="C865" s="70"/>
      <c r="D865" s="71"/>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3"/>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49"/>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48"/>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49"/>
      <c r="DV865" s="16"/>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48"/>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49"/>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c r="HA865" s="16"/>
      <c r="HB865" s="48"/>
      <c r="HC865" s="16"/>
      <c r="HD865" s="16"/>
      <c r="HE865" s="16"/>
      <c r="HF865" s="16"/>
      <c r="HG865" s="16"/>
      <c r="HH865" s="16"/>
      <c r="HI865" s="16"/>
      <c r="HJ865" s="16"/>
      <c r="HK865" s="16"/>
      <c r="HL865" s="16"/>
      <c r="HM865" s="16"/>
      <c r="HN865" s="16"/>
      <c r="HO865" s="16"/>
      <c r="HP865" s="16"/>
      <c r="HQ865" s="16"/>
      <c r="HR865" s="16"/>
      <c r="HS865" s="16"/>
      <c r="HT865" s="16"/>
      <c r="HU865" s="16"/>
      <c r="HV865" s="16"/>
      <c r="HW865" s="16"/>
      <c r="HX865" s="16"/>
      <c r="HY865" s="16"/>
      <c r="HZ865" s="16"/>
      <c r="IA865" s="16"/>
      <c r="IB865" s="16"/>
      <c r="IC865" s="16"/>
      <c r="ID865" s="16"/>
      <c r="IE865" s="16"/>
      <c r="IF865" s="16"/>
      <c r="IG865" s="48"/>
      <c r="IH865" s="16"/>
      <c r="II865" s="16"/>
      <c r="IJ865" s="16"/>
      <c r="IK865" s="16"/>
    </row>
    <row r="866" spans="1:245" ht="12.5" x14ac:dyDescent="0.25">
      <c r="A866" s="70"/>
      <c r="B866" s="70"/>
      <c r="C866" s="70"/>
      <c r="D866" s="71"/>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3"/>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49"/>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48"/>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49"/>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48"/>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49"/>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48"/>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c r="IB866" s="16"/>
      <c r="IC866" s="16"/>
      <c r="ID866" s="16"/>
      <c r="IE866" s="16"/>
      <c r="IF866" s="16"/>
      <c r="IG866" s="48"/>
      <c r="IH866" s="16"/>
      <c r="II866" s="16"/>
      <c r="IJ866" s="16"/>
      <c r="IK866" s="16"/>
    </row>
    <row r="867" spans="1:245" ht="12.5" x14ac:dyDescent="0.25">
      <c r="A867" s="70"/>
      <c r="B867" s="70"/>
      <c r="C867" s="70"/>
      <c r="D867" s="71"/>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3"/>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49"/>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48"/>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49"/>
      <c r="DV867" s="16"/>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48"/>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49"/>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c r="HA867" s="16"/>
      <c r="HB867" s="48"/>
      <c r="HC867" s="16"/>
      <c r="HD867" s="16"/>
      <c r="HE867" s="16"/>
      <c r="HF867" s="16"/>
      <c r="HG867" s="16"/>
      <c r="HH867" s="16"/>
      <c r="HI867" s="16"/>
      <c r="HJ867" s="16"/>
      <c r="HK867" s="16"/>
      <c r="HL867" s="16"/>
      <c r="HM867" s="16"/>
      <c r="HN867" s="16"/>
      <c r="HO867" s="16"/>
      <c r="HP867" s="16"/>
      <c r="HQ867" s="16"/>
      <c r="HR867" s="16"/>
      <c r="HS867" s="16"/>
      <c r="HT867" s="16"/>
      <c r="HU867" s="16"/>
      <c r="HV867" s="16"/>
      <c r="HW867" s="16"/>
      <c r="HX867" s="16"/>
      <c r="HY867" s="16"/>
      <c r="HZ867" s="16"/>
      <c r="IA867" s="16"/>
      <c r="IB867" s="16"/>
      <c r="IC867" s="16"/>
      <c r="ID867" s="16"/>
      <c r="IE867" s="16"/>
      <c r="IF867" s="16"/>
      <c r="IG867" s="48"/>
      <c r="IH867" s="16"/>
      <c r="II867" s="16"/>
      <c r="IJ867" s="16"/>
      <c r="IK867" s="16"/>
    </row>
    <row r="868" spans="1:245" ht="12.5" x14ac:dyDescent="0.25">
      <c r="A868" s="70"/>
      <c r="B868" s="70"/>
      <c r="C868" s="70"/>
      <c r="D868" s="71"/>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3"/>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49"/>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48"/>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49"/>
      <c r="DV868" s="16"/>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48"/>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49"/>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48"/>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c r="IB868" s="16"/>
      <c r="IC868" s="16"/>
      <c r="ID868" s="16"/>
      <c r="IE868" s="16"/>
      <c r="IF868" s="16"/>
      <c r="IG868" s="48"/>
      <c r="IH868" s="16"/>
      <c r="II868" s="16"/>
      <c r="IJ868" s="16"/>
      <c r="IK868" s="16"/>
    </row>
    <row r="869" spans="1:245" ht="12.5" x14ac:dyDescent="0.25">
      <c r="A869" s="70"/>
      <c r="B869" s="70"/>
      <c r="C869" s="70"/>
      <c r="D869" s="71"/>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3"/>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49"/>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48"/>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49"/>
      <c r="DV869" s="16"/>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48"/>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49"/>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c r="HA869" s="16"/>
      <c r="HB869" s="48"/>
      <c r="HC869" s="16"/>
      <c r="HD869" s="16"/>
      <c r="HE869" s="16"/>
      <c r="HF869" s="16"/>
      <c r="HG869" s="16"/>
      <c r="HH869" s="16"/>
      <c r="HI869" s="16"/>
      <c r="HJ869" s="16"/>
      <c r="HK869" s="16"/>
      <c r="HL869" s="16"/>
      <c r="HM869" s="16"/>
      <c r="HN869" s="16"/>
      <c r="HO869" s="16"/>
      <c r="HP869" s="16"/>
      <c r="HQ869" s="16"/>
      <c r="HR869" s="16"/>
      <c r="HS869" s="16"/>
      <c r="HT869" s="16"/>
      <c r="HU869" s="16"/>
      <c r="HV869" s="16"/>
      <c r="HW869" s="16"/>
      <c r="HX869" s="16"/>
      <c r="HY869" s="16"/>
      <c r="HZ869" s="16"/>
      <c r="IA869" s="16"/>
      <c r="IB869" s="16"/>
      <c r="IC869" s="16"/>
      <c r="ID869" s="16"/>
      <c r="IE869" s="16"/>
      <c r="IF869" s="16"/>
      <c r="IG869" s="48"/>
      <c r="IH869" s="16"/>
      <c r="II869" s="16"/>
      <c r="IJ869" s="16"/>
      <c r="IK869" s="16"/>
    </row>
    <row r="870" spans="1:245" ht="12.5" x14ac:dyDescent="0.25">
      <c r="A870" s="70"/>
      <c r="B870" s="70"/>
      <c r="C870" s="70"/>
      <c r="D870" s="71"/>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3"/>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49"/>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48"/>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49"/>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48"/>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49"/>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48"/>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c r="IB870" s="16"/>
      <c r="IC870" s="16"/>
      <c r="ID870" s="16"/>
      <c r="IE870" s="16"/>
      <c r="IF870" s="16"/>
      <c r="IG870" s="48"/>
      <c r="IH870" s="16"/>
      <c r="II870" s="16"/>
      <c r="IJ870" s="16"/>
      <c r="IK870" s="16"/>
    </row>
    <row r="871" spans="1:245" ht="12.5" x14ac:dyDescent="0.25">
      <c r="A871" s="70"/>
      <c r="B871" s="70"/>
      <c r="C871" s="70"/>
      <c r="D871" s="71"/>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3"/>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49"/>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48"/>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49"/>
      <c r="DV871" s="16"/>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48"/>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49"/>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c r="HA871" s="16"/>
      <c r="HB871" s="48"/>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c r="IB871" s="16"/>
      <c r="IC871" s="16"/>
      <c r="ID871" s="16"/>
      <c r="IE871" s="16"/>
      <c r="IF871" s="16"/>
      <c r="IG871" s="48"/>
      <c r="IH871" s="16"/>
      <c r="II871" s="16"/>
      <c r="IJ871" s="16"/>
      <c r="IK871" s="16"/>
    </row>
    <row r="872" spans="1:245" ht="12.5" x14ac:dyDescent="0.25">
      <c r="A872" s="70"/>
      <c r="B872" s="70"/>
      <c r="C872" s="70"/>
      <c r="D872" s="71"/>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3"/>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49"/>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48"/>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49"/>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48"/>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49"/>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48"/>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c r="IB872" s="16"/>
      <c r="IC872" s="16"/>
      <c r="ID872" s="16"/>
      <c r="IE872" s="16"/>
      <c r="IF872" s="16"/>
      <c r="IG872" s="48"/>
      <c r="IH872" s="16"/>
      <c r="II872" s="16"/>
      <c r="IJ872" s="16"/>
      <c r="IK872" s="16"/>
    </row>
    <row r="873" spans="1:245" ht="12.5" x14ac:dyDescent="0.25">
      <c r="A873" s="70"/>
      <c r="B873" s="70"/>
      <c r="C873" s="70"/>
      <c r="D873" s="71"/>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3"/>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49"/>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48"/>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49"/>
      <c r="DV873" s="16"/>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48"/>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49"/>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c r="HA873" s="16"/>
      <c r="HB873" s="48"/>
      <c r="HC873" s="16"/>
      <c r="HD873" s="16"/>
      <c r="HE873" s="16"/>
      <c r="HF873" s="16"/>
      <c r="HG873" s="16"/>
      <c r="HH873" s="16"/>
      <c r="HI873" s="16"/>
      <c r="HJ873" s="16"/>
      <c r="HK873" s="16"/>
      <c r="HL873" s="16"/>
      <c r="HM873" s="16"/>
      <c r="HN873" s="16"/>
      <c r="HO873" s="16"/>
      <c r="HP873" s="16"/>
      <c r="HQ873" s="16"/>
      <c r="HR873" s="16"/>
      <c r="HS873" s="16"/>
      <c r="HT873" s="16"/>
      <c r="HU873" s="16"/>
      <c r="HV873" s="16"/>
      <c r="HW873" s="16"/>
      <c r="HX873" s="16"/>
      <c r="HY873" s="16"/>
      <c r="HZ873" s="16"/>
      <c r="IA873" s="16"/>
      <c r="IB873" s="16"/>
      <c r="IC873" s="16"/>
      <c r="ID873" s="16"/>
      <c r="IE873" s="16"/>
      <c r="IF873" s="16"/>
      <c r="IG873" s="48"/>
      <c r="IH873" s="16"/>
      <c r="II873" s="16"/>
      <c r="IJ873" s="16"/>
      <c r="IK873" s="16"/>
    </row>
    <row r="874" spans="1:245" ht="12.5" x14ac:dyDescent="0.25">
      <c r="A874" s="70"/>
      <c r="B874" s="70"/>
      <c r="C874" s="70"/>
      <c r="D874" s="71"/>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3"/>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49"/>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48"/>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49"/>
      <c r="DV874" s="16"/>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48"/>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49"/>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48"/>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c r="IB874" s="16"/>
      <c r="IC874" s="16"/>
      <c r="ID874" s="16"/>
      <c r="IE874" s="16"/>
      <c r="IF874" s="16"/>
      <c r="IG874" s="48"/>
      <c r="IH874" s="16"/>
      <c r="II874" s="16"/>
      <c r="IJ874" s="16"/>
      <c r="IK874" s="16"/>
    </row>
    <row r="875" spans="1:245" ht="12.5" x14ac:dyDescent="0.25">
      <c r="A875" s="70"/>
      <c r="B875" s="70"/>
      <c r="C875" s="70"/>
      <c r="D875" s="71"/>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3"/>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49"/>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48"/>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49"/>
      <c r="DV875" s="16"/>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48"/>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49"/>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c r="HA875" s="16"/>
      <c r="HB875" s="48"/>
      <c r="HC875" s="16"/>
      <c r="HD875" s="16"/>
      <c r="HE875" s="16"/>
      <c r="HF875" s="16"/>
      <c r="HG875" s="16"/>
      <c r="HH875" s="16"/>
      <c r="HI875" s="16"/>
      <c r="HJ875" s="16"/>
      <c r="HK875" s="16"/>
      <c r="HL875" s="16"/>
      <c r="HM875" s="16"/>
      <c r="HN875" s="16"/>
      <c r="HO875" s="16"/>
      <c r="HP875" s="16"/>
      <c r="HQ875" s="16"/>
      <c r="HR875" s="16"/>
      <c r="HS875" s="16"/>
      <c r="HT875" s="16"/>
      <c r="HU875" s="16"/>
      <c r="HV875" s="16"/>
      <c r="HW875" s="16"/>
      <c r="HX875" s="16"/>
      <c r="HY875" s="16"/>
      <c r="HZ875" s="16"/>
      <c r="IA875" s="16"/>
      <c r="IB875" s="16"/>
      <c r="IC875" s="16"/>
      <c r="ID875" s="16"/>
      <c r="IE875" s="16"/>
      <c r="IF875" s="16"/>
      <c r="IG875" s="48"/>
      <c r="IH875" s="16"/>
      <c r="II875" s="16"/>
      <c r="IJ875" s="16"/>
      <c r="IK875" s="16"/>
    </row>
    <row r="876" spans="1:245" ht="12.5" x14ac:dyDescent="0.25">
      <c r="A876" s="70"/>
      <c r="B876" s="70"/>
      <c r="C876" s="70"/>
      <c r="D876" s="71"/>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3"/>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49"/>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48"/>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49"/>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48"/>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49"/>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48"/>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c r="IB876" s="16"/>
      <c r="IC876" s="16"/>
      <c r="ID876" s="16"/>
      <c r="IE876" s="16"/>
      <c r="IF876" s="16"/>
      <c r="IG876" s="48"/>
      <c r="IH876" s="16"/>
      <c r="II876" s="16"/>
      <c r="IJ876" s="16"/>
      <c r="IK876" s="16"/>
    </row>
    <row r="877" spans="1:245" ht="12.5" x14ac:dyDescent="0.25">
      <c r="A877" s="70"/>
      <c r="B877" s="70"/>
      <c r="C877" s="70"/>
      <c r="D877" s="71"/>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3"/>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49"/>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48"/>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49"/>
      <c r="DV877" s="16"/>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48"/>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49"/>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c r="HA877" s="16"/>
      <c r="HB877" s="48"/>
      <c r="HC877" s="16"/>
      <c r="HD877" s="16"/>
      <c r="HE877" s="16"/>
      <c r="HF877" s="16"/>
      <c r="HG877" s="16"/>
      <c r="HH877" s="16"/>
      <c r="HI877" s="16"/>
      <c r="HJ877" s="16"/>
      <c r="HK877" s="16"/>
      <c r="HL877" s="16"/>
      <c r="HM877" s="16"/>
      <c r="HN877" s="16"/>
      <c r="HO877" s="16"/>
      <c r="HP877" s="16"/>
      <c r="HQ877" s="16"/>
      <c r="HR877" s="16"/>
      <c r="HS877" s="16"/>
      <c r="HT877" s="16"/>
      <c r="HU877" s="16"/>
      <c r="HV877" s="16"/>
      <c r="HW877" s="16"/>
      <c r="HX877" s="16"/>
      <c r="HY877" s="16"/>
      <c r="HZ877" s="16"/>
      <c r="IA877" s="16"/>
      <c r="IB877" s="16"/>
      <c r="IC877" s="16"/>
      <c r="ID877" s="16"/>
      <c r="IE877" s="16"/>
      <c r="IF877" s="16"/>
      <c r="IG877" s="48"/>
      <c r="IH877" s="16"/>
      <c r="II877" s="16"/>
      <c r="IJ877" s="16"/>
      <c r="IK877" s="16"/>
    </row>
    <row r="878" spans="1:245" ht="12.5" x14ac:dyDescent="0.25">
      <c r="A878" s="70"/>
      <c r="B878" s="70"/>
      <c r="C878" s="70"/>
      <c r="D878" s="71"/>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3"/>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49"/>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48"/>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49"/>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48"/>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49"/>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48"/>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c r="IB878" s="16"/>
      <c r="IC878" s="16"/>
      <c r="ID878" s="16"/>
      <c r="IE878" s="16"/>
      <c r="IF878" s="16"/>
      <c r="IG878" s="48"/>
      <c r="IH878" s="16"/>
      <c r="II878" s="16"/>
      <c r="IJ878" s="16"/>
      <c r="IK878" s="16"/>
    </row>
    <row r="879" spans="1:245" ht="12.5" x14ac:dyDescent="0.25">
      <c r="A879" s="70"/>
      <c r="B879" s="70"/>
      <c r="C879" s="70"/>
      <c r="D879" s="71"/>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3"/>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49"/>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48"/>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49"/>
      <c r="DV879" s="16"/>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48"/>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49"/>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c r="HA879" s="16"/>
      <c r="HB879" s="48"/>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c r="IB879" s="16"/>
      <c r="IC879" s="16"/>
      <c r="ID879" s="16"/>
      <c r="IE879" s="16"/>
      <c r="IF879" s="16"/>
      <c r="IG879" s="48"/>
      <c r="IH879" s="16"/>
      <c r="II879" s="16"/>
      <c r="IJ879" s="16"/>
      <c r="IK879" s="16"/>
    </row>
    <row r="880" spans="1:245" ht="12.5" x14ac:dyDescent="0.25">
      <c r="A880" s="70"/>
      <c r="B880" s="70"/>
      <c r="C880" s="70"/>
      <c r="D880" s="71"/>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3"/>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49"/>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48"/>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49"/>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48"/>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49"/>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48"/>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c r="IB880" s="16"/>
      <c r="IC880" s="16"/>
      <c r="ID880" s="16"/>
      <c r="IE880" s="16"/>
      <c r="IF880" s="16"/>
      <c r="IG880" s="48"/>
      <c r="IH880" s="16"/>
      <c r="II880" s="16"/>
      <c r="IJ880" s="16"/>
      <c r="IK880" s="16"/>
    </row>
    <row r="881" spans="1:245" ht="12.5" x14ac:dyDescent="0.25">
      <c r="A881" s="70"/>
      <c r="B881" s="70"/>
      <c r="C881" s="70"/>
      <c r="D881" s="71"/>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3"/>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49"/>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48"/>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49"/>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48"/>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49"/>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48"/>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c r="IB881" s="16"/>
      <c r="IC881" s="16"/>
      <c r="ID881" s="16"/>
      <c r="IE881" s="16"/>
      <c r="IF881" s="16"/>
      <c r="IG881" s="48"/>
      <c r="IH881" s="16"/>
      <c r="II881" s="16"/>
      <c r="IJ881" s="16"/>
      <c r="IK881" s="16"/>
    </row>
    <row r="882" spans="1:245" ht="12.5" x14ac:dyDescent="0.25">
      <c r="A882" s="70"/>
      <c r="B882" s="70"/>
      <c r="C882" s="70"/>
      <c r="D882" s="71"/>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3"/>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49"/>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48"/>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49"/>
      <c r="DV882" s="16"/>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48"/>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49"/>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48"/>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c r="IB882" s="16"/>
      <c r="IC882" s="16"/>
      <c r="ID882" s="16"/>
      <c r="IE882" s="16"/>
      <c r="IF882" s="16"/>
      <c r="IG882" s="48"/>
      <c r="IH882" s="16"/>
      <c r="II882" s="16"/>
      <c r="IJ882" s="16"/>
      <c r="IK882" s="16"/>
    </row>
    <row r="883" spans="1:245" ht="12.5" x14ac:dyDescent="0.25">
      <c r="A883" s="70"/>
      <c r="B883" s="70"/>
      <c r="C883" s="70"/>
      <c r="D883" s="71"/>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3"/>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49"/>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48"/>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49"/>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48"/>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49"/>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c r="HA883" s="16"/>
      <c r="HB883" s="48"/>
      <c r="HC883" s="16"/>
      <c r="HD883" s="16"/>
      <c r="HE883" s="16"/>
      <c r="HF883" s="16"/>
      <c r="HG883" s="16"/>
      <c r="HH883" s="16"/>
      <c r="HI883" s="16"/>
      <c r="HJ883" s="16"/>
      <c r="HK883" s="16"/>
      <c r="HL883" s="16"/>
      <c r="HM883" s="16"/>
      <c r="HN883" s="16"/>
      <c r="HO883" s="16"/>
      <c r="HP883" s="16"/>
      <c r="HQ883" s="16"/>
      <c r="HR883" s="16"/>
      <c r="HS883" s="16"/>
      <c r="HT883" s="16"/>
      <c r="HU883" s="16"/>
      <c r="HV883" s="16"/>
      <c r="HW883" s="16"/>
      <c r="HX883" s="16"/>
      <c r="HY883" s="16"/>
      <c r="HZ883" s="16"/>
      <c r="IA883" s="16"/>
      <c r="IB883" s="16"/>
      <c r="IC883" s="16"/>
      <c r="ID883" s="16"/>
      <c r="IE883" s="16"/>
      <c r="IF883" s="16"/>
      <c r="IG883" s="48"/>
      <c r="IH883" s="16"/>
      <c r="II883" s="16"/>
      <c r="IJ883" s="16"/>
      <c r="IK883" s="16"/>
    </row>
    <row r="884" spans="1:245" ht="12.5" x14ac:dyDescent="0.25">
      <c r="A884" s="70"/>
      <c r="B884" s="70"/>
      <c r="C884" s="70"/>
      <c r="D884" s="71"/>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3"/>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49"/>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48"/>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49"/>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48"/>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49"/>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48"/>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c r="IB884" s="16"/>
      <c r="IC884" s="16"/>
      <c r="ID884" s="16"/>
      <c r="IE884" s="16"/>
      <c r="IF884" s="16"/>
      <c r="IG884" s="48"/>
      <c r="IH884" s="16"/>
      <c r="II884" s="16"/>
      <c r="IJ884" s="16"/>
      <c r="IK884" s="16"/>
    </row>
    <row r="885" spans="1:245" ht="12.5" x14ac:dyDescent="0.25">
      <c r="A885" s="70"/>
      <c r="B885" s="70"/>
      <c r="C885" s="70"/>
      <c r="D885" s="71"/>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3"/>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49"/>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48"/>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49"/>
      <c r="DV885" s="16"/>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48"/>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49"/>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c r="HA885" s="16"/>
      <c r="HB885" s="48"/>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c r="IB885" s="16"/>
      <c r="IC885" s="16"/>
      <c r="ID885" s="16"/>
      <c r="IE885" s="16"/>
      <c r="IF885" s="16"/>
      <c r="IG885" s="48"/>
      <c r="IH885" s="16"/>
      <c r="II885" s="16"/>
      <c r="IJ885" s="16"/>
      <c r="IK885" s="16"/>
    </row>
    <row r="886" spans="1:245" ht="12.5" x14ac:dyDescent="0.25">
      <c r="A886" s="70"/>
      <c r="B886" s="70"/>
      <c r="C886" s="70"/>
      <c r="D886" s="71"/>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3"/>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49"/>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48"/>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49"/>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48"/>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49"/>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48"/>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c r="IB886" s="16"/>
      <c r="IC886" s="16"/>
      <c r="ID886" s="16"/>
      <c r="IE886" s="16"/>
      <c r="IF886" s="16"/>
      <c r="IG886" s="48"/>
      <c r="IH886" s="16"/>
      <c r="II886" s="16"/>
      <c r="IJ886" s="16"/>
      <c r="IK886" s="16"/>
    </row>
    <row r="887" spans="1:245" ht="12.5" x14ac:dyDescent="0.25">
      <c r="A887" s="70"/>
      <c r="B887" s="70"/>
      <c r="C887" s="70"/>
      <c r="D887" s="71"/>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3"/>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49"/>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48"/>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49"/>
      <c r="DV887" s="16"/>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48"/>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49"/>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c r="HA887" s="16"/>
      <c r="HB887" s="48"/>
      <c r="HC887" s="16"/>
      <c r="HD887" s="16"/>
      <c r="HE887" s="16"/>
      <c r="HF887" s="16"/>
      <c r="HG887" s="16"/>
      <c r="HH887" s="16"/>
      <c r="HI887" s="16"/>
      <c r="HJ887" s="16"/>
      <c r="HK887" s="16"/>
      <c r="HL887" s="16"/>
      <c r="HM887" s="16"/>
      <c r="HN887" s="16"/>
      <c r="HO887" s="16"/>
      <c r="HP887" s="16"/>
      <c r="HQ887" s="16"/>
      <c r="HR887" s="16"/>
      <c r="HS887" s="16"/>
      <c r="HT887" s="16"/>
      <c r="HU887" s="16"/>
      <c r="HV887" s="16"/>
      <c r="HW887" s="16"/>
      <c r="HX887" s="16"/>
      <c r="HY887" s="16"/>
      <c r="HZ887" s="16"/>
      <c r="IA887" s="16"/>
      <c r="IB887" s="16"/>
      <c r="IC887" s="16"/>
      <c r="ID887" s="16"/>
      <c r="IE887" s="16"/>
      <c r="IF887" s="16"/>
      <c r="IG887" s="48"/>
      <c r="IH887" s="16"/>
      <c r="II887" s="16"/>
      <c r="IJ887" s="16"/>
      <c r="IK887" s="16"/>
    </row>
    <row r="888" spans="1:245" ht="12.5" x14ac:dyDescent="0.25">
      <c r="A888" s="70"/>
      <c r="B888" s="70"/>
      <c r="C888" s="70"/>
      <c r="D888" s="71"/>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3"/>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49"/>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48"/>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49"/>
      <c r="DV888" s="16"/>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48"/>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49"/>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48"/>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c r="IB888" s="16"/>
      <c r="IC888" s="16"/>
      <c r="ID888" s="16"/>
      <c r="IE888" s="16"/>
      <c r="IF888" s="16"/>
      <c r="IG888" s="48"/>
      <c r="IH888" s="16"/>
      <c r="II888" s="16"/>
      <c r="IJ888" s="16"/>
      <c r="IK888" s="16"/>
    </row>
    <row r="889" spans="1:245" ht="12.5" x14ac:dyDescent="0.25">
      <c r="A889" s="70"/>
      <c r="B889" s="70"/>
      <c r="C889" s="70"/>
      <c r="D889" s="71"/>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3"/>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49"/>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48"/>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49"/>
      <c r="DV889" s="16"/>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48"/>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49"/>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c r="HA889" s="16"/>
      <c r="HB889" s="48"/>
      <c r="HC889" s="16"/>
      <c r="HD889" s="16"/>
      <c r="HE889" s="16"/>
      <c r="HF889" s="16"/>
      <c r="HG889" s="16"/>
      <c r="HH889" s="16"/>
      <c r="HI889" s="16"/>
      <c r="HJ889" s="16"/>
      <c r="HK889" s="16"/>
      <c r="HL889" s="16"/>
      <c r="HM889" s="16"/>
      <c r="HN889" s="16"/>
      <c r="HO889" s="16"/>
      <c r="HP889" s="16"/>
      <c r="HQ889" s="16"/>
      <c r="HR889" s="16"/>
      <c r="HS889" s="16"/>
      <c r="HT889" s="16"/>
      <c r="HU889" s="16"/>
      <c r="HV889" s="16"/>
      <c r="HW889" s="16"/>
      <c r="HX889" s="16"/>
      <c r="HY889" s="16"/>
      <c r="HZ889" s="16"/>
      <c r="IA889" s="16"/>
      <c r="IB889" s="16"/>
      <c r="IC889" s="16"/>
      <c r="ID889" s="16"/>
      <c r="IE889" s="16"/>
      <c r="IF889" s="16"/>
      <c r="IG889" s="48"/>
      <c r="IH889" s="16"/>
      <c r="II889" s="16"/>
      <c r="IJ889" s="16"/>
      <c r="IK889" s="16"/>
    </row>
    <row r="890" spans="1:245" ht="12.5" x14ac:dyDescent="0.25">
      <c r="A890" s="70"/>
      <c r="B890" s="70"/>
      <c r="C890" s="70"/>
      <c r="D890" s="71"/>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3"/>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49"/>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48"/>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49"/>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48"/>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49"/>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48"/>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c r="IB890" s="16"/>
      <c r="IC890" s="16"/>
      <c r="ID890" s="16"/>
      <c r="IE890" s="16"/>
      <c r="IF890" s="16"/>
      <c r="IG890" s="48"/>
      <c r="IH890" s="16"/>
      <c r="II890" s="16"/>
      <c r="IJ890" s="16"/>
      <c r="IK890" s="16"/>
    </row>
    <row r="891" spans="1:245" ht="12.5" x14ac:dyDescent="0.25">
      <c r="A891" s="70"/>
      <c r="B891" s="70"/>
      <c r="C891" s="70"/>
      <c r="D891" s="71"/>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3"/>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49"/>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48"/>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49"/>
      <c r="DV891" s="16"/>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48"/>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49"/>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c r="HA891" s="16"/>
      <c r="HB891" s="48"/>
      <c r="HC891" s="16"/>
      <c r="HD891" s="16"/>
      <c r="HE891" s="16"/>
      <c r="HF891" s="16"/>
      <c r="HG891" s="16"/>
      <c r="HH891" s="16"/>
      <c r="HI891" s="16"/>
      <c r="HJ891" s="16"/>
      <c r="HK891" s="16"/>
      <c r="HL891" s="16"/>
      <c r="HM891" s="16"/>
      <c r="HN891" s="16"/>
      <c r="HO891" s="16"/>
      <c r="HP891" s="16"/>
      <c r="HQ891" s="16"/>
      <c r="HR891" s="16"/>
      <c r="HS891" s="16"/>
      <c r="HT891" s="16"/>
      <c r="HU891" s="16"/>
      <c r="HV891" s="16"/>
      <c r="HW891" s="16"/>
      <c r="HX891" s="16"/>
      <c r="HY891" s="16"/>
      <c r="HZ891" s="16"/>
      <c r="IA891" s="16"/>
      <c r="IB891" s="16"/>
      <c r="IC891" s="16"/>
      <c r="ID891" s="16"/>
      <c r="IE891" s="16"/>
      <c r="IF891" s="16"/>
      <c r="IG891" s="48"/>
      <c r="IH891" s="16"/>
      <c r="II891" s="16"/>
      <c r="IJ891" s="16"/>
      <c r="IK891" s="16"/>
    </row>
    <row r="892" spans="1:245" ht="12.5" x14ac:dyDescent="0.25">
      <c r="A892" s="70"/>
      <c r="B892" s="70"/>
      <c r="C892" s="70"/>
      <c r="D892" s="71"/>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3"/>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49"/>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48"/>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49"/>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48"/>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49"/>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48"/>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c r="IB892" s="16"/>
      <c r="IC892" s="16"/>
      <c r="ID892" s="16"/>
      <c r="IE892" s="16"/>
      <c r="IF892" s="16"/>
      <c r="IG892" s="48"/>
      <c r="IH892" s="16"/>
      <c r="II892" s="16"/>
      <c r="IJ892" s="16"/>
      <c r="IK892" s="16"/>
    </row>
    <row r="893" spans="1:245" ht="12.5" x14ac:dyDescent="0.25">
      <c r="A893" s="70"/>
      <c r="B893" s="70"/>
      <c r="C893" s="70"/>
      <c r="D893" s="71"/>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3"/>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49"/>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48"/>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49"/>
      <c r="DV893" s="16"/>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48"/>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49"/>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c r="HA893" s="16"/>
      <c r="HB893" s="48"/>
      <c r="HC893" s="16"/>
      <c r="HD893" s="16"/>
      <c r="HE893" s="16"/>
      <c r="HF893" s="16"/>
      <c r="HG893" s="16"/>
      <c r="HH893" s="16"/>
      <c r="HI893" s="16"/>
      <c r="HJ893" s="16"/>
      <c r="HK893" s="16"/>
      <c r="HL893" s="16"/>
      <c r="HM893" s="16"/>
      <c r="HN893" s="16"/>
      <c r="HO893" s="16"/>
      <c r="HP893" s="16"/>
      <c r="HQ893" s="16"/>
      <c r="HR893" s="16"/>
      <c r="HS893" s="16"/>
      <c r="HT893" s="16"/>
      <c r="HU893" s="16"/>
      <c r="HV893" s="16"/>
      <c r="HW893" s="16"/>
      <c r="HX893" s="16"/>
      <c r="HY893" s="16"/>
      <c r="HZ893" s="16"/>
      <c r="IA893" s="16"/>
      <c r="IB893" s="16"/>
      <c r="IC893" s="16"/>
      <c r="ID893" s="16"/>
      <c r="IE893" s="16"/>
      <c r="IF893" s="16"/>
      <c r="IG893" s="48"/>
      <c r="IH893" s="16"/>
      <c r="II893" s="16"/>
      <c r="IJ893" s="16"/>
      <c r="IK893" s="16"/>
    </row>
    <row r="894" spans="1:245" ht="12.5" x14ac:dyDescent="0.25">
      <c r="A894" s="70"/>
      <c r="B894" s="70"/>
      <c r="C894" s="70"/>
      <c r="D894" s="71"/>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3"/>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49"/>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48"/>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49"/>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48"/>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49"/>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48"/>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c r="IB894" s="16"/>
      <c r="IC894" s="16"/>
      <c r="ID894" s="16"/>
      <c r="IE894" s="16"/>
      <c r="IF894" s="16"/>
      <c r="IG894" s="48"/>
      <c r="IH894" s="16"/>
      <c r="II894" s="16"/>
      <c r="IJ894" s="16"/>
      <c r="IK894" s="16"/>
    </row>
    <row r="895" spans="1:245" ht="12.5" x14ac:dyDescent="0.25">
      <c r="A895" s="70"/>
      <c r="B895" s="70"/>
      <c r="C895" s="70"/>
      <c r="D895" s="71"/>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3"/>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49"/>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48"/>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49"/>
      <c r="DV895" s="16"/>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48"/>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49"/>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c r="HA895" s="16"/>
      <c r="HB895" s="48"/>
      <c r="HC895" s="16"/>
      <c r="HD895" s="16"/>
      <c r="HE895" s="16"/>
      <c r="HF895" s="16"/>
      <c r="HG895" s="16"/>
      <c r="HH895" s="16"/>
      <c r="HI895" s="16"/>
      <c r="HJ895" s="16"/>
      <c r="HK895" s="16"/>
      <c r="HL895" s="16"/>
      <c r="HM895" s="16"/>
      <c r="HN895" s="16"/>
      <c r="HO895" s="16"/>
      <c r="HP895" s="16"/>
      <c r="HQ895" s="16"/>
      <c r="HR895" s="16"/>
      <c r="HS895" s="16"/>
      <c r="HT895" s="16"/>
      <c r="HU895" s="16"/>
      <c r="HV895" s="16"/>
      <c r="HW895" s="16"/>
      <c r="HX895" s="16"/>
      <c r="HY895" s="16"/>
      <c r="HZ895" s="16"/>
      <c r="IA895" s="16"/>
      <c r="IB895" s="16"/>
      <c r="IC895" s="16"/>
      <c r="ID895" s="16"/>
      <c r="IE895" s="16"/>
      <c r="IF895" s="16"/>
      <c r="IG895" s="48"/>
      <c r="IH895" s="16"/>
      <c r="II895" s="16"/>
      <c r="IJ895" s="16"/>
      <c r="IK895" s="16"/>
    </row>
    <row r="896" spans="1:245" ht="12.5" x14ac:dyDescent="0.25">
      <c r="A896" s="70"/>
      <c r="B896" s="70"/>
      <c r="C896" s="70"/>
      <c r="D896" s="71"/>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3"/>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49"/>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48"/>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49"/>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48"/>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49"/>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48"/>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c r="IB896" s="16"/>
      <c r="IC896" s="16"/>
      <c r="ID896" s="16"/>
      <c r="IE896" s="16"/>
      <c r="IF896" s="16"/>
      <c r="IG896" s="48"/>
      <c r="IH896" s="16"/>
      <c r="II896" s="16"/>
      <c r="IJ896" s="16"/>
      <c r="IK896" s="16"/>
    </row>
    <row r="897" spans="1:245" ht="12.5" x14ac:dyDescent="0.25">
      <c r="A897" s="70"/>
      <c r="B897" s="70"/>
      <c r="C897" s="70"/>
      <c r="D897" s="71"/>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3"/>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49"/>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48"/>
      <c r="CO897" s="16"/>
      <c r="CP897" s="16"/>
      <c r="CQ897" s="16"/>
      <c r="CR897" s="16"/>
      <c r="CS897" s="16"/>
      <c r="CT897" s="16"/>
      <c r="CU897" s="16"/>
      <c r="CV897" s="16"/>
      <c r="CW897" s="16"/>
      <c r="CX897" s="16"/>
      <c r="CY897" s="16"/>
      <c r="CZ897" s="16"/>
      <c r="DA897" s="16"/>
      <c r="DB897" s="16"/>
      <c r="DC897" s="16"/>
      <c r="DD897" s="16"/>
      <c r="DE897" s="16"/>
      <c r="DF897" s="16"/>
      <c r="DG897" s="16"/>
      <c r="DH897" s="16"/>
      <c r="DI897" s="16"/>
      <c r="DJ897" s="16"/>
      <c r="DK897" s="16"/>
      <c r="DL897" s="16"/>
      <c r="DM897" s="16"/>
      <c r="DN897" s="16"/>
      <c r="DO897" s="16"/>
      <c r="DP897" s="16"/>
      <c r="DQ897" s="16"/>
      <c r="DR897" s="16"/>
      <c r="DS897" s="16"/>
      <c r="DT897" s="16"/>
      <c r="DU897" s="49"/>
      <c r="DV897" s="16"/>
      <c r="DW897" s="16"/>
      <c r="DX897" s="16"/>
      <c r="DY897" s="16"/>
      <c r="DZ897" s="16"/>
      <c r="EA897" s="16"/>
      <c r="EB897" s="16"/>
      <c r="EC897" s="16"/>
      <c r="ED897" s="16"/>
      <c r="EE897" s="16"/>
      <c r="EF897" s="16"/>
      <c r="EG897" s="16"/>
      <c r="EH897" s="16"/>
      <c r="EI897" s="16"/>
      <c r="EJ897" s="16"/>
      <c r="EK897" s="16"/>
      <c r="EL897" s="16"/>
      <c r="EM897" s="16"/>
      <c r="EN897" s="16"/>
      <c r="EO897" s="16"/>
      <c r="EP897" s="16"/>
      <c r="EQ897" s="16"/>
      <c r="ER897" s="16"/>
      <c r="ES897" s="16"/>
      <c r="ET897" s="16"/>
      <c r="EU897" s="16"/>
      <c r="EV897" s="16"/>
      <c r="EW897" s="16"/>
      <c r="EX897" s="16"/>
      <c r="EY897" s="16"/>
      <c r="EZ897" s="48"/>
      <c r="FA897" s="16"/>
      <c r="FB897" s="16"/>
      <c r="FC897" s="16"/>
      <c r="FD897" s="16"/>
      <c r="FE897" s="16"/>
      <c r="FF897" s="16"/>
      <c r="FG897" s="16"/>
      <c r="FH897" s="16"/>
      <c r="FI897" s="16"/>
      <c r="FJ897" s="16"/>
      <c r="FK897" s="16"/>
      <c r="FL897" s="16"/>
      <c r="FM897" s="16"/>
      <c r="FN897" s="16"/>
      <c r="FO897" s="16"/>
      <c r="FP897" s="16"/>
      <c r="FQ897" s="16"/>
      <c r="FR897" s="16"/>
      <c r="FS897" s="16"/>
      <c r="FT897" s="16"/>
      <c r="FU897" s="16"/>
      <c r="FV897" s="16"/>
      <c r="FW897" s="16"/>
      <c r="FX897" s="16"/>
      <c r="FY897" s="16"/>
      <c r="FZ897" s="16"/>
      <c r="GA897" s="16"/>
      <c r="GB897" s="49"/>
      <c r="GC897" s="16"/>
      <c r="GD897" s="16"/>
      <c r="GE897" s="16"/>
      <c r="GF897" s="16"/>
      <c r="GG897" s="16"/>
      <c r="GH897" s="16"/>
      <c r="GI897" s="16"/>
      <c r="GJ897" s="16"/>
      <c r="GK897" s="16"/>
      <c r="GL897" s="16"/>
      <c r="GM897" s="16"/>
      <c r="GN897" s="16"/>
      <c r="GO897" s="16"/>
      <c r="GP897" s="16"/>
      <c r="GQ897" s="16"/>
      <c r="GR897" s="16"/>
      <c r="GS897" s="16"/>
      <c r="GT897" s="16"/>
      <c r="GU897" s="16"/>
      <c r="GV897" s="16"/>
      <c r="GW897" s="16"/>
      <c r="GX897" s="16"/>
      <c r="GY897" s="16"/>
      <c r="GZ897" s="16"/>
      <c r="HA897" s="16"/>
      <c r="HB897" s="48"/>
      <c r="HC897" s="16"/>
      <c r="HD897" s="16"/>
      <c r="HE897" s="16"/>
      <c r="HF897" s="16"/>
      <c r="HG897" s="16"/>
      <c r="HH897" s="16"/>
      <c r="HI897" s="16"/>
      <c r="HJ897" s="16"/>
      <c r="HK897" s="16"/>
      <c r="HL897" s="16"/>
      <c r="HM897" s="16"/>
      <c r="HN897" s="16"/>
      <c r="HO897" s="16"/>
      <c r="HP897" s="16"/>
      <c r="HQ897" s="16"/>
      <c r="HR897" s="16"/>
      <c r="HS897" s="16"/>
      <c r="HT897" s="16"/>
      <c r="HU897" s="16"/>
      <c r="HV897" s="16"/>
      <c r="HW897" s="16"/>
      <c r="HX897" s="16"/>
      <c r="HY897" s="16"/>
      <c r="HZ897" s="16"/>
      <c r="IA897" s="16"/>
      <c r="IB897" s="16"/>
      <c r="IC897" s="16"/>
      <c r="ID897" s="16"/>
      <c r="IE897" s="16"/>
      <c r="IF897" s="16"/>
      <c r="IG897" s="48"/>
      <c r="IH897" s="16"/>
      <c r="II897" s="16"/>
      <c r="IJ897" s="16"/>
      <c r="IK897" s="16"/>
    </row>
    <row r="898" spans="1:245" ht="12.5" x14ac:dyDescent="0.25">
      <c r="A898" s="70"/>
      <c r="B898" s="70"/>
      <c r="C898" s="70"/>
      <c r="D898" s="71"/>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3"/>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49"/>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48"/>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49"/>
      <c r="DV898" s="16"/>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48"/>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49"/>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48"/>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c r="IB898" s="16"/>
      <c r="IC898" s="16"/>
      <c r="ID898" s="16"/>
      <c r="IE898" s="16"/>
      <c r="IF898" s="16"/>
      <c r="IG898" s="48"/>
      <c r="IH898" s="16"/>
      <c r="II898" s="16"/>
      <c r="IJ898" s="16"/>
      <c r="IK898" s="16"/>
    </row>
    <row r="899" spans="1:245" ht="12.5" x14ac:dyDescent="0.25">
      <c r="A899" s="70"/>
      <c r="B899" s="70"/>
      <c r="C899" s="70"/>
      <c r="D899" s="71"/>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3"/>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49"/>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48"/>
      <c r="CO899" s="16"/>
      <c r="CP899" s="16"/>
      <c r="CQ899" s="16"/>
      <c r="CR899" s="16"/>
      <c r="CS899" s="16"/>
      <c r="CT899" s="16"/>
      <c r="CU899" s="16"/>
      <c r="CV899" s="16"/>
      <c r="CW899" s="16"/>
      <c r="CX899" s="16"/>
      <c r="CY899" s="16"/>
      <c r="CZ899" s="16"/>
      <c r="DA899" s="16"/>
      <c r="DB899" s="16"/>
      <c r="DC899" s="16"/>
      <c r="DD899" s="16"/>
      <c r="DE899" s="16"/>
      <c r="DF899" s="16"/>
      <c r="DG899" s="16"/>
      <c r="DH899" s="16"/>
      <c r="DI899" s="16"/>
      <c r="DJ899" s="16"/>
      <c r="DK899" s="16"/>
      <c r="DL899" s="16"/>
      <c r="DM899" s="16"/>
      <c r="DN899" s="16"/>
      <c r="DO899" s="16"/>
      <c r="DP899" s="16"/>
      <c r="DQ899" s="16"/>
      <c r="DR899" s="16"/>
      <c r="DS899" s="16"/>
      <c r="DT899" s="16"/>
      <c r="DU899" s="49"/>
      <c r="DV899" s="16"/>
      <c r="DW899" s="16"/>
      <c r="DX899" s="16"/>
      <c r="DY899" s="16"/>
      <c r="DZ899" s="16"/>
      <c r="EA899" s="16"/>
      <c r="EB899" s="16"/>
      <c r="EC899" s="16"/>
      <c r="ED899" s="16"/>
      <c r="EE899" s="16"/>
      <c r="EF899" s="16"/>
      <c r="EG899" s="16"/>
      <c r="EH899" s="16"/>
      <c r="EI899" s="16"/>
      <c r="EJ899" s="16"/>
      <c r="EK899" s="16"/>
      <c r="EL899" s="16"/>
      <c r="EM899" s="16"/>
      <c r="EN899" s="16"/>
      <c r="EO899" s="16"/>
      <c r="EP899" s="16"/>
      <c r="EQ899" s="16"/>
      <c r="ER899" s="16"/>
      <c r="ES899" s="16"/>
      <c r="ET899" s="16"/>
      <c r="EU899" s="16"/>
      <c r="EV899" s="16"/>
      <c r="EW899" s="16"/>
      <c r="EX899" s="16"/>
      <c r="EY899" s="16"/>
      <c r="EZ899" s="48"/>
      <c r="FA899" s="16"/>
      <c r="FB899" s="16"/>
      <c r="FC899" s="16"/>
      <c r="FD899" s="16"/>
      <c r="FE899" s="16"/>
      <c r="FF899" s="16"/>
      <c r="FG899" s="16"/>
      <c r="FH899" s="16"/>
      <c r="FI899" s="16"/>
      <c r="FJ899" s="16"/>
      <c r="FK899" s="16"/>
      <c r="FL899" s="16"/>
      <c r="FM899" s="16"/>
      <c r="FN899" s="16"/>
      <c r="FO899" s="16"/>
      <c r="FP899" s="16"/>
      <c r="FQ899" s="16"/>
      <c r="FR899" s="16"/>
      <c r="FS899" s="16"/>
      <c r="FT899" s="16"/>
      <c r="FU899" s="16"/>
      <c r="FV899" s="16"/>
      <c r="FW899" s="16"/>
      <c r="FX899" s="16"/>
      <c r="FY899" s="16"/>
      <c r="FZ899" s="16"/>
      <c r="GA899" s="16"/>
      <c r="GB899" s="49"/>
      <c r="GC899" s="16"/>
      <c r="GD899" s="16"/>
      <c r="GE899" s="16"/>
      <c r="GF899" s="16"/>
      <c r="GG899" s="16"/>
      <c r="GH899" s="16"/>
      <c r="GI899" s="16"/>
      <c r="GJ899" s="16"/>
      <c r="GK899" s="16"/>
      <c r="GL899" s="16"/>
      <c r="GM899" s="16"/>
      <c r="GN899" s="16"/>
      <c r="GO899" s="16"/>
      <c r="GP899" s="16"/>
      <c r="GQ899" s="16"/>
      <c r="GR899" s="16"/>
      <c r="GS899" s="16"/>
      <c r="GT899" s="16"/>
      <c r="GU899" s="16"/>
      <c r="GV899" s="16"/>
      <c r="GW899" s="16"/>
      <c r="GX899" s="16"/>
      <c r="GY899" s="16"/>
      <c r="GZ899" s="16"/>
      <c r="HA899" s="16"/>
      <c r="HB899" s="48"/>
      <c r="HC899" s="16"/>
      <c r="HD899" s="16"/>
      <c r="HE899" s="16"/>
      <c r="HF899" s="16"/>
      <c r="HG899" s="16"/>
      <c r="HH899" s="16"/>
      <c r="HI899" s="16"/>
      <c r="HJ899" s="16"/>
      <c r="HK899" s="16"/>
      <c r="HL899" s="16"/>
      <c r="HM899" s="16"/>
      <c r="HN899" s="16"/>
      <c r="HO899" s="16"/>
      <c r="HP899" s="16"/>
      <c r="HQ899" s="16"/>
      <c r="HR899" s="16"/>
      <c r="HS899" s="16"/>
      <c r="HT899" s="16"/>
      <c r="HU899" s="16"/>
      <c r="HV899" s="16"/>
      <c r="HW899" s="16"/>
      <c r="HX899" s="16"/>
      <c r="HY899" s="16"/>
      <c r="HZ899" s="16"/>
      <c r="IA899" s="16"/>
      <c r="IB899" s="16"/>
      <c r="IC899" s="16"/>
      <c r="ID899" s="16"/>
      <c r="IE899" s="16"/>
      <c r="IF899" s="16"/>
      <c r="IG899" s="48"/>
      <c r="IH899" s="16"/>
      <c r="II899" s="16"/>
      <c r="IJ899" s="16"/>
      <c r="IK899" s="16"/>
    </row>
    <row r="900" spans="1:245" ht="12.5" x14ac:dyDescent="0.25">
      <c r="A900" s="70"/>
      <c r="B900" s="70"/>
      <c r="C900" s="70"/>
      <c r="D900" s="71"/>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3"/>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49"/>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48"/>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49"/>
      <c r="DV900" s="16"/>
      <c r="DW900" s="16"/>
      <c r="DX900" s="16"/>
      <c r="DY900" s="16"/>
      <c r="DZ900" s="16"/>
      <c r="EA900" s="16"/>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16"/>
      <c r="EZ900" s="48"/>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49"/>
      <c r="GC900" s="16"/>
      <c r="GD900" s="16"/>
      <c r="GE900" s="16"/>
      <c r="GF900" s="16"/>
      <c r="GG900" s="16"/>
      <c r="GH900" s="16"/>
      <c r="GI900" s="16"/>
      <c r="GJ900" s="16"/>
      <c r="GK900" s="16"/>
      <c r="GL900" s="16"/>
      <c r="GM900" s="16"/>
      <c r="GN900" s="16"/>
      <c r="GO900" s="16"/>
      <c r="GP900" s="16"/>
      <c r="GQ900" s="16"/>
      <c r="GR900" s="16"/>
      <c r="GS900" s="16"/>
      <c r="GT900" s="16"/>
      <c r="GU900" s="16"/>
      <c r="GV900" s="16"/>
      <c r="GW900" s="16"/>
      <c r="GX900" s="16"/>
      <c r="GY900" s="16"/>
      <c r="GZ900" s="16"/>
      <c r="HA900" s="16"/>
      <c r="HB900" s="48"/>
      <c r="HC900" s="16"/>
      <c r="HD900" s="16"/>
      <c r="HE900" s="16"/>
      <c r="HF900" s="16"/>
      <c r="HG900" s="16"/>
      <c r="HH900" s="16"/>
      <c r="HI900" s="16"/>
      <c r="HJ900" s="16"/>
      <c r="HK900" s="16"/>
      <c r="HL900" s="16"/>
      <c r="HM900" s="16"/>
      <c r="HN900" s="16"/>
      <c r="HO900" s="16"/>
      <c r="HP900" s="16"/>
      <c r="HQ900" s="16"/>
      <c r="HR900" s="16"/>
      <c r="HS900" s="16"/>
      <c r="HT900" s="16"/>
      <c r="HU900" s="16"/>
      <c r="HV900" s="16"/>
      <c r="HW900" s="16"/>
      <c r="HX900" s="16"/>
      <c r="HY900" s="16"/>
      <c r="HZ900" s="16"/>
      <c r="IA900" s="16"/>
      <c r="IB900" s="16"/>
      <c r="IC900" s="16"/>
      <c r="ID900" s="16"/>
      <c r="IE900" s="16"/>
      <c r="IF900" s="16"/>
      <c r="IG900" s="48"/>
      <c r="IH900" s="16"/>
      <c r="II900" s="16"/>
      <c r="IJ900" s="16"/>
      <c r="IK900" s="16"/>
    </row>
    <row r="901" spans="1:245" ht="12.5" x14ac:dyDescent="0.25">
      <c r="A901" s="70"/>
      <c r="B901" s="70"/>
      <c r="C901" s="70"/>
      <c r="D901" s="71"/>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3"/>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49"/>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48"/>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49"/>
      <c r="DV901" s="16"/>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48"/>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49"/>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c r="HA901" s="16"/>
      <c r="HB901" s="48"/>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c r="IB901" s="16"/>
      <c r="IC901" s="16"/>
      <c r="ID901" s="16"/>
      <c r="IE901" s="16"/>
      <c r="IF901" s="16"/>
      <c r="IG901" s="48"/>
      <c r="IH901" s="16"/>
      <c r="II901" s="16"/>
      <c r="IJ901" s="16"/>
      <c r="IK901" s="16"/>
    </row>
    <row r="902" spans="1:245" ht="12.5" x14ac:dyDescent="0.25">
      <c r="A902" s="70"/>
      <c r="B902" s="70"/>
      <c r="C902" s="70"/>
      <c r="D902" s="71"/>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3"/>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49"/>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48"/>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49"/>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48"/>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49"/>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48"/>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c r="IB902" s="16"/>
      <c r="IC902" s="16"/>
      <c r="ID902" s="16"/>
      <c r="IE902" s="16"/>
      <c r="IF902" s="16"/>
      <c r="IG902" s="48"/>
      <c r="IH902" s="16"/>
      <c r="II902" s="16"/>
      <c r="IJ902" s="16"/>
      <c r="IK902" s="16"/>
    </row>
    <row r="903" spans="1:245" ht="12.5" x14ac:dyDescent="0.25">
      <c r="A903" s="70"/>
      <c r="B903" s="70"/>
      <c r="C903" s="70"/>
      <c r="D903" s="71"/>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3"/>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49"/>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48"/>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49"/>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48"/>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49"/>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c r="HA903" s="16"/>
      <c r="HB903" s="48"/>
      <c r="HC903" s="16"/>
      <c r="HD903" s="16"/>
      <c r="HE903" s="16"/>
      <c r="HF903" s="16"/>
      <c r="HG903" s="16"/>
      <c r="HH903" s="16"/>
      <c r="HI903" s="16"/>
      <c r="HJ903" s="16"/>
      <c r="HK903" s="16"/>
      <c r="HL903" s="16"/>
      <c r="HM903" s="16"/>
      <c r="HN903" s="16"/>
      <c r="HO903" s="16"/>
      <c r="HP903" s="16"/>
      <c r="HQ903" s="16"/>
      <c r="HR903" s="16"/>
      <c r="HS903" s="16"/>
      <c r="HT903" s="16"/>
      <c r="HU903" s="16"/>
      <c r="HV903" s="16"/>
      <c r="HW903" s="16"/>
      <c r="HX903" s="16"/>
      <c r="HY903" s="16"/>
      <c r="HZ903" s="16"/>
      <c r="IA903" s="16"/>
      <c r="IB903" s="16"/>
      <c r="IC903" s="16"/>
      <c r="ID903" s="16"/>
      <c r="IE903" s="16"/>
      <c r="IF903" s="16"/>
      <c r="IG903" s="48"/>
      <c r="IH903" s="16"/>
      <c r="II903" s="16"/>
      <c r="IJ903" s="16"/>
      <c r="IK903" s="16"/>
    </row>
    <row r="904" spans="1:245" ht="12.5" x14ac:dyDescent="0.25">
      <c r="A904" s="70"/>
      <c r="B904" s="70"/>
      <c r="C904" s="70"/>
      <c r="D904" s="71"/>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3"/>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49"/>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48"/>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49"/>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48"/>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49"/>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48"/>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c r="IB904" s="16"/>
      <c r="IC904" s="16"/>
      <c r="ID904" s="16"/>
      <c r="IE904" s="16"/>
      <c r="IF904" s="16"/>
      <c r="IG904" s="48"/>
      <c r="IH904" s="16"/>
      <c r="II904" s="16"/>
      <c r="IJ904" s="16"/>
      <c r="IK904" s="16"/>
    </row>
    <row r="905" spans="1:245" ht="12.5" x14ac:dyDescent="0.25">
      <c r="A905" s="70"/>
      <c r="B905" s="70"/>
      <c r="C905" s="70"/>
      <c r="D905" s="71"/>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3"/>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49"/>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48"/>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49"/>
      <c r="DV905" s="16"/>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48"/>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49"/>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c r="HA905" s="16"/>
      <c r="HB905" s="48"/>
      <c r="HC905" s="16"/>
      <c r="HD905" s="16"/>
      <c r="HE905" s="16"/>
      <c r="HF905" s="16"/>
      <c r="HG905" s="16"/>
      <c r="HH905" s="16"/>
      <c r="HI905" s="16"/>
      <c r="HJ905" s="16"/>
      <c r="HK905" s="16"/>
      <c r="HL905" s="16"/>
      <c r="HM905" s="16"/>
      <c r="HN905" s="16"/>
      <c r="HO905" s="16"/>
      <c r="HP905" s="16"/>
      <c r="HQ905" s="16"/>
      <c r="HR905" s="16"/>
      <c r="HS905" s="16"/>
      <c r="HT905" s="16"/>
      <c r="HU905" s="16"/>
      <c r="HV905" s="16"/>
      <c r="HW905" s="16"/>
      <c r="HX905" s="16"/>
      <c r="HY905" s="16"/>
      <c r="HZ905" s="16"/>
      <c r="IA905" s="16"/>
      <c r="IB905" s="16"/>
      <c r="IC905" s="16"/>
      <c r="ID905" s="16"/>
      <c r="IE905" s="16"/>
      <c r="IF905" s="16"/>
      <c r="IG905" s="48"/>
      <c r="IH905" s="16"/>
      <c r="II905" s="16"/>
      <c r="IJ905" s="16"/>
      <c r="IK905" s="16"/>
    </row>
    <row r="906" spans="1:245" ht="12.5" x14ac:dyDescent="0.25">
      <c r="A906" s="70"/>
      <c r="B906" s="70"/>
      <c r="C906" s="70"/>
      <c r="D906" s="71"/>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3"/>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49"/>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48"/>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49"/>
      <c r="DV906" s="16"/>
      <c r="DW906" s="16"/>
      <c r="DX906" s="16"/>
      <c r="DY906" s="16"/>
      <c r="DZ906" s="16"/>
      <c r="EA906" s="16"/>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16"/>
      <c r="EZ906" s="48"/>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49"/>
      <c r="GC906" s="16"/>
      <c r="GD906" s="16"/>
      <c r="GE906" s="16"/>
      <c r="GF906" s="16"/>
      <c r="GG906" s="16"/>
      <c r="GH906" s="16"/>
      <c r="GI906" s="16"/>
      <c r="GJ906" s="16"/>
      <c r="GK906" s="16"/>
      <c r="GL906" s="16"/>
      <c r="GM906" s="16"/>
      <c r="GN906" s="16"/>
      <c r="GO906" s="16"/>
      <c r="GP906" s="16"/>
      <c r="GQ906" s="16"/>
      <c r="GR906" s="16"/>
      <c r="GS906" s="16"/>
      <c r="GT906" s="16"/>
      <c r="GU906" s="16"/>
      <c r="GV906" s="16"/>
      <c r="GW906" s="16"/>
      <c r="GX906" s="16"/>
      <c r="GY906" s="16"/>
      <c r="GZ906" s="16"/>
      <c r="HA906" s="16"/>
      <c r="HB906" s="48"/>
      <c r="HC906" s="16"/>
      <c r="HD906" s="16"/>
      <c r="HE906" s="16"/>
      <c r="HF906" s="16"/>
      <c r="HG906" s="16"/>
      <c r="HH906" s="16"/>
      <c r="HI906" s="16"/>
      <c r="HJ906" s="16"/>
      <c r="HK906" s="16"/>
      <c r="HL906" s="16"/>
      <c r="HM906" s="16"/>
      <c r="HN906" s="16"/>
      <c r="HO906" s="16"/>
      <c r="HP906" s="16"/>
      <c r="HQ906" s="16"/>
      <c r="HR906" s="16"/>
      <c r="HS906" s="16"/>
      <c r="HT906" s="16"/>
      <c r="HU906" s="16"/>
      <c r="HV906" s="16"/>
      <c r="HW906" s="16"/>
      <c r="HX906" s="16"/>
      <c r="HY906" s="16"/>
      <c r="HZ906" s="16"/>
      <c r="IA906" s="16"/>
      <c r="IB906" s="16"/>
      <c r="IC906" s="16"/>
      <c r="ID906" s="16"/>
      <c r="IE906" s="16"/>
      <c r="IF906" s="16"/>
      <c r="IG906" s="48"/>
      <c r="IH906" s="16"/>
      <c r="II906" s="16"/>
      <c r="IJ906" s="16"/>
      <c r="IK906" s="16"/>
    </row>
    <row r="907" spans="1:245" ht="12.5" x14ac:dyDescent="0.25">
      <c r="A907" s="70"/>
      <c r="B907" s="70"/>
      <c r="C907" s="70"/>
      <c r="D907" s="71"/>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3"/>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49"/>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48"/>
      <c r="CO907" s="16"/>
      <c r="CP907" s="16"/>
      <c r="CQ907" s="16"/>
      <c r="CR907" s="16"/>
      <c r="CS907" s="16"/>
      <c r="CT907" s="16"/>
      <c r="CU907" s="16"/>
      <c r="CV907" s="16"/>
      <c r="CW907" s="16"/>
      <c r="CX907" s="16"/>
      <c r="CY907" s="16"/>
      <c r="CZ907" s="16"/>
      <c r="DA907" s="16"/>
      <c r="DB907" s="16"/>
      <c r="DC907" s="16"/>
      <c r="DD907" s="16"/>
      <c r="DE907" s="16"/>
      <c r="DF907" s="16"/>
      <c r="DG907" s="16"/>
      <c r="DH907" s="16"/>
      <c r="DI907" s="16"/>
      <c r="DJ907" s="16"/>
      <c r="DK907" s="16"/>
      <c r="DL907" s="16"/>
      <c r="DM907" s="16"/>
      <c r="DN907" s="16"/>
      <c r="DO907" s="16"/>
      <c r="DP907" s="16"/>
      <c r="DQ907" s="16"/>
      <c r="DR907" s="16"/>
      <c r="DS907" s="16"/>
      <c r="DT907" s="16"/>
      <c r="DU907" s="49"/>
      <c r="DV907" s="16"/>
      <c r="DW907" s="16"/>
      <c r="DX907" s="16"/>
      <c r="DY907" s="16"/>
      <c r="DZ907" s="16"/>
      <c r="EA907" s="16"/>
      <c r="EB907" s="16"/>
      <c r="EC907" s="16"/>
      <c r="ED907" s="16"/>
      <c r="EE907" s="16"/>
      <c r="EF907" s="16"/>
      <c r="EG907" s="16"/>
      <c r="EH907" s="16"/>
      <c r="EI907" s="16"/>
      <c r="EJ907" s="16"/>
      <c r="EK907" s="16"/>
      <c r="EL907" s="16"/>
      <c r="EM907" s="16"/>
      <c r="EN907" s="16"/>
      <c r="EO907" s="16"/>
      <c r="EP907" s="16"/>
      <c r="EQ907" s="16"/>
      <c r="ER907" s="16"/>
      <c r="ES907" s="16"/>
      <c r="ET907" s="16"/>
      <c r="EU907" s="16"/>
      <c r="EV907" s="16"/>
      <c r="EW907" s="16"/>
      <c r="EX907" s="16"/>
      <c r="EY907" s="16"/>
      <c r="EZ907" s="48"/>
      <c r="FA907" s="16"/>
      <c r="FB907" s="16"/>
      <c r="FC907" s="16"/>
      <c r="FD907" s="16"/>
      <c r="FE907" s="16"/>
      <c r="FF907" s="16"/>
      <c r="FG907" s="16"/>
      <c r="FH907" s="16"/>
      <c r="FI907" s="16"/>
      <c r="FJ907" s="16"/>
      <c r="FK907" s="16"/>
      <c r="FL907" s="16"/>
      <c r="FM907" s="16"/>
      <c r="FN907" s="16"/>
      <c r="FO907" s="16"/>
      <c r="FP907" s="16"/>
      <c r="FQ907" s="16"/>
      <c r="FR907" s="16"/>
      <c r="FS907" s="16"/>
      <c r="FT907" s="16"/>
      <c r="FU907" s="16"/>
      <c r="FV907" s="16"/>
      <c r="FW907" s="16"/>
      <c r="FX907" s="16"/>
      <c r="FY907" s="16"/>
      <c r="FZ907" s="16"/>
      <c r="GA907" s="16"/>
      <c r="GB907" s="49"/>
      <c r="GC907" s="16"/>
      <c r="GD907" s="16"/>
      <c r="GE907" s="16"/>
      <c r="GF907" s="16"/>
      <c r="GG907" s="16"/>
      <c r="GH907" s="16"/>
      <c r="GI907" s="16"/>
      <c r="GJ907" s="16"/>
      <c r="GK907" s="16"/>
      <c r="GL907" s="16"/>
      <c r="GM907" s="16"/>
      <c r="GN907" s="16"/>
      <c r="GO907" s="16"/>
      <c r="GP907" s="16"/>
      <c r="GQ907" s="16"/>
      <c r="GR907" s="16"/>
      <c r="GS907" s="16"/>
      <c r="GT907" s="16"/>
      <c r="GU907" s="16"/>
      <c r="GV907" s="16"/>
      <c r="GW907" s="16"/>
      <c r="GX907" s="16"/>
      <c r="GY907" s="16"/>
      <c r="GZ907" s="16"/>
      <c r="HA907" s="16"/>
      <c r="HB907" s="48"/>
      <c r="HC907" s="16"/>
      <c r="HD907" s="16"/>
      <c r="HE907" s="16"/>
      <c r="HF907" s="16"/>
      <c r="HG907" s="16"/>
      <c r="HH907" s="16"/>
      <c r="HI907" s="16"/>
      <c r="HJ907" s="16"/>
      <c r="HK907" s="16"/>
      <c r="HL907" s="16"/>
      <c r="HM907" s="16"/>
      <c r="HN907" s="16"/>
      <c r="HO907" s="16"/>
      <c r="HP907" s="16"/>
      <c r="HQ907" s="16"/>
      <c r="HR907" s="16"/>
      <c r="HS907" s="16"/>
      <c r="HT907" s="16"/>
      <c r="HU907" s="16"/>
      <c r="HV907" s="16"/>
      <c r="HW907" s="16"/>
      <c r="HX907" s="16"/>
      <c r="HY907" s="16"/>
      <c r="HZ907" s="16"/>
      <c r="IA907" s="16"/>
      <c r="IB907" s="16"/>
      <c r="IC907" s="16"/>
      <c r="ID907" s="16"/>
      <c r="IE907" s="16"/>
      <c r="IF907" s="16"/>
      <c r="IG907" s="48"/>
      <c r="IH907" s="16"/>
      <c r="II907" s="16"/>
      <c r="IJ907" s="16"/>
      <c r="IK907" s="16"/>
    </row>
    <row r="908" spans="1:245" ht="12.5" x14ac:dyDescent="0.25">
      <c r="A908" s="70"/>
      <c r="B908" s="70"/>
      <c r="C908" s="70"/>
      <c r="D908" s="71"/>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3"/>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49"/>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48"/>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49"/>
      <c r="DV908" s="16"/>
      <c r="DW908" s="16"/>
      <c r="DX908" s="16"/>
      <c r="DY908" s="16"/>
      <c r="DZ908" s="16"/>
      <c r="EA908" s="16"/>
      <c r="EB908" s="16"/>
      <c r="EC908" s="16"/>
      <c r="ED908" s="16"/>
      <c r="EE908" s="16"/>
      <c r="EF908" s="16"/>
      <c r="EG908" s="16"/>
      <c r="EH908" s="16"/>
      <c r="EI908" s="16"/>
      <c r="EJ908" s="16"/>
      <c r="EK908" s="16"/>
      <c r="EL908" s="16"/>
      <c r="EM908" s="16"/>
      <c r="EN908" s="16"/>
      <c r="EO908" s="16"/>
      <c r="EP908" s="16"/>
      <c r="EQ908" s="16"/>
      <c r="ER908" s="16"/>
      <c r="ES908" s="16"/>
      <c r="ET908" s="16"/>
      <c r="EU908" s="16"/>
      <c r="EV908" s="16"/>
      <c r="EW908" s="16"/>
      <c r="EX908" s="16"/>
      <c r="EY908" s="16"/>
      <c r="EZ908" s="48"/>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49"/>
      <c r="GC908" s="16"/>
      <c r="GD908" s="16"/>
      <c r="GE908" s="16"/>
      <c r="GF908" s="16"/>
      <c r="GG908" s="16"/>
      <c r="GH908" s="16"/>
      <c r="GI908" s="16"/>
      <c r="GJ908" s="16"/>
      <c r="GK908" s="16"/>
      <c r="GL908" s="16"/>
      <c r="GM908" s="16"/>
      <c r="GN908" s="16"/>
      <c r="GO908" s="16"/>
      <c r="GP908" s="16"/>
      <c r="GQ908" s="16"/>
      <c r="GR908" s="16"/>
      <c r="GS908" s="16"/>
      <c r="GT908" s="16"/>
      <c r="GU908" s="16"/>
      <c r="GV908" s="16"/>
      <c r="GW908" s="16"/>
      <c r="GX908" s="16"/>
      <c r="GY908" s="16"/>
      <c r="GZ908" s="16"/>
      <c r="HA908" s="16"/>
      <c r="HB908" s="48"/>
      <c r="HC908" s="16"/>
      <c r="HD908" s="16"/>
      <c r="HE908" s="16"/>
      <c r="HF908" s="16"/>
      <c r="HG908" s="16"/>
      <c r="HH908" s="16"/>
      <c r="HI908" s="16"/>
      <c r="HJ908" s="16"/>
      <c r="HK908" s="16"/>
      <c r="HL908" s="16"/>
      <c r="HM908" s="16"/>
      <c r="HN908" s="16"/>
      <c r="HO908" s="16"/>
      <c r="HP908" s="16"/>
      <c r="HQ908" s="16"/>
      <c r="HR908" s="16"/>
      <c r="HS908" s="16"/>
      <c r="HT908" s="16"/>
      <c r="HU908" s="16"/>
      <c r="HV908" s="16"/>
      <c r="HW908" s="16"/>
      <c r="HX908" s="16"/>
      <c r="HY908" s="16"/>
      <c r="HZ908" s="16"/>
      <c r="IA908" s="16"/>
      <c r="IB908" s="16"/>
      <c r="IC908" s="16"/>
      <c r="ID908" s="16"/>
      <c r="IE908" s="16"/>
      <c r="IF908" s="16"/>
      <c r="IG908" s="48"/>
      <c r="IH908" s="16"/>
      <c r="II908" s="16"/>
      <c r="IJ908" s="16"/>
      <c r="IK908" s="16"/>
    </row>
    <row r="909" spans="1:245" ht="12.5" x14ac:dyDescent="0.25">
      <c r="A909" s="70"/>
      <c r="B909" s="70"/>
      <c r="C909" s="70"/>
      <c r="D909" s="71"/>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3"/>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49"/>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48"/>
      <c r="CO909" s="16"/>
      <c r="CP909" s="16"/>
      <c r="CQ909" s="16"/>
      <c r="CR909" s="16"/>
      <c r="CS909" s="16"/>
      <c r="CT909" s="16"/>
      <c r="CU909" s="16"/>
      <c r="CV909" s="16"/>
      <c r="CW909" s="16"/>
      <c r="CX909" s="16"/>
      <c r="CY909" s="16"/>
      <c r="CZ909" s="16"/>
      <c r="DA909" s="16"/>
      <c r="DB909" s="16"/>
      <c r="DC909" s="16"/>
      <c r="DD909" s="16"/>
      <c r="DE909" s="16"/>
      <c r="DF909" s="16"/>
      <c r="DG909" s="16"/>
      <c r="DH909" s="16"/>
      <c r="DI909" s="16"/>
      <c r="DJ909" s="16"/>
      <c r="DK909" s="16"/>
      <c r="DL909" s="16"/>
      <c r="DM909" s="16"/>
      <c r="DN909" s="16"/>
      <c r="DO909" s="16"/>
      <c r="DP909" s="16"/>
      <c r="DQ909" s="16"/>
      <c r="DR909" s="16"/>
      <c r="DS909" s="16"/>
      <c r="DT909" s="16"/>
      <c r="DU909" s="49"/>
      <c r="DV909" s="16"/>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48"/>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49"/>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c r="HA909" s="16"/>
      <c r="HB909" s="48"/>
      <c r="HC909" s="16"/>
      <c r="HD909" s="16"/>
      <c r="HE909" s="16"/>
      <c r="HF909" s="16"/>
      <c r="HG909" s="16"/>
      <c r="HH909" s="16"/>
      <c r="HI909" s="16"/>
      <c r="HJ909" s="16"/>
      <c r="HK909" s="16"/>
      <c r="HL909" s="16"/>
      <c r="HM909" s="16"/>
      <c r="HN909" s="16"/>
      <c r="HO909" s="16"/>
      <c r="HP909" s="16"/>
      <c r="HQ909" s="16"/>
      <c r="HR909" s="16"/>
      <c r="HS909" s="16"/>
      <c r="HT909" s="16"/>
      <c r="HU909" s="16"/>
      <c r="HV909" s="16"/>
      <c r="HW909" s="16"/>
      <c r="HX909" s="16"/>
      <c r="HY909" s="16"/>
      <c r="HZ909" s="16"/>
      <c r="IA909" s="16"/>
      <c r="IB909" s="16"/>
      <c r="IC909" s="16"/>
      <c r="ID909" s="16"/>
      <c r="IE909" s="16"/>
      <c r="IF909" s="16"/>
      <c r="IG909" s="48"/>
      <c r="IH909" s="16"/>
      <c r="II909" s="16"/>
      <c r="IJ909" s="16"/>
      <c r="IK909" s="16"/>
    </row>
    <row r="910" spans="1:245" ht="12.5" x14ac:dyDescent="0.25">
      <c r="A910" s="70"/>
      <c r="B910" s="70"/>
      <c r="C910" s="70"/>
      <c r="D910" s="71"/>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3"/>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49"/>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48"/>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49"/>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48"/>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49"/>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48"/>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c r="IB910" s="16"/>
      <c r="IC910" s="16"/>
      <c r="ID910" s="16"/>
      <c r="IE910" s="16"/>
      <c r="IF910" s="16"/>
      <c r="IG910" s="48"/>
      <c r="IH910" s="16"/>
      <c r="II910" s="16"/>
      <c r="IJ910" s="16"/>
      <c r="IK910" s="16"/>
    </row>
    <row r="911" spans="1:245" ht="12.5" x14ac:dyDescent="0.25">
      <c r="A911" s="70"/>
      <c r="B911" s="70"/>
      <c r="C911" s="70"/>
      <c r="D911" s="71"/>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3"/>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49"/>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48"/>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49"/>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48"/>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49"/>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48"/>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c r="IB911" s="16"/>
      <c r="IC911" s="16"/>
      <c r="ID911" s="16"/>
      <c r="IE911" s="16"/>
      <c r="IF911" s="16"/>
      <c r="IG911" s="48"/>
      <c r="IH911" s="16"/>
      <c r="II911" s="16"/>
      <c r="IJ911" s="16"/>
      <c r="IK911" s="16"/>
    </row>
    <row r="912" spans="1:245" ht="12.5" x14ac:dyDescent="0.25">
      <c r="A912" s="70"/>
      <c r="B912" s="70"/>
      <c r="C912" s="70"/>
      <c r="D912" s="71"/>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3"/>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49"/>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48"/>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49"/>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48"/>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49"/>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48"/>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c r="IB912" s="16"/>
      <c r="IC912" s="16"/>
      <c r="ID912" s="16"/>
      <c r="IE912" s="16"/>
      <c r="IF912" s="16"/>
      <c r="IG912" s="48"/>
      <c r="IH912" s="16"/>
      <c r="II912" s="16"/>
      <c r="IJ912" s="16"/>
      <c r="IK912" s="16"/>
    </row>
    <row r="913" spans="1:245" ht="12.5" x14ac:dyDescent="0.25">
      <c r="A913" s="70"/>
      <c r="B913" s="70"/>
      <c r="C913" s="70"/>
      <c r="D913" s="71"/>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3"/>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49"/>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48"/>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49"/>
      <c r="DV913" s="16"/>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48"/>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49"/>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c r="HA913" s="16"/>
      <c r="HB913" s="48"/>
      <c r="HC913" s="16"/>
      <c r="HD913" s="16"/>
      <c r="HE913" s="16"/>
      <c r="HF913" s="16"/>
      <c r="HG913" s="16"/>
      <c r="HH913" s="16"/>
      <c r="HI913" s="16"/>
      <c r="HJ913" s="16"/>
      <c r="HK913" s="16"/>
      <c r="HL913" s="16"/>
      <c r="HM913" s="16"/>
      <c r="HN913" s="16"/>
      <c r="HO913" s="16"/>
      <c r="HP913" s="16"/>
      <c r="HQ913" s="16"/>
      <c r="HR913" s="16"/>
      <c r="HS913" s="16"/>
      <c r="HT913" s="16"/>
      <c r="HU913" s="16"/>
      <c r="HV913" s="16"/>
      <c r="HW913" s="16"/>
      <c r="HX913" s="16"/>
      <c r="HY913" s="16"/>
      <c r="HZ913" s="16"/>
      <c r="IA913" s="16"/>
      <c r="IB913" s="16"/>
      <c r="IC913" s="16"/>
      <c r="ID913" s="16"/>
      <c r="IE913" s="16"/>
      <c r="IF913" s="16"/>
      <c r="IG913" s="48"/>
      <c r="IH913" s="16"/>
      <c r="II913" s="16"/>
      <c r="IJ913" s="16"/>
      <c r="IK913" s="16"/>
    </row>
    <row r="914" spans="1:245" ht="12.5" x14ac:dyDescent="0.25">
      <c r="A914" s="70"/>
      <c r="B914" s="70"/>
      <c r="C914" s="70"/>
      <c r="D914" s="71"/>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3"/>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49"/>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48"/>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49"/>
      <c r="DV914" s="16"/>
      <c r="DW914" s="16"/>
      <c r="DX914" s="16"/>
      <c r="DY914" s="16"/>
      <c r="DZ914" s="16"/>
      <c r="EA914" s="16"/>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16"/>
      <c r="EZ914" s="48"/>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49"/>
      <c r="GC914" s="16"/>
      <c r="GD914" s="16"/>
      <c r="GE914" s="16"/>
      <c r="GF914" s="16"/>
      <c r="GG914" s="16"/>
      <c r="GH914" s="16"/>
      <c r="GI914" s="16"/>
      <c r="GJ914" s="16"/>
      <c r="GK914" s="16"/>
      <c r="GL914" s="16"/>
      <c r="GM914" s="16"/>
      <c r="GN914" s="16"/>
      <c r="GO914" s="16"/>
      <c r="GP914" s="16"/>
      <c r="GQ914" s="16"/>
      <c r="GR914" s="16"/>
      <c r="GS914" s="16"/>
      <c r="GT914" s="16"/>
      <c r="GU914" s="16"/>
      <c r="GV914" s="16"/>
      <c r="GW914" s="16"/>
      <c r="GX914" s="16"/>
      <c r="GY914" s="16"/>
      <c r="GZ914" s="16"/>
      <c r="HA914" s="16"/>
      <c r="HB914" s="48"/>
      <c r="HC914" s="16"/>
      <c r="HD914" s="16"/>
      <c r="HE914" s="16"/>
      <c r="HF914" s="16"/>
      <c r="HG914" s="16"/>
      <c r="HH914" s="16"/>
      <c r="HI914" s="16"/>
      <c r="HJ914" s="16"/>
      <c r="HK914" s="16"/>
      <c r="HL914" s="16"/>
      <c r="HM914" s="16"/>
      <c r="HN914" s="16"/>
      <c r="HO914" s="16"/>
      <c r="HP914" s="16"/>
      <c r="HQ914" s="16"/>
      <c r="HR914" s="16"/>
      <c r="HS914" s="16"/>
      <c r="HT914" s="16"/>
      <c r="HU914" s="16"/>
      <c r="HV914" s="16"/>
      <c r="HW914" s="16"/>
      <c r="HX914" s="16"/>
      <c r="HY914" s="16"/>
      <c r="HZ914" s="16"/>
      <c r="IA914" s="16"/>
      <c r="IB914" s="16"/>
      <c r="IC914" s="16"/>
      <c r="ID914" s="16"/>
      <c r="IE914" s="16"/>
      <c r="IF914" s="16"/>
      <c r="IG914" s="48"/>
      <c r="IH914" s="16"/>
      <c r="II914" s="16"/>
      <c r="IJ914" s="16"/>
      <c r="IK914" s="16"/>
    </row>
    <row r="915" spans="1:245" ht="12.5" x14ac:dyDescent="0.25">
      <c r="A915" s="70"/>
      <c r="B915" s="70"/>
      <c r="C915" s="70"/>
      <c r="D915" s="71"/>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3"/>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49"/>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48"/>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49"/>
      <c r="DV915" s="16"/>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48"/>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49"/>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c r="HA915" s="16"/>
      <c r="HB915" s="48"/>
      <c r="HC915" s="16"/>
      <c r="HD915" s="16"/>
      <c r="HE915" s="16"/>
      <c r="HF915" s="16"/>
      <c r="HG915" s="16"/>
      <c r="HH915" s="16"/>
      <c r="HI915" s="16"/>
      <c r="HJ915" s="16"/>
      <c r="HK915" s="16"/>
      <c r="HL915" s="16"/>
      <c r="HM915" s="16"/>
      <c r="HN915" s="16"/>
      <c r="HO915" s="16"/>
      <c r="HP915" s="16"/>
      <c r="HQ915" s="16"/>
      <c r="HR915" s="16"/>
      <c r="HS915" s="16"/>
      <c r="HT915" s="16"/>
      <c r="HU915" s="16"/>
      <c r="HV915" s="16"/>
      <c r="HW915" s="16"/>
      <c r="HX915" s="16"/>
      <c r="HY915" s="16"/>
      <c r="HZ915" s="16"/>
      <c r="IA915" s="16"/>
      <c r="IB915" s="16"/>
      <c r="IC915" s="16"/>
      <c r="ID915" s="16"/>
      <c r="IE915" s="16"/>
      <c r="IF915" s="16"/>
      <c r="IG915" s="48"/>
      <c r="IH915" s="16"/>
      <c r="II915" s="16"/>
      <c r="IJ915" s="16"/>
      <c r="IK915" s="16"/>
    </row>
    <row r="916" spans="1:245" ht="12.5" x14ac:dyDescent="0.25">
      <c r="A916" s="70"/>
      <c r="B916" s="70"/>
      <c r="C916" s="70"/>
      <c r="D916" s="71"/>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3"/>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49"/>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48"/>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49"/>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48"/>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49"/>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48"/>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c r="IB916" s="16"/>
      <c r="IC916" s="16"/>
      <c r="ID916" s="16"/>
      <c r="IE916" s="16"/>
      <c r="IF916" s="16"/>
      <c r="IG916" s="48"/>
      <c r="IH916" s="16"/>
      <c r="II916" s="16"/>
      <c r="IJ916" s="16"/>
      <c r="IK916" s="16"/>
    </row>
    <row r="917" spans="1:245" ht="12.5" x14ac:dyDescent="0.25">
      <c r="A917" s="70"/>
      <c r="B917" s="70"/>
      <c r="C917" s="70"/>
      <c r="D917" s="71"/>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3"/>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49"/>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48"/>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49"/>
      <c r="DV917" s="16"/>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48"/>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49"/>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c r="HA917" s="16"/>
      <c r="HB917" s="48"/>
      <c r="HC917" s="16"/>
      <c r="HD917" s="16"/>
      <c r="HE917" s="16"/>
      <c r="HF917" s="16"/>
      <c r="HG917" s="16"/>
      <c r="HH917" s="16"/>
      <c r="HI917" s="16"/>
      <c r="HJ917" s="16"/>
      <c r="HK917" s="16"/>
      <c r="HL917" s="16"/>
      <c r="HM917" s="16"/>
      <c r="HN917" s="16"/>
      <c r="HO917" s="16"/>
      <c r="HP917" s="16"/>
      <c r="HQ917" s="16"/>
      <c r="HR917" s="16"/>
      <c r="HS917" s="16"/>
      <c r="HT917" s="16"/>
      <c r="HU917" s="16"/>
      <c r="HV917" s="16"/>
      <c r="HW917" s="16"/>
      <c r="HX917" s="16"/>
      <c r="HY917" s="16"/>
      <c r="HZ917" s="16"/>
      <c r="IA917" s="16"/>
      <c r="IB917" s="16"/>
      <c r="IC917" s="16"/>
      <c r="ID917" s="16"/>
      <c r="IE917" s="16"/>
      <c r="IF917" s="16"/>
      <c r="IG917" s="48"/>
      <c r="IH917" s="16"/>
      <c r="II917" s="16"/>
      <c r="IJ917" s="16"/>
      <c r="IK917" s="16"/>
    </row>
    <row r="918" spans="1:245" ht="12.5" x14ac:dyDescent="0.25">
      <c r="A918" s="70"/>
      <c r="B918" s="70"/>
      <c r="C918" s="70"/>
      <c r="D918" s="71"/>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3"/>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49"/>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48"/>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49"/>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48"/>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49"/>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48"/>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c r="IB918" s="16"/>
      <c r="IC918" s="16"/>
      <c r="ID918" s="16"/>
      <c r="IE918" s="16"/>
      <c r="IF918" s="16"/>
      <c r="IG918" s="48"/>
      <c r="IH918" s="16"/>
      <c r="II918" s="16"/>
      <c r="IJ918" s="16"/>
      <c r="IK918" s="16"/>
    </row>
    <row r="919" spans="1:245" ht="12.5" x14ac:dyDescent="0.25">
      <c r="A919" s="70"/>
      <c r="B919" s="70"/>
      <c r="C919" s="70"/>
      <c r="D919" s="71"/>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3"/>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49"/>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48"/>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49"/>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48"/>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49"/>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48"/>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c r="IB919" s="16"/>
      <c r="IC919" s="16"/>
      <c r="ID919" s="16"/>
      <c r="IE919" s="16"/>
      <c r="IF919" s="16"/>
      <c r="IG919" s="48"/>
      <c r="IH919" s="16"/>
      <c r="II919" s="16"/>
      <c r="IJ919" s="16"/>
      <c r="IK919" s="16"/>
    </row>
    <row r="920" spans="1:245" ht="12.5" x14ac:dyDescent="0.25">
      <c r="A920" s="70"/>
      <c r="B920" s="70"/>
      <c r="C920" s="70"/>
      <c r="D920" s="71"/>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3"/>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49"/>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48"/>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49"/>
      <c r="DV920" s="16"/>
      <c r="DW920" s="16"/>
      <c r="DX920" s="16"/>
      <c r="DY920" s="16"/>
      <c r="DZ920" s="16"/>
      <c r="EA920" s="16"/>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16"/>
      <c r="EZ920" s="48"/>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49"/>
      <c r="GC920" s="16"/>
      <c r="GD920" s="16"/>
      <c r="GE920" s="16"/>
      <c r="GF920" s="16"/>
      <c r="GG920" s="16"/>
      <c r="GH920" s="16"/>
      <c r="GI920" s="16"/>
      <c r="GJ920" s="16"/>
      <c r="GK920" s="16"/>
      <c r="GL920" s="16"/>
      <c r="GM920" s="16"/>
      <c r="GN920" s="16"/>
      <c r="GO920" s="16"/>
      <c r="GP920" s="16"/>
      <c r="GQ920" s="16"/>
      <c r="GR920" s="16"/>
      <c r="GS920" s="16"/>
      <c r="GT920" s="16"/>
      <c r="GU920" s="16"/>
      <c r="GV920" s="16"/>
      <c r="GW920" s="16"/>
      <c r="GX920" s="16"/>
      <c r="GY920" s="16"/>
      <c r="GZ920" s="16"/>
      <c r="HA920" s="16"/>
      <c r="HB920" s="48"/>
      <c r="HC920" s="16"/>
      <c r="HD920" s="16"/>
      <c r="HE920" s="16"/>
      <c r="HF920" s="16"/>
      <c r="HG920" s="16"/>
      <c r="HH920" s="16"/>
      <c r="HI920" s="16"/>
      <c r="HJ920" s="16"/>
      <c r="HK920" s="16"/>
      <c r="HL920" s="16"/>
      <c r="HM920" s="16"/>
      <c r="HN920" s="16"/>
      <c r="HO920" s="16"/>
      <c r="HP920" s="16"/>
      <c r="HQ920" s="16"/>
      <c r="HR920" s="16"/>
      <c r="HS920" s="16"/>
      <c r="HT920" s="16"/>
      <c r="HU920" s="16"/>
      <c r="HV920" s="16"/>
      <c r="HW920" s="16"/>
      <c r="HX920" s="16"/>
      <c r="HY920" s="16"/>
      <c r="HZ920" s="16"/>
      <c r="IA920" s="16"/>
      <c r="IB920" s="16"/>
      <c r="IC920" s="16"/>
      <c r="ID920" s="16"/>
      <c r="IE920" s="16"/>
      <c r="IF920" s="16"/>
      <c r="IG920" s="48"/>
      <c r="IH920" s="16"/>
      <c r="II920" s="16"/>
      <c r="IJ920" s="16"/>
      <c r="IK920" s="16"/>
    </row>
    <row r="921" spans="1:245" ht="12.5" x14ac:dyDescent="0.25">
      <c r="A921" s="70"/>
      <c r="B921" s="70"/>
      <c r="C921" s="70"/>
      <c r="D921" s="71"/>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3"/>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49"/>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48"/>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49"/>
      <c r="DV921" s="16"/>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48"/>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49"/>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c r="HA921" s="16"/>
      <c r="HB921" s="48"/>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c r="IB921" s="16"/>
      <c r="IC921" s="16"/>
      <c r="ID921" s="16"/>
      <c r="IE921" s="16"/>
      <c r="IF921" s="16"/>
      <c r="IG921" s="48"/>
      <c r="IH921" s="16"/>
      <c r="II921" s="16"/>
      <c r="IJ921" s="16"/>
      <c r="IK921" s="16"/>
    </row>
    <row r="922" spans="1:245" ht="12.5" x14ac:dyDescent="0.25">
      <c r="A922" s="70"/>
      <c r="B922" s="70"/>
      <c r="C922" s="70"/>
      <c r="D922" s="71"/>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3"/>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49"/>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48"/>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49"/>
      <c r="DV922" s="16"/>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48"/>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49"/>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48"/>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c r="IB922" s="16"/>
      <c r="IC922" s="16"/>
      <c r="ID922" s="16"/>
      <c r="IE922" s="16"/>
      <c r="IF922" s="16"/>
      <c r="IG922" s="48"/>
      <c r="IH922" s="16"/>
      <c r="II922" s="16"/>
      <c r="IJ922" s="16"/>
      <c r="IK922" s="16"/>
    </row>
    <row r="923" spans="1:245" ht="12.5" x14ac:dyDescent="0.25">
      <c r="A923" s="70"/>
      <c r="B923" s="70"/>
      <c r="C923" s="70"/>
      <c r="D923" s="71"/>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3"/>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49"/>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48"/>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49"/>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48"/>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49"/>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c r="HA923" s="16"/>
      <c r="HB923" s="48"/>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c r="IB923" s="16"/>
      <c r="IC923" s="16"/>
      <c r="ID923" s="16"/>
      <c r="IE923" s="16"/>
      <c r="IF923" s="16"/>
      <c r="IG923" s="48"/>
      <c r="IH923" s="16"/>
      <c r="II923" s="16"/>
      <c r="IJ923" s="16"/>
      <c r="IK923" s="16"/>
    </row>
    <row r="924" spans="1:245" ht="12.5" x14ac:dyDescent="0.25">
      <c r="A924" s="70"/>
      <c r="B924" s="70"/>
      <c r="C924" s="70"/>
      <c r="D924" s="71"/>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3"/>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49"/>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48"/>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49"/>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48"/>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49"/>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48"/>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c r="IB924" s="16"/>
      <c r="IC924" s="16"/>
      <c r="ID924" s="16"/>
      <c r="IE924" s="16"/>
      <c r="IF924" s="16"/>
      <c r="IG924" s="48"/>
      <c r="IH924" s="16"/>
      <c r="II924" s="16"/>
      <c r="IJ924" s="16"/>
      <c r="IK924" s="16"/>
    </row>
    <row r="925" spans="1:245" ht="12.5" x14ac:dyDescent="0.25">
      <c r="A925" s="70"/>
      <c r="B925" s="70"/>
      <c r="C925" s="70"/>
      <c r="D925" s="71"/>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3"/>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49"/>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48"/>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49"/>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48"/>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49"/>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c r="HA925" s="16"/>
      <c r="HB925" s="48"/>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c r="IB925" s="16"/>
      <c r="IC925" s="16"/>
      <c r="ID925" s="16"/>
      <c r="IE925" s="16"/>
      <c r="IF925" s="16"/>
      <c r="IG925" s="48"/>
      <c r="IH925" s="16"/>
      <c r="II925" s="16"/>
      <c r="IJ925" s="16"/>
      <c r="IK925" s="16"/>
    </row>
    <row r="926" spans="1:245" ht="12.5" x14ac:dyDescent="0.25">
      <c r="A926" s="70"/>
      <c r="B926" s="70"/>
      <c r="C926" s="70"/>
      <c r="D926" s="71"/>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3"/>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49"/>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48"/>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49"/>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48"/>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49"/>
      <c r="GC926" s="16"/>
      <c r="GD926" s="16"/>
      <c r="GE926" s="16"/>
      <c r="GF926" s="16"/>
      <c r="GG926" s="16"/>
      <c r="GH926" s="16"/>
      <c r="GI926" s="16"/>
      <c r="GJ926" s="16"/>
      <c r="GK926" s="16"/>
      <c r="GL926" s="16"/>
      <c r="GM926" s="16"/>
      <c r="GN926" s="16"/>
      <c r="GO926" s="16"/>
      <c r="GP926" s="16"/>
      <c r="GQ926" s="16"/>
      <c r="GR926" s="16"/>
      <c r="GS926" s="16"/>
      <c r="GT926" s="16"/>
      <c r="GU926" s="16"/>
      <c r="GV926" s="16"/>
      <c r="GW926" s="16"/>
      <c r="GX926" s="16"/>
      <c r="GY926" s="16"/>
      <c r="GZ926" s="16"/>
      <c r="HA926" s="16"/>
      <c r="HB926" s="48"/>
      <c r="HC926" s="16"/>
      <c r="HD926" s="16"/>
      <c r="HE926" s="16"/>
      <c r="HF926" s="16"/>
      <c r="HG926" s="16"/>
      <c r="HH926" s="16"/>
      <c r="HI926" s="16"/>
      <c r="HJ926" s="16"/>
      <c r="HK926" s="16"/>
      <c r="HL926" s="16"/>
      <c r="HM926" s="16"/>
      <c r="HN926" s="16"/>
      <c r="HO926" s="16"/>
      <c r="HP926" s="16"/>
      <c r="HQ926" s="16"/>
      <c r="HR926" s="16"/>
      <c r="HS926" s="16"/>
      <c r="HT926" s="16"/>
      <c r="HU926" s="16"/>
      <c r="HV926" s="16"/>
      <c r="HW926" s="16"/>
      <c r="HX926" s="16"/>
      <c r="HY926" s="16"/>
      <c r="HZ926" s="16"/>
      <c r="IA926" s="16"/>
      <c r="IB926" s="16"/>
      <c r="IC926" s="16"/>
      <c r="ID926" s="16"/>
      <c r="IE926" s="16"/>
      <c r="IF926" s="16"/>
      <c r="IG926" s="48"/>
      <c r="IH926" s="16"/>
      <c r="II926" s="16"/>
      <c r="IJ926" s="16"/>
      <c r="IK926" s="16"/>
    </row>
    <row r="927" spans="1:245" ht="12.5" x14ac:dyDescent="0.25">
      <c r="A927" s="70"/>
      <c r="B927" s="70"/>
      <c r="C927" s="70"/>
      <c r="D927" s="71"/>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3"/>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49"/>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48"/>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49"/>
      <c r="DV927" s="16"/>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48"/>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49"/>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c r="HA927" s="16"/>
      <c r="HB927" s="48"/>
      <c r="HC927" s="16"/>
      <c r="HD927" s="16"/>
      <c r="HE927" s="16"/>
      <c r="HF927" s="16"/>
      <c r="HG927" s="16"/>
      <c r="HH927" s="16"/>
      <c r="HI927" s="16"/>
      <c r="HJ927" s="16"/>
      <c r="HK927" s="16"/>
      <c r="HL927" s="16"/>
      <c r="HM927" s="16"/>
      <c r="HN927" s="16"/>
      <c r="HO927" s="16"/>
      <c r="HP927" s="16"/>
      <c r="HQ927" s="16"/>
      <c r="HR927" s="16"/>
      <c r="HS927" s="16"/>
      <c r="HT927" s="16"/>
      <c r="HU927" s="16"/>
      <c r="HV927" s="16"/>
      <c r="HW927" s="16"/>
      <c r="HX927" s="16"/>
      <c r="HY927" s="16"/>
      <c r="HZ927" s="16"/>
      <c r="IA927" s="16"/>
      <c r="IB927" s="16"/>
      <c r="IC927" s="16"/>
      <c r="ID927" s="16"/>
      <c r="IE927" s="16"/>
      <c r="IF927" s="16"/>
      <c r="IG927" s="48"/>
      <c r="IH927" s="16"/>
      <c r="II927" s="16"/>
      <c r="IJ927" s="16"/>
      <c r="IK927" s="16"/>
    </row>
    <row r="928" spans="1:245" ht="12.5" x14ac:dyDescent="0.25">
      <c r="A928" s="70"/>
      <c r="B928" s="70"/>
      <c r="C928" s="70"/>
      <c r="D928" s="71"/>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3"/>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49"/>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48"/>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49"/>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48"/>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49"/>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48"/>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c r="IB928" s="16"/>
      <c r="IC928" s="16"/>
      <c r="ID928" s="16"/>
      <c r="IE928" s="16"/>
      <c r="IF928" s="16"/>
      <c r="IG928" s="48"/>
      <c r="IH928" s="16"/>
      <c r="II928" s="16"/>
      <c r="IJ928" s="16"/>
      <c r="IK928" s="16"/>
    </row>
    <row r="929" spans="1:245" ht="12.5" x14ac:dyDescent="0.25">
      <c r="A929" s="70"/>
      <c r="B929" s="70"/>
      <c r="C929" s="70"/>
      <c r="D929" s="71"/>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3"/>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49"/>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48"/>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49"/>
      <c r="DV929" s="16"/>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48"/>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49"/>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c r="HA929" s="16"/>
      <c r="HB929" s="48"/>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c r="IB929" s="16"/>
      <c r="IC929" s="16"/>
      <c r="ID929" s="16"/>
      <c r="IE929" s="16"/>
      <c r="IF929" s="16"/>
      <c r="IG929" s="48"/>
      <c r="IH929" s="16"/>
      <c r="II929" s="16"/>
      <c r="IJ929" s="16"/>
      <c r="IK929" s="16"/>
    </row>
    <row r="930" spans="1:245" ht="12.5" x14ac:dyDescent="0.25">
      <c r="A930" s="70"/>
      <c r="B930" s="70"/>
      <c r="C930" s="70"/>
      <c r="D930" s="71"/>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3"/>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49"/>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48"/>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49"/>
      <c r="DV930" s="16"/>
      <c r="DW930" s="16"/>
      <c r="DX930" s="16"/>
      <c r="DY930" s="16"/>
      <c r="DZ930" s="16"/>
      <c r="EA930" s="16"/>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16"/>
      <c r="EZ930" s="48"/>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49"/>
      <c r="GC930" s="16"/>
      <c r="GD930" s="16"/>
      <c r="GE930" s="16"/>
      <c r="GF930" s="16"/>
      <c r="GG930" s="16"/>
      <c r="GH930" s="16"/>
      <c r="GI930" s="16"/>
      <c r="GJ930" s="16"/>
      <c r="GK930" s="16"/>
      <c r="GL930" s="16"/>
      <c r="GM930" s="16"/>
      <c r="GN930" s="16"/>
      <c r="GO930" s="16"/>
      <c r="GP930" s="16"/>
      <c r="GQ930" s="16"/>
      <c r="GR930" s="16"/>
      <c r="GS930" s="16"/>
      <c r="GT930" s="16"/>
      <c r="GU930" s="16"/>
      <c r="GV930" s="16"/>
      <c r="GW930" s="16"/>
      <c r="GX930" s="16"/>
      <c r="GY930" s="16"/>
      <c r="GZ930" s="16"/>
      <c r="HA930" s="16"/>
      <c r="HB930" s="48"/>
      <c r="HC930" s="16"/>
      <c r="HD930" s="16"/>
      <c r="HE930" s="16"/>
      <c r="HF930" s="16"/>
      <c r="HG930" s="16"/>
      <c r="HH930" s="16"/>
      <c r="HI930" s="16"/>
      <c r="HJ930" s="16"/>
      <c r="HK930" s="16"/>
      <c r="HL930" s="16"/>
      <c r="HM930" s="16"/>
      <c r="HN930" s="16"/>
      <c r="HO930" s="16"/>
      <c r="HP930" s="16"/>
      <c r="HQ930" s="16"/>
      <c r="HR930" s="16"/>
      <c r="HS930" s="16"/>
      <c r="HT930" s="16"/>
      <c r="HU930" s="16"/>
      <c r="HV930" s="16"/>
      <c r="HW930" s="16"/>
      <c r="HX930" s="16"/>
      <c r="HY930" s="16"/>
      <c r="HZ930" s="16"/>
      <c r="IA930" s="16"/>
      <c r="IB930" s="16"/>
      <c r="IC930" s="16"/>
      <c r="ID930" s="16"/>
      <c r="IE930" s="16"/>
      <c r="IF930" s="16"/>
      <c r="IG930" s="48"/>
      <c r="IH930" s="16"/>
      <c r="II930" s="16"/>
      <c r="IJ930" s="16"/>
      <c r="IK930" s="16"/>
    </row>
    <row r="931" spans="1:245" ht="12.5" x14ac:dyDescent="0.25">
      <c r="A931" s="70"/>
      <c r="B931" s="70"/>
      <c r="C931" s="70"/>
      <c r="D931" s="71"/>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3"/>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49"/>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48"/>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49"/>
      <c r="DV931" s="16"/>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48"/>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49"/>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c r="HA931" s="16"/>
      <c r="HB931" s="48"/>
      <c r="HC931" s="16"/>
      <c r="HD931" s="16"/>
      <c r="HE931" s="16"/>
      <c r="HF931" s="16"/>
      <c r="HG931" s="16"/>
      <c r="HH931" s="16"/>
      <c r="HI931" s="16"/>
      <c r="HJ931" s="16"/>
      <c r="HK931" s="16"/>
      <c r="HL931" s="16"/>
      <c r="HM931" s="16"/>
      <c r="HN931" s="16"/>
      <c r="HO931" s="16"/>
      <c r="HP931" s="16"/>
      <c r="HQ931" s="16"/>
      <c r="HR931" s="16"/>
      <c r="HS931" s="16"/>
      <c r="HT931" s="16"/>
      <c r="HU931" s="16"/>
      <c r="HV931" s="16"/>
      <c r="HW931" s="16"/>
      <c r="HX931" s="16"/>
      <c r="HY931" s="16"/>
      <c r="HZ931" s="16"/>
      <c r="IA931" s="16"/>
      <c r="IB931" s="16"/>
      <c r="IC931" s="16"/>
      <c r="ID931" s="16"/>
      <c r="IE931" s="16"/>
      <c r="IF931" s="16"/>
      <c r="IG931" s="48"/>
      <c r="IH931" s="16"/>
      <c r="II931" s="16"/>
      <c r="IJ931" s="16"/>
      <c r="IK931" s="16"/>
    </row>
    <row r="932" spans="1:245" ht="12.5" x14ac:dyDescent="0.25">
      <c r="A932" s="70"/>
      <c r="B932" s="70"/>
      <c r="C932" s="70"/>
      <c r="D932" s="71"/>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3"/>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49"/>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48"/>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49"/>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48"/>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49"/>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48"/>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c r="IB932" s="16"/>
      <c r="IC932" s="16"/>
      <c r="ID932" s="16"/>
      <c r="IE932" s="16"/>
      <c r="IF932" s="16"/>
      <c r="IG932" s="48"/>
      <c r="IH932" s="16"/>
      <c r="II932" s="16"/>
      <c r="IJ932" s="16"/>
      <c r="IK932" s="16"/>
    </row>
    <row r="933" spans="1:245" ht="12.5" x14ac:dyDescent="0.25">
      <c r="A933" s="70"/>
      <c r="B933" s="70"/>
      <c r="C933" s="70"/>
      <c r="D933" s="71"/>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3"/>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49"/>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48"/>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49"/>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48"/>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49"/>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48"/>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c r="IB933" s="16"/>
      <c r="IC933" s="16"/>
      <c r="ID933" s="16"/>
      <c r="IE933" s="16"/>
      <c r="IF933" s="16"/>
      <c r="IG933" s="48"/>
      <c r="IH933" s="16"/>
      <c r="II933" s="16"/>
      <c r="IJ933" s="16"/>
      <c r="IK933" s="16"/>
    </row>
    <row r="934" spans="1:245" ht="12.5" x14ac:dyDescent="0.25">
      <c r="A934" s="70"/>
      <c r="B934" s="70"/>
      <c r="C934" s="70"/>
      <c r="D934" s="71"/>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3"/>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49"/>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48"/>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49"/>
      <c r="DV934" s="16"/>
      <c r="DW934" s="16"/>
      <c r="DX934" s="16"/>
      <c r="DY934" s="16"/>
      <c r="DZ934" s="16"/>
      <c r="EA934" s="16"/>
      <c r="EB934" s="16"/>
      <c r="EC934" s="16"/>
      <c r="ED934" s="16"/>
      <c r="EE934" s="16"/>
      <c r="EF934" s="16"/>
      <c r="EG934" s="16"/>
      <c r="EH934" s="16"/>
      <c r="EI934" s="16"/>
      <c r="EJ934" s="16"/>
      <c r="EK934" s="16"/>
      <c r="EL934" s="16"/>
      <c r="EM934" s="16"/>
      <c r="EN934" s="16"/>
      <c r="EO934" s="16"/>
      <c r="EP934" s="16"/>
      <c r="EQ934" s="16"/>
      <c r="ER934" s="16"/>
      <c r="ES934" s="16"/>
      <c r="ET934" s="16"/>
      <c r="EU934" s="16"/>
      <c r="EV934" s="16"/>
      <c r="EW934" s="16"/>
      <c r="EX934" s="16"/>
      <c r="EY934" s="16"/>
      <c r="EZ934" s="48"/>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49"/>
      <c r="GC934" s="16"/>
      <c r="GD934" s="16"/>
      <c r="GE934" s="16"/>
      <c r="GF934" s="16"/>
      <c r="GG934" s="16"/>
      <c r="GH934" s="16"/>
      <c r="GI934" s="16"/>
      <c r="GJ934" s="16"/>
      <c r="GK934" s="16"/>
      <c r="GL934" s="16"/>
      <c r="GM934" s="16"/>
      <c r="GN934" s="16"/>
      <c r="GO934" s="16"/>
      <c r="GP934" s="16"/>
      <c r="GQ934" s="16"/>
      <c r="GR934" s="16"/>
      <c r="GS934" s="16"/>
      <c r="GT934" s="16"/>
      <c r="GU934" s="16"/>
      <c r="GV934" s="16"/>
      <c r="GW934" s="16"/>
      <c r="GX934" s="16"/>
      <c r="GY934" s="16"/>
      <c r="GZ934" s="16"/>
      <c r="HA934" s="16"/>
      <c r="HB934" s="48"/>
      <c r="HC934" s="16"/>
      <c r="HD934" s="16"/>
      <c r="HE934" s="16"/>
      <c r="HF934" s="16"/>
      <c r="HG934" s="16"/>
      <c r="HH934" s="16"/>
      <c r="HI934" s="16"/>
      <c r="HJ934" s="16"/>
      <c r="HK934" s="16"/>
      <c r="HL934" s="16"/>
      <c r="HM934" s="16"/>
      <c r="HN934" s="16"/>
      <c r="HO934" s="16"/>
      <c r="HP934" s="16"/>
      <c r="HQ934" s="16"/>
      <c r="HR934" s="16"/>
      <c r="HS934" s="16"/>
      <c r="HT934" s="16"/>
      <c r="HU934" s="16"/>
      <c r="HV934" s="16"/>
      <c r="HW934" s="16"/>
      <c r="HX934" s="16"/>
      <c r="HY934" s="16"/>
      <c r="HZ934" s="16"/>
      <c r="IA934" s="16"/>
      <c r="IB934" s="16"/>
      <c r="IC934" s="16"/>
      <c r="ID934" s="16"/>
      <c r="IE934" s="16"/>
      <c r="IF934" s="16"/>
      <c r="IG934" s="48"/>
      <c r="IH934" s="16"/>
      <c r="II934" s="16"/>
      <c r="IJ934" s="16"/>
      <c r="IK934" s="16"/>
    </row>
    <row r="935" spans="1:245" ht="12.5" x14ac:dyDescent="0.25">
      <c r="A935" s="70"/>
      <c r="B935" s="70"/>
      <c r="C935" s="70"/>
      <c r="D935" s="71"/>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3"/>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49"/>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48"/>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49"/>
      <c r="DV935" s="16"/>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48"/>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49"/>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c r="HA935" s="16"/>
      <c r="HB935" s="48"/>
      <c r="HC935" s="16"/>
      <c r="HD935" s="16"/>
      <c r="HE935" s="16"/>
      <c r="HF935" s="16"/>
      <c r="HG935" s="16"/>
      <c r="HH935" s="16"/>
      <c r="HI935" s="16"/>
      <c r="HJ935" s="16"/>
      <c r="HK935" s="16"/>
      <c r="HL935" s="16"/>
      <c r="HM935" s="16"/>
      <c r="HN935" s="16"/>
      <c r="HO935" s="16"/>
      <c r="HP935" s="16"/>
      <c r="HQ935" s="16"/>
      <c r="HR935" s="16"/>
      <c r="HS935" s="16"/>
      <c r="HT935" s="16"/>
      <c r="HU935" s="16"/>
      <c r="HV935" s="16"/>
      <c r="HW935" s="16"/>
      <c r="HX935" s="16"/>
      <c r="HY935" s="16"/>
      <c r="HZ935" s="16"/>
      <c r="IA935" s="16"/>
      <c r="IB935" s="16"/>
      <c r="IC935" s="16"/>
      <c r="ID935" s="16"/>
      <c r="IE935" s="16"/>
      <c r="IF935" s="16"/>
      <c r="IG935" s="48"/>
      <c r="IH935" s="16"/>
      <c r="II935" s="16"/>
      <c r="IJ935" s="16"/>
      <c r="IK935" s="16"/>
    </row>
    <row r="936" spans="1:245" ht="12.5" x14ac:dyDescent="0.25">
      <c r="A936" s="70"/>
      <c r="B936" s="70"/>
      <c r="C936" s="70"/>
      <c r="D936" s="71"/>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3"/>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49"/>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48"/>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49"/>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48"/>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49"/>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48"/>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c r="IB936" s="16"/>
      <c r="IC936" s="16"/>
      <c r="ID936" s="16"/>
      <c r="IE936" s="16"/>
      <c r="IF936" s="16"/>
      <c r="IG936" s="48"/>
      <c r="IH936" s="16"/>
      <c r="II936" s="16"/>
      <c r="IJ936" s="16"/>
      <c r="IK936" s="16"/>
    </row>
    <row r="937" spans="1:245" ht="12.5" x14ac:dyDescent="0.25">
      <c r="A937" s="70"/>
      <c r="B937" s="70"/>
      <c r="C937" s="70"/>
      <c r="D937" s="71"/>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3"/>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49"/>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48"/>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49"/>
      <c r="DV937" s="16"/>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48"/>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49"/>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c r="HA937" s="16"/>
      <c r="HB937" s="48"/>
      <c r="HC937" s="16"/>
      <c r="HD937" s="16"/>
      <c r="HE937" s="16"/>
      <c r="HF937" s="16"/>
      <c r="HG937" s="16"/>
      <c r="HH937" s="16"/>
      <c r="HI937" s="16"/>
      <c r="HJ937" s="16"/>
      <c r="HK937" s="16"/>
      <c r="HL937" s="16"/>
      <c r="HM937" s="16"/>
      <c r="HN937" s="16"/>
      <c r="HO937" s="16"/>
      <c r="HP937" s="16"/>
      <c r="HQ937" s="16"/>
      <c r="HR937" s="16"/>
      <c r="HS937" s="16"/>
      <c r="HT937" s="16"/>
      <c r="HU937" s="16"/>
      <c r="HV937" s="16"/>
      <c r="HW937" s="16"/>
      <c r="HX937" s="16"/>
      <c r="HY937" s="16"/>
      <c r="HZ937" s="16"/>
      <c r="IA937" s="16"/>
      <c r="IB937" s="16"/>
      <c r="IC937" s="16"/>
      <c r="ID937" s="16"/>
      <c r="IE937" s="16"/>
      <c r="IF937" s="16"/>
      <c r="IG937" s="48"/>
      <c r="IH937" s="16"/>
      <c r="II937" s="16"/>
      <c r="IJ937" s="16"/>
      <c r="IK937" s="16"/>
    </row>
    <row r="938" spans="1:245" ht="12.5" x14ac:dyDescent="0.25">
      <c r="A938" s="70"/>
      <c r="B938" s="70"/>
      <c r="C938" s="70"/>
      <c r="D938" s="71"/>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3"/>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49"/>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48"/>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49"/>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48"/>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49"/>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48"/>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c r="IB938" s="16"/>
      <c r="IC938" s="16"/>
      <c r="ID938" s="16"/>
      <c r="IE938" s="16"/>
      <c r="IF938" s="16"/>
      <c r="IG938" s="48"/>
      <c r="IH938" s="16"/>
      <c r="II938" s="16"/>
      <c r="IJ938" s="16"/>
      <c r="IK938" s="16"/>
    </row>
    <row r="939" spans="1:245" ht="12.5" x14ac:dyDescent="0.25">
      <c r="A939" s="70"/>
      <c r="B939" s="70"/>
      <c r="C939" s="70"/>
      <c r="D939" s="71"/>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3"/>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49"/>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48"/>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49"/>
      <c r="DV939" s="16"/>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48"/>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49"/>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c r="HA939" s="16"/>
      <c r="HB939" s="48"/>
      <c r="HC939" s="16"/>
      <c r="HD939" s="16"/>
      <c r="HE939" s="16"/>
      <c r="HF939" s="16"/>
      <c r="HG939" s="16"/>
      <c r="HH939" s="16"/>
      <c r="HI939" s="16"/>
      <c r="HJ939" s="16"/>
      <c r="HK939" s="16"/>
      <c r="HL939" s="16"/>
      <c r="HM939" s="16"/>
      <c r="HN939" s="16"/>
      <c r="HO939" s="16"/>
      <c r="HP939" s="16"/>
      <c r="HQ939" s="16"/>
      <c r="HR939" s="16"/>
      <c r="HS939" s="16"/>
      <c r="HT939" s="16"/>
      <c r="HU939" s="16"/>
      <c r="HV939" s="16"/>
      <c r="HW939" s="16"/>
      <c r="HX939" s="16"/>
      <c r="HY939" s="16"/>
      <c r="HZ939" s="16"/>
      <c r="IA939" s="16"/>
      <c r="IB939" s="16"/>
      <c r="IC939" s="16"/>
      <c r="ID939" s="16"/>
      <c r="IE939" s="16"/>
      <c r="IF939" s="16"/>
      <c r="IG939" s="48"/>
      <c r="IH939" s="16"/>
      <c r="II939" s="16"/>
      <c r="IJ939" s="16"/>
      <c r="IK939" s="16"/>
    </row>
    <row r="940" spans="1:245" ht="12.5" x14ac:dyDescent="0.25">
      <c r="A940" s="70"/>
      <c r="B940" s="70"/>
      <c r="C940" s="70"/>
      <c r="D940" s="71"/>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3"/>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49"/>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48"/>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49"/>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48"/>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49"/>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48"/>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c r="IB940" s="16"/>
      <c r="IC940" s="16"/>
      <c r="ID940" s="16"/>
      <c r="IE940" s="16"/>
      <c r="IF940" s="16"/>
      <c r="IG940" s="48"/>
      <c r="IH940" s="16"/>
      <c r="II940" s="16"/>
      <c r="IJ940" s="16"/>
      <c r="IK940" s="16"/>
    </row>
    <row r="941" spans="1:245" ht="12.5" x14ac:dyDescent="0.25">
      <c r="A941" s="70"/>
      <c r="B941" s="70"/>
      <c r="C941" s="70"/>
      <c r="D941" s="71"/>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3"/>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49"/>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48"/>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49"/>
      <c r="DV941" s="16"/>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48"/>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49"/>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c r="HA941" s="16"/>
      <c r="HB941" s="48"/>
      <c r="HC941" s="16"/>
      <c r="HD941" s="16"/>
      <c r="HE941" s="16"/>
      <c r="HF941" s="16"/>
      <c r="HG941" s="16"/>
      <c r="HH941" s="16"/>
      <c r="HI941" s="16"/>
      <c r="HJ941" s="16"/>
      <c r="HK941" s="16"/>
      <c r="HL941" s="16"/>
      <c r="HM941" s="16"/>
      <c r="HN941" s="16"/>
      <c r="HO941" s="16"/>
      <c r="HP941" s="16"/>
      <c r="HQ941" s="16"/>
      <c r="HR941" s="16"/>
      <c r="HS941" s="16"/>
      <c r="HT941" s="16"/>
      <c r="HU941" s="16"/>
      <c r="HV941" s="16"/>
      <c r="HW941" s="16"/>
      <c r="HX941" s="16"/>
      <c r="HY941" s="16"/>
      <c r="HZ941" s="16"/>
      <c r="IA941" s="16"/>
      <c r="IB941" s="16"/>
      <c r="IC941" s="16"/>
      <c r="ID941" s="16"/>
      <c r="IE941" s="16"/>
      <c r="IF941" s="16"/>
      <c r="IG941" s="48"/>
      <c r="IH941" s="16"/>
      <c r="II941" s="16"/>
      <c r="IJ941" s="16"/>
      <c r="IK941" s="16"/>
    </row>
    <row r="942" spans="1:245" ht="12.5" x14ac:dyDescent="0.25">
      <c r="A942" s="70"/>
      <c r="B942" s="70"/>
      <c r="C942" s="70"/>
      <c r="D942" s="71"/>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3"/>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49"/>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48"/>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49"/>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48"/>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49"/>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48"/>
      <c r="HC942" s="16"/>
      <c r="HD942" s="16"/>
      <c r="HE942" s="16"/>
      <c r="HF942" s="16"/>
      <c r="HG942" s="16"/>
      <c r="HH942" s="16"/>
      <c r="HI942" s="16"/>
      <c r="HJ942" s="16"/>
      <c r="HK942" s="16"/>
      <c r="HL942" s="16"/>
      <c r="HM942" s="16"/>
      <c r="HN942" s="16"/>
      <c r="HO942" s="16"/>
      <c r="HP942" s="16"/>
      <c r="HQ942" s="16"/>
      <c r="HR942" s="16"/>
      <c r="HS942" s="16"/>
      <c r="HT942" s="16"/>
      <c r="HU942" s="16"/>
      <c r="HV942" s="16"/>
      <c r="HW942" s="16"/>
      <c r="HX942" s="16"/>
      <c r="HY942" s="16"/>
      <c r="HZ942" s="16"/>
      <c r="IA942" s="16"/>
      <c r="IB942" s="16"/>
      <c r="IC942" s="16"/>
      <c r="ID942" s="16"/>
      <c r="IE942" s="16"/>
      <c r="IF942" s="16"/>
      <c r="IG942" s="48"/>
      <c r="IH942" s="16"/>
      <c r="II942" s="16"/>
      <c r="IJ942" s="16"/>
      <c r="IK942" s="16"/>
    </row>
    <row r="943" spans="1:245" ht="12.5" x14ac:dyDescent="0.25">
      <c r="A943" s="70"/>
      <c r="B943" s="70"/>
      <c r="C943" s="70"/>
      <c r="D943" s="71"/>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3"/>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49"/>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48"/>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49"/>
      <c r="DV943" s="16"/>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48"/>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49"/>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c r="HA943" s="16"/>
      <c r="HB943" s="48"/>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c r="IB943" s="16"/>
      <c r="IC943" s="16"/>
      <c r="ID943" s="16"/>
      <c r="IE943" s="16"/>
      <c r="IF943" s="16"/>
      <c r="IG943" s="48"/>
      <c r="IH943" s="16"/>
      <c r="II943" s="16"/>
      <c r="IJ943" s="16"/>
      <c r="IK943" s="16"/>
    </row>
    <row r="944" spans="1:245" ht="12.5" x14ac:dyDescent="0.25">
      <c r="A944" s="70"/>
      <c r="B944" s="70"/>
      <c r="C944" s="70"/>
      <c r="D944" s="71"/>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3"/>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49"/>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48"/>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49"/>
      <c r="DV944" s="16"/>
      <c r="DW944" s="16"/>
      <c r="DX944" s="16"/>
      <c r="DY944" s="16"/>
      <c r="DZ944" s="16"/>
      <c r="EA944" s="16"/>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16"/>
      <c r="EZ944" s="48"/>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49"/>
      <c r="GC944" s="16"/>
      <c r="GD944" s="16"/>
      <c r="GE944" s="16"/>
      <c r="GF944" s="16"/>
      <c r="GG944" s="16"/>
      <c r="GH944" s="16"/>
      <c r="GI944" s="16"/>
      <c r="GJ944" s="16"/>
      <c r="GK944" s="16"/>
      <c r="GL944" s="16"/>
      <c r="GM944" s="16"/>
      <c r="GN944" s="16"/>
      <c r="GO944" s="16"/>
      <c r="GP944" s="16"/>
      <c r="GQ944" s="16"/>
      <c r="GR944" s="16"/>
      <c r="GS944" s="16"/>
      <c r="GT944" s="16"/>
      <c r="GU944" s="16"/>
      <c r="GV944" s="16"/>
      <c r="GW944" s="16"/>
      <c r="GX944" s="16"/>
      <c r="GY944" s="16"/>
      <c r="GZ944" s="16"/>
      <c r="HA944" s="16"/>
      <c r="HB944" s="48"/>
      <c r="HC944" s="16"/>
      <c r="HD944" s="16"/>
      <c r="HE944" s="16"/>
      <c r="HF944" s="16"/>
      <c r="HG944" s="16"/>
      <c r="HH944" s="16"/>
      <c r="HI944" s="16"/>
      <c r="HJ944" s="16"/>
      <c r="HK944" s="16"/>
      <c r="HL944" s="16"/>
      <c r="HM944" s="16"/>
      <c r="HN944" s="16"/>
      <c r="HO944" s="16"/>
      <c r="HP944" s="16"/>
      <c r="HQ944" s="16"/>
      <c r="HR944" s="16"/>
      <c r="HS944" s="16"/>
      <c r="HT944" s="16"/>
      <c r="HU944" s="16"/>
      <c r="HV944" s="16"/>
      <c r="HW944" s="16"/>
      <c r="HX944" s="16"/>
      <c r="HY944" s="16"/>
      <c r="HZ944" s="16"/>
      <c r="IA944" s="16"/>
      <c r="IB944" s="16"/>
      <c r="IC944" s="16"/>
      <c r="ID944" s="16"/>
      <c r="IE944" s="16"/>
      <c r="IF944" s="16"/>
      <c r="IG944" s="48"/>
      <c r="IH944" s="16"/>
      <c r="II944" s="16"/>
      <c r="IJ944" s="16"/>
      <c r="IK944" s="16"/>
    </row>
    <row r="945" spans="1:245" ht="12.5" x14ac:dyDescent="0.25">
      <c r="A945" s="70"/>
      <c r="B945" s="70"/>
      <c r="C945" s="70"/>
      <c r="D945" s="71"/>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3"/>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49"/>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48"/>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49"/>
      <c r="DV945" s="16"/>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48"/>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49"/>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c r="HA945" s="16"/>
      <c r="HB945" s="48"/>
      <c r="HC945" s="16"/>
      <c r="HD945" s="16"/>
      <c r="HE945" s="16"/>
      <c r="HF945" s="16"/>
      <c r="HG945" s="16"/>
      <c r="HH945" s="16"/>
      <c r="HI945" s="16"/>
      <c r="HJ945" s="16"/>
      <c r="HK945" s="16"/>
      <c r="HL945" s="16"/>
      <c r="HM945" s="16"/>
      <c r="HN945" s="16"/>
      <c r="HO945" s="16"/>
      <c r="HP945" s="16"/>
      <c r="HQ945" s="16"/>
      <c r="HR945" s="16"/>
      <c r="HS945" s="16"/>
      <c r="HT945" s="16"/>
      <c r="HU945" s="16"/>
      <c r="HV945" s="16"/>
      <c r="HW945" s="16"/>
      <c r="HX945" s="16"/>
      <c r="HY945" s="16"/>
      <c r="HZ945" s="16"/>
      <c r="IA945" s="16"/>
      <c r="IB945" s="16"/>
      <c r="IC945" s="16"/>
      <c r="ID945" s="16"/>
      <c r="IE945" s="16"/>
      <c r="IF945" s="16"/>
      <c r="IG945" s="48"/>
      <c r="IH945" s="16"/>
      <c r="II945" s="16"/>
      <c r="IJ945" s="16"/>
      <c r="IK945" s="16"/>
    </row>
    <row r="946" spans="1:245" ht="12.5" x14ac:dyDescent="0.25">
      <c r="A946" s="70"/>
      <c r="B946" s="70"/>
      <c r="C946" s="70"/>
      <c r="D946" s="71"/>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3"/>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49"/>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48"/>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49"/>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48"/>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49"/>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48"/>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c r="IB946" s="16"/>
      <c r="IC946" s="16"/>
      <c r="ID946" s="16"/>
      <c r="IE946" s="16"/>
      <c r="IF946" s="16"/>
      <c r="IG946" s="48"/>
      <c r="IH946" s="16"/>
      <c r="II946" s="16"/>
      <c r="IJ946" s="16"/>
      <c r="IK946" s="16"/>
    </row>
    <row r="947" spans="1:245" ht="12.5" x14ac:dyDescent="0.25">
      <c r="A947" s="70"/>
      <c r="B947" s="70"/>
      <c r="C947" s="70"/>
      <c r="D947" s="71"/>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3"/>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49"/>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48"/>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49"/>
      <c r="DV947" s="16"/>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48"/>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49"/>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c r="HA947" s="16"/>
      <c r="HB947" s="48"/>
      <c r="HC947" s="16"/>
      <c r="HD947" s="16"/>
      <c r="HE947" s="16"/>
      <c r="HF947" s="16"/>
      <c r="HG947" s="16"/>
      <c r="HH947" s="16"/>
      <c r="HI947" s="16"/>
      <c r="HJ947" s="16"/>
      <c r="HK947" s="16"/>
      <c r="HL947" s="16"/>
      <c r="HM947" s="16"/>
      <c r="HN947" s="16"/>
      <c r="HO947" s="16"/>
      <c r="HP947" s="16"/>
      <c r="HQ947" s="16"/>
      <c r="HR947" s="16"/>
      <c r="HS947" s="16"/>
      <c r="HT947" s="16"/>
      <c r="HU947" s="16"/>
      <c r="HV947" s="16"/>
      <c r="HW947" s="16"/>
      <c r="HX947" s="16"/>
      <c r="HY947" s="16"/>
      <c r="HZ947" s="16"/>
      <c r="IA947" s="16"/>
      <c r="IB947" s="16"/>
      <c r="IC947" s="16"/>
      <c r="ID947" s="16"/>
      <c r="IE947" s="16"/>
      <c r="IF947" s="16"/>
      <c r="IG947" s="48"/>
      <c r="IH947" s="16"/>
      <c r="II947" s="16"/>
      <c r="IJ947" s="16"/>
      <c r="IK947" s="16"/>
    </row>
    <row r="948" spans="1:245" ht="12.5" x14ac:dyDescent="0.25">
      <c r="A948" s="70"/>
      <c r="B948" s="70"/>
      <c r="C948" s="70"/>
      <c r="D948" s="71"/>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3"/>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49"/>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48"/>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49"/>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48"/>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49"/>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48"/>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c r="IB948" s="16"/>
      <c r="IC948" s="16"/>
      <c r="ID948" s="16"/>
      <c r="IE948" s="16"/>
      <c r="IF948" s="16"/>
      <c r="IG948" s="48"/>
      <c r="IH948" s="16"/>
      <c r="II948" s="16"/>
      <c r="IJ948" s="16"/>
      <c r="IK948" s="16"/>
    </row>
    <row r="949" spans="1:245" ht="12.5" x14ac:dyDescent="0.25">
      <c r="A949" s="70"/>
      <c r="B949" s="70"/>
      <c r="C949" s="70"/>
      <c r="D949" s="71"/>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3"/>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49"/>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48"/>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49"/>
      <c r="DV949" s="16"/>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48"/>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49"/>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c r="HA949" s="16"/>
      <c r="HB949" s="48"/>
      <c r="HC949" s="16"/>
      <c r="HD949" s="16"/>
      <c r="HE949" s="16"/>
      <c r="HF949" s="16"/>
      <c r="HG949" s="16"/>
      <c r="HH949" s="16"/>
      <c r="HI949" s="16"/>
      <c r="HJ949" s="16"/>
      <c r="HK949" s="16"/>
      <c r="HL949" s="16"/>
      <c r="HM949" s="16"/>
      <c r="HN949" s="16"/>
      <c r="HO949" s="16"/>
      <c r="HP949" s="16"/>
      <c r="HQ949" s="16"/>
      <c r="HR949" s="16"/>
      <c r="HS949" s="16"/>
      <c r="HT949" s="16"/>
      <c r="HU949" s="16"/>
      <c r="HV949" s="16"/>
      <c r="HW949" s="16"/>
      <c r="HX949" s="16"/>
      <c r="HY949" s="16"/>
      <c r="HZ949" s="16"/>
      <c r="IA949" s="16"/>
      <c r="IB949" s="16"/>
      <c r="IC949" s="16"/>
      <c r="ID949" s="16"/>
      <c r="IE949" s="16"/>
      <c r="IF949" s="16"/>
      <c r="IG949" s="48"/>
      <c r="IH949" s="16"/>
      <c r="II949" s="16"/>
      <c r="IJ949" s="16"/>
      <c r="IK949" s="16"/>
    </row>
    <row r="950" spans="1:245" ht="12.5" x14ac:dyDescent="0.25">
      <c r="A950" s="70"/>
      <c r="B950" s="70"/>
      <c r="C950" s="70"/>
      <c r="D950" s="71"/>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3"/>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49"/>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48"/>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49"/>
      <c r="DV950" s="16"/>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16"/>
      <c r="EZ950" s="48"/>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49"/>
      <c r="GC950" s="16"/>
      <c r="GD950" s="16"/>
      <c r="GE950" s="16"/>
      <c r="GF950" s="16"/>
      <c r="GG950" s="16"/>
      <c r="GH950" s="16"/>
      <c r="GI950" s="16"/>
      <c r="GJ950" s="16"/>
      <c r="GK950" s="16"/>
      <c r="GL950" s="16"/>
      <c r="GM950" s="16"/>
      <c r="GN950" s="16"/>
      <c r="GO950" s="16"/>
      <c r="GP950" s="16"/>
      <c r="GQ950" s="16"/>
      <c r="GR950" s="16"/>
      <c r="GS950" s="16"/>
      <c r="GT950" s="16"/>
      <c r="GU950" s="16"/>
      <c r="GV950" s="16"/>
      <c r="GW950" s="16"/>
      <c r="GX950" s="16"/>
      <c r="GY950" s="16"/>
      <c r="GZ950" s="16"/>
      <c r="HA950" s="16"/>
      <c r="HB950" s="48"/>
      <c r="HC950" s="16"/>
      <c r="HD950" s="16"/>
      <c r="HE950" s="16"/>
      <c r="HF950" s="16"/>
      <c r="HG950" s="16"/>
      <c r="HH950" s="16"/>
      <c r="HI950" s="16"/>
      <c r="HJ950" s="16"/>
      <c r="HK950" s="16"/>
      <c r="HL950" s="16"/>
      <c r="HM950" s="16"/>
      <c r="HN950" s="16"/>
      <c r="HO950" s="16"/>
      <c r="HP950" s="16"/>
      <c r="HQ950" s="16"/>
      <c r="HR950" s="16"/>
      <c r="HS950" s="16"/>
      <c r="HT950" s="16"/>
      <c r="HU950" s="16"/>
      <c r="HV950" s="16"/>
      <c r="HW950" s="16"/>
      <c r="HX950" s="16"/>
      <c r="HY950" s="16"/>
      <c r="HZ950" s="16"/>
      <c r="IA950" s="16"/>
      <c r="IB950" s="16"/>
      <c r="IC950" s="16"/>
      <c r="ID950" s="16"/>
      <c r="IE950" s="16"/>
      <c r="IF950" s="16"/>
      <c r="IG950" s="48"/>
      <c r="IH950" s="16"/>
      <c r="II950" s="16"/>
      <c r="IJ950" s="16"/>
      <c r="IK950" s="16"/>
    </row>
    <row r="951" spans="1:245" ht="12.5" x14ac:dyDescent="0.25">
      <c r="A951" s="70"/>
      <c r="B951" s="70"/>
      <c r="C951" s="70"/>
      <c r="D951" s="71"/>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3"/>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49"/>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48"/>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49"/>
      <c r="DV951" s="16"/>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48"/>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49"/>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c r="HA951" s="16"/>
      <c r="HB951" s="48"/>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c r="IB951" s="16"/>
      <c r="IC951" s="16"/>
      <c r="ID951" s="16"/>
      <c r="IE951" s="16"/>
      <c r="IF951" s="16"/>
      <c r="IG951" s="48"/>
      <c r="IH951" s="16"/>
      <c r="II951" s="16"/>
      <c r="IJ951" s="16"/>
      <c r="IK951" s="16"/>
    </row>
    <row r="952" spans="1:245" ht="12.5" x14ac:dyDescent="0.25">
      <c r="A952" s="70"/>
      <c r="B952" s="70"/>
      <c r="C952" s="70"/>
      <c r="D952" s="71"/>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3"/>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49"/>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48"/>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49"/>
      <c r="DV952" s="16"/>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48"/>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49"/>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c r="HA952" s="16"/>
      <c r="HB952" s="48"/>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48"/>
      <c r="IH952" s="16"/>
      <c r="II952" s="16"/>
      <c r="IJ952" s="16"/>
      <c r="IK952" s="16"/>
    </row>
    <row r="953" spans="1:245" ht="12.5" x14ac:dyDescent="0.25">
      <c r="A953" s="70"/>
      <c r="B953" s="70"/>
      <c r="C953" s="70"/>
      <c r="D953" s="71"/>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3"/>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49"/>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48"/>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49"/>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48"/>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49"/>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48"/>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c r="IB953" s="16"/>
      <c r="IC953" s="16"/>
      <c r="ID953" s="16"/>
      <c r="IE953" s="16"/>
      <c r="IF953" s="16"/>
      <c r="IG953" s="48"/>
      <c r="IH953" s="16"/>
      <c r="II953" s="16"/>
      <c r="IJ953" s="16"/>
      <c r="IK953" s="16"/>
    </row>
    <row r="954" spans="1:245" ht="12.5" x14ac:dyDescent="0.25">
      <c r="A954" s="70"/>
      <c r="B954" s="70"/>
      <c r="C954" s="70"/>
      <c r="D954" s="71"/>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3"/>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49"/>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48"/>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49"/>
      <c r="DV954" s="16"/>
      <c r="DW954" s="16"/>
      <c r="DX954" s="16"/>
      <c r="DY954" s="16"/>
      <c r="DZ954" s="16"/>
      <c r="EA954" s="16"/>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16"/>
      <c r="EZ954" s="48"/>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49"/>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c r="HA954" s="16"/>
      <c r="HB954" s="48"/>
      <c r="HC954" s="16"/>
      <c r="HD954" s="16"/>
      <c r="HE954" s="16"/>
      <c r="HF954" s="16"/>
      <c r="HG954" s="16"/>
      <c r="HH954" s="16"/>
      <c r="HI954" s="16"/>
      <c r="HJ954" s="16"/>
      <c r="HK954" s="16"/>
      <c r="HL954" s="16"/>
      <c r="HM954" s="16"/>
      <c r="HN954" s="16"/>
      <c r="HO954" s="16"/>
      <c r="HP954" s="16"/>
      <c r="HQ954" s="16"/>
      <c r="HR954" s="16"/>
      <c r="HS954" s="16"/>
      <c r="HT954" s="16"/>
      <c r="HU954" s="16"/>
      <c r="HV954" s="16"/>
      <c r="HW954" s="16"/>
      <c r="HX954" s="16"/>
      <c r="HY954" s="16"/>
      <c r="HZ954" s="16"/>
      <c r="IA954" s="16"/>
      <c r="IB954" s="16"/>
      <c r="IC954" s="16"/>
      <c r="ID954" s="16"/>
      <c r="IE954" s="16"/>
      <c r="IF954" s="16"/>
      <c r="IG954" s="48"/>
      <c r="IH954" s="16"/>
      <c r="II954" s="16"/>
      <c r="IJ954" s="16"/>
      <c r="IK954" s="16"/>
    </row>
    <row r="955" spans="1:245" ht="12.5" x14ac:dyDescent="0.25">
      <c r="A955" s="70"/>
      <c r="B955" s="70"/>
      <c r="C955" s="70"/>
      <c r="D955" s="71"/>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3"/>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49"/>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48"/>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49"/>
      <c r="DV955" s="16"/>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48"/>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49"/>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c r="HA955" s="16"/>
      <c r="HB955" s="48"/>
      <c r="HC955" s="16"/>
      <c r="HD955" s="16"/>
      <c r="HE955" s="16"/>
      <c r="HF955" s="16"/>
      <c r="HG955" s="16"/>
      <c r="HH955" s="16"/>
      <c r="HI955" s="16"/>
      <c r="HJ955" s="16"/>
      <c r="HK955" s="16"/>
      <c r="HL955" s="16"/>
      <c r="HM955" s="16"/>
      <c r="HN955" s="16"/>
      <c r="HO955" s="16"/>
      <c r="HP955" s="16"/>
      <c r="HQ955" s="16"/>
      <c r="HR955" s="16"/>
      <c r="HS955" s="16"/>
      <c r="HT955" s="16"/>
      <c r="HU955" s="16"/>
      <c r="HV955" s="16"/>
      <c r="HW955" s="16"/>
      <c r="HX955" s="16"/>
      <c r="HY955" s="16"/>
      <c r="HZ955" s="16"/>
      <c r="IA955" s="16"/>
      <c r="IB955" s="16"/>
      <c r="IC955" s="16"/>
      <c r="ID955" s="16"/>
      <c r="IE955" s="16"/>
      <c r="IF955" s="16"/>
      <c r="IG955" s="48"/>
      <c r="IH955" s="16"/>
      <c r="II955" s="16"/>
      <c r="IJ955" s="16"/>
      <c r="IK955" s="16"/>
    </row>
    <row r="956" spans="1:245" ht="12.5" x14ac:dyDescent="0.25">
      <c r="A956" s="70"/>
      <c r="B956" s="70"/>
      <c r="C956" s="70"/>
      <c r="D956" s="71"/>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3"/>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49"/>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48"/>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49"/>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48"/>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49"/>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48"/>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48"/>
      <c r="IH956" s="16"/>
      <c r="II956" s="16"/>
      <c r="IJ956" s="16"/>
      <c r="IK956" s="16"/>
    </row>
    <row r="957" spans="1:245" ht="12.5" x14ac:dyDescent="0.25">
      <c r="A957" s="70"/>
      <c r="B957" s="70"/>
      <c r="C957" s="70"/>
      <c r="D957" s="71"/>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3"/>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49"/>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48"/>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49"/>
      <c r="DV957" s="16"/>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48"/>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49"/>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c r="HA957" s="16"/>
      <c r="HB957" s="48"/>
      <c r="HC957" s="16"/>
      <c r="HD957" s="16"/>
      <c r="HE957" s="16"/>
      <c r="HF957" s="16"/>
      <c r="HG957" s="16"/>
      <c r="HH957" s="16"/>
      <c r="HI957" s="16"/>
      <c r="HJ957" s="16"/>
      <c r="HK957" s="16"/>
      <c r="HL957" s="16"/>
      <c r="HM957" s="16"/>
      <c r="HN957" s="16"/>
      <c r="HO957" s="16"/>
      <c r="HP957" s="16"/>
      <c r="HQ957" s="16"/>
      <c r="HR957" s="16"/>
      <c r="HS957" s="16"/>
      <c r="HT957" s="16"/>
      <c r="HU957" s="16"/>
      <c r="HV957" s="16"/>
      <c r="HW957" s="16"/>
      <c r="HX957" s="16"/>
      <c r="HY957" s="16"/>
      <c r="HZ957" s="16"/>
      <c r="IA957" s="16"/>
      <c r="IB957" s="16"/>
      <c r="IC957" s="16"/>
      <c r="ID957" s="16"/>
      <c r="IE957" s="16"/>
      <c r="IF957" s="16"/>
      <c r="IG957" s="48"/>
      <c r="IH957" s="16"/>
      <c r="II957" s="16"/>
      <c r="IJ957" s="16"/>
      <c r="IK957" s="16"/>
    </row>
    <row r="958" spans="1:245" ht="12.5" x14ac:dyDescent="0.25">
      <c r="A958" s="70"/>
      <c r="B958" s="70"/>
      <c r="C958" s="70"/>
      <c r="D958" s="71"/>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3"/>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49"/>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48"/>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49"/>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48"/>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49"/>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48"/>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c r="IB958" s="16"/>
      <c r="IC958" s="16"/>
      <c r="ID958" s="16"/>
      <c r="IE958" s="16"/>
      <c r="IF958" s="16"/>
      <c r="IG958" s="48"/>
      <c r="IH958" s="16"/>
      <c r="II958" s="16"/>
      <c r="IJ958" s="16"/>
      <c r="IK958" s="16"/>
    </row>
    <row r="959" spans="1:245" ht="12.5" x14ac:dyDescent="0.25">
      <c r="A959" s="70"/>
      <c r="B959" s="70"/>
      <c r="C959" s="70"/>
      <c r="D959" s="71"/>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3"/>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49"/>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48"/>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49"/>
      <c r="DV959" s="16"/>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48"/>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49"/>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c r="HA959" s="16"/>
      <c r="HB959" s="48"/>
      <c r="HC959" s="16"/>
      <c r="HD959" s="16"/>
      <c r="HE959" s="16"/>
      <c r="HF959" s="16"/>
      <c r="HG959" s="16"/>
      <c r="HH959" s="16"/>
      <c r="HI959" s="16"/>
      <c r="HJ959" s="16"/>
      <c r="HK959" s="16"/>
      <c r="HL959" s="16"/>
      <c r="HM959" s="16"/>
      <c r="HN959" s="16"/>
      <c r="HO959" s="16"/>
      <c r="HP959" s="16"/>
      <c r="HQ959" s="16"/>
      <c r="HR959" s="16"/>
      <c r="HS959" s="16"/>
      <c r="HT959" s="16"/>
      <c r="HU959" s="16"/>
      <c r="HV959" s="16"/>
      <c r="HW959" s="16"/>
      <c r="HX959" s="16"/>
      <c r="HY959" s="16"/>
      <c r="HZ959" s="16"/>
      <c r="IA959" s="16"/>
      <c r="IB959" s="16"/>
      <c r="IC959" s="16"/>
      <c r="ID959" s="16"/>
      <c r="IE959" s="16"/>
      <c r="IF959" s="16"/>
      <c r="IG959" s="48"/>
      <c r="IH959" s="16"/>
      <c r="II959" s="16"/>
      <c r="IJ959" s="16"/>
      <c r="IK959" s="16"/>
    </row>
    <row r="960" spans="1:245" ht="12.5" x14ac:dyDescent="0.25">
      <c r="A960" s="70"/>
      <c r="B960" s="70"/>
      <c r="C960" s="70"/>
      <c r="D960" s="71"/>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3"/>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49"/>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48"/>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49"/>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48"/>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49"/>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48"/>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c r="IB960" s="16"/>
      <c r="IC960" s="16"/>
      <c r="ID960" s="16"/>
      <c r="IE960" s="16"/>
      <c r="IF960" s="16"/>
      <c r="IG960" s="48"/>
      <c r="IH960" s="16"/>
      <c r="II960" s="16"/>
      <c r="IJ960" s="16"/>
      <c r="IK960" s="16"/>
    </row>
    <row r="961" spans="1:245" ht="12.5" x14ac:dyDescent="0.25">
      <c r="A961" s="70"/>
      <c r="B961" s="70"/>
      <c r="C961" s="70"/>
      <c r="D961" s="71"/>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3"/>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49"/>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48"/>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49"/>
      <c r="DV961" s="16"/>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48"/>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49"/>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c r="HA961" s="16"/>
      <c r="HB961" s="48"/>
      <c r="HC961" s="16"/>
      <c r="HD961" s="16"/>
      <c r="HE961" s="16"/>
      <c r="HF961" s="16"/>
      <c r="HG961" s="16"/>
      <c r="HH961" s="16"/>
      <c r="HI961" s="16"/>
      <c r="HJ961" s="16"/>
      <c r="HK961" s="16"/>
      <c r="HL961" s="16"/>
      <c r="HM961" s="16"/>
      <c r="HN961" s="16"/>
      <c r="HO961" s="16"/>
      <c r="HP961" s="16"/>
      <c r="HQ961" s="16"/>
      <c r="HR961" s="16"/>
      <c r="HS961" s="16"/>
      <c r="HT961" s="16"/>
      <c r="HU961" s="16"/>
      <c r="HV961" s="16"/>
      <c r="HW961" s="16"/>
      <c r="HX961" s="16"/>
      <c r="HY961" s="16"/>
      <c r="HZ961" s="16"/>
      <c r="IA961" s="16"/>
      <c r="IB961" s="16"/>
      <c r="IC961" s="16"/>
      <c r="ID961" s="16"/>
      <c r="IE961" s="16"/>
      <c r="IF961" s="16"/>
      <c r="IG961" s="48"/>
      <c r="IH961" s="16"/>
      <c r="II961" s="16"/>
      <c r="IJ961" s="16"/>
      <c r="IK961" s="16"/>
    </row>
    <row r="962" spans="1:245" ht="12.5" x14ac:dyDescent="0.25">
      <c r="A962" s="70"/>
      <c r="B962" s="70"/>
      <c r="C962" s="70"/>
      <c r="D962" s="71"/>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3"/>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49"/>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48"/>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49"/>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48"/>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49"/>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48"/>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c r="IB962" s="16"/>
      <c r="IC962" s="16"/>
      <c r="ID962" s="16"/>
      <c r="IE962" s="16"/>
      <c r="IF962" s="16"/>
      <c r="IG962" s="48"/>
      <c r="IH962" s="16"/>
      <c r="II962" s="16"/>
      <c r="IJ962" s="16"/>
      <c r="IK962" s="16"/>
    </row>
    <row r="963" spans="1:245" ht="12.5" x14ac:dyDescent="0.25">
      <c r="A963" s="70"/>
      <c r="B963" s="70"/>
      <c r="C963" s="70"/>
      <c r="D963" s="71"/>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3"/>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49"/>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48"/>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49"/>
      <c r="DV963" s="16"/>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48"/>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49"/>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c r="HA963" s="16"/>
      <c r="HB963" s="48"/>
      <c r="HC963" s="16"/>
      <c r="HD963" s="16"/>
      <c r="HE963" s="16"/>
      <c r="HF963" s="16"/>
      <c r="HG963" s="16"/>
      <c r="HH963" s="16"/>
      <c r="HI963" s="16"/>
      <c r="HJ963" s="16"/>
      <c r="HK963" s="16"/>
      <c r="HL963" s="16"/>
      <c r="HM963" s="16"/>
      <c r="HN963" s="16"/>
      <c r="HO963" s="16"/>
      <c r="HP963" s="16"/>
      <c r="HQ963" s="16"/>
      <c r="HR963" s="16"/>
      <c r="HS963" s="16"/>
      <c r="HT963" s="16"/>
      <c r="HU963" s="16"/>
      <c r="HV963" s="16"/>
      <c r="HW963" s="16"/>
      <c r="HX963" s="16"/>
      <c r="HY963" s="16"/>
      <c r="HZ963" s="16"/>
      <c r="IA963" s="16"/>
      <c r="IB963" s="16"/>
      <c r="IC963" s="16"/>
      <c r="ID963" s="16"/>
      <c r="IE963" s="16"/>
      <c r="IF963" s="16"/>
      <c r="IG963" s="48"/>
      <c r="IH963" s="16"/>
      <c r="II963" s="16"/>
      <c r="IJ963" s="16"/>
      <c r="IK963" s="16"/>
    </row>
    <row r="964" spans="1:245" ht="12.5" x14ac:dyDescent="0.25">
      <c r="A964" s="70"/>
      <c r="B964" s="70"/>
      <c r="C964" s="70"/>
      <c r="D964" s="71"/>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3"/>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49"/>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48"/>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49"/>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48"/>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49"/>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48"/>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c r="IB964" s="16"/>
      <c r="IC964" s="16"/>
      <c r="ID964" s="16"/>
      <c r="IE964" s="16"/>
      <c r="IF964" s="16"/>
      <c r="IG964" s="48"/>
      <c r="IH964" s="16"/>
      <c r="II964" s="16"/>
      <c r="IJ964" s="16"/>
      <c r="IK964" s="16"/>
    </row>
    <row r="965" spans="1:245" ht="12.5" x14ac:dyDescent="0.25">
      <c r="A965" s="70"/>
      <c r="B965" s="70"/>
      <c r="C965" s="70"/>
      <c r="D965" s="71"/>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3"/>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49"/>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48"/>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49"/>
      <c r="DV965" s="16"/>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48"/>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49"/>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c r="HA965" s="16"/>
      <c r="HB965" s="48"/>
      <c r="HC965" s="16"/>
      <c r="HD965" s="16"/>
      <c r="HE965" s="16"/>
      <c r="HF965" s="16"/>
      <c r="HG965" s="16"/>
      <c r="HH965" s="16"/>
      <c r="HI965" s="16"/>
      <c r="HJ965" s="16"/>
      <c r="HK965" s="16"/>
      <c r="HL965" s="16"/>
      <c r="HM965" s="16"/>
      <c r="HN965" s="16"/>
      <c r="HO965" s="16"/>
      <c r="HP965" s="16"/>
      <c r="HQ965" s="16"/>
      <c r="HR965" s="16"/>
      <c r="HS965" s="16"/>
      <c r="HT965" s="16"/>
      <c r="HU965" s="16"/>
      <c r="HV965" s="16"/>
      <c r="HW965" s="16"/>
      <c r="HX965" s="16"/>
      <c r="HY965" s="16"/>
      <c r="HZ965" s="16"/>
      <c r="IA965" s="16"/>
      <c r="IB965" s="16"/>
      <c r="IC965" s="16"/>
      <c r="ID965" s="16"/>
      <c r="IE965" s="16"/>
      <c r="IF965" s="16"/>
      <c r="IG965" s="48"/>
      <c r="IH965" s="16"/>
      <c r="II965" s="16"/>
      <c r="IJ965" s="16"/>
      <c r="IK965" s="16"/>
    </row>
    <row r="966" spans="1:245" ht="12.5" x14ac:dyDescent="0.25">
      <c r="A966" s="70"/>
      <c r="B966" s="70"/>
      <c r="C966" s="70"/>
      <c r="D966" s="71"/>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3"/>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49"/>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48"/>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49"/>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48"/>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49"/>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48"/>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c r="IB966" s="16"/>
      <c r="IC966" s="16"/>
      <c r="ID966" s="16"/>
      <c r="IE966" s="16"/>
      <c r="IF966" s="16"/>
      <c r="IG966" s="48"/>
      <c r="IH966" s="16"/>
      <c r="II966" s="16"/>
      <c r="IJ966" s="16"/>
      <c r="IK966" s="16"/>
    </row>
    <row r="967" spans="1:245" ht="12.5" x14ac:dyDescent="0.25">
      <c r="A967" s="70"/>
      <c r="B967" s="70"/>
      <c r="C967" s="70"/>
      <c r="D967" s="71"/>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3"/>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49"/>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48"/>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49"/>
      <c r="DV967" s="16"/>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48"/>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49"/>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c r="HA967" s="16"/>
      <c r="HB967" s="48"/>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c r="IB967" s="16"/>
      <c r="IC967" s="16"/>
      <c r="ID967" s="16"/>
      <c r="IE967" s="16"/>
      <c r="IF967" s="16"/>
      <c r="IG967" s="48"/>
      <c r="IH967" s="16"/>
      <c r="II967" s="16"/>
      <c r="IJ967" s="16"/>
      <c r="IK967" s="16"/>
    </row>
    <row r="968" spans="1:245" ht="12.5" x14ac:dyDescent="0.25">
      <c r="A968" s="70"/>
      <c r="B968" s="70"/>
      <c r="C968" s="70"/>
      <c r="D968" s="71"/>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3"/>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49"/>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48"/>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49"/>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48"/>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49"/>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48"/>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c r="IB968" s="16"/>
      <c r="IC968" s="16"/>
      <c r="ID968" s="16"/>
      <c r="IE968" s="16"/>
      <c r="IF968" s="16"/>
      <c r="IG968" s="48"/>
      <c r="IH968" s="16"/>
      <c r="II968" s="16"/>
      <c r="IJ968" s="16"/>
      <c r="IK968" s="16"/>
    </row>
    <row r="969" spans="1:245" ht="12.5" x14ac:dyDescent="0.25">
      <c r="A969" s="70"/>
      <c r="B969" s="70"/>
      <c r="C969" s="70"/>
      <c r="D969" s="71"/>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3"/>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49"/>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48"/>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49"/>
      <c r="DV969" s="16"/>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48"/>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49"/>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c r="HA969" s="16"/>
      <c r="HB969" s="48"/>
      <c r="HC969" s="16"/>
      <c r="HD969" s="16"/>
      <c r="HE969" s="16"/>
      <c r="HF969" s="16"/>
      <c r="HG969" s="16"/>
      <c r="HH969" s="16"/>
      <c r="HI969" s="16"/>
      <c r="HJ969" s="16"/>
      <c r="HK969" s="16"/>
      <c r="HL969" s="16"/>
      <c r="HM969" s="16"/>
      <c r="HN969" s="16"/>
      <c r="HO969" s="16"/>
      <c r="HP969" s="16"/>
      <c r="HQ969" s="16"/>
      <c r="HR969" s="16"/>
      <c r="HS969" s="16"/>
      <c r="HT969" s="16"/>
      <c r="HU969" s="16"/>
      <c r="HV969" s="16"/>
      <c r="HW969" s="16"/>
      <c r="HX969" s="16"/>
      <c r="HY969" s="16"/>
      <c r="HZ969" s="16"/>
      <c r="IA969" s="16"/>
      <c r="IB969" s="16"/>
      <c r="IC969" s="16"/>
      <c r="ID969" s="16"/>
      <c r="IE969" s="16"/>
      <c r="IF969" s="16"/>
      <c r="IG969" s="48"/>
      <c r="IH969" s="16"/>
      <c r="II969" s="16"/>
      <c r="IJ969" s="16"/>
      <c r="IK969" s="16"/>
    </row>
    <row r="970" spans="1:245" ht="12.5" x14ac:dyDescent="0.25">
      <c r="A970" s="70"/>
      <c r="B970" s="70"/>
      <c r="C970" s="70"/>
      <c r="D970" s="71"/>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3"/>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49"/>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48"/>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49"/>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48"/>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49"/>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c r="HA970" s="16"/>
      <c r="HB970" s="48"/>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c r="IB970" s="16"/>
      <c r="IC970" s="16"/>
      <c r="ID970" s="16"/>
      <c r="IE970" s="16"/>
      <c r="IF970" s="16"/>
      <c r="IG970" s="48"/>
      <c r="IH970" s="16"/>
      <c r="II970" s="16"/>
      <c r="IJ970" s="16"/>
      <c r="IK970" s="16"/>
    </row>
    <row r="971" spans="1:245" ht="12.5" x14ac:dyDescent="0.25">
      <c r="A971" s="70"/>
      <c r="B971" s="70"/>
      <c r="C971" s="70"/>
      <c r="D971" s="71"/>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3"/>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49"/>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48"/>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49"/>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48"/>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49"/>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c r="HA971" s="16"/>
      <c r="HB971" s="48"/>
      <c r="HC971" s="16"/>
      <c r="HD971" s="16"/>
      <c r="HE971" s="16"/>
      <c r="HF971" s="16"/>
      <c r="HG971" s="16"/>
      <c r="HH971" s="16"/>
      <c r="HI971" s="16"/>
      <c r="HJ971" s="16"/>
      <c r="HK971" s="16"/>
      <c r="HL971" s="16"/>
      <c r="HM971" s="16"/>
      <c r="HN971" s="16"/>
      <c r="HO971" s="16"/>
      <c r="HP971" s="16"/>
      <c r="HQ971" s="16"/>
      <c r="HR971" s="16"/>
      <c r="HS971" s="16"/>
      <c r="HT971" s="16"/>
      <c r="HU971" s="16"/>
      <c r="HV971" s="16"/>
      <c r="HW971" s="16"/>
      <c r="HX971" s="16"/>
      <c r="HY971" s="16"/>
      <c r="HZ971" s="16"/>
      <c r="IA971" s="16"/>
      <c r="IB971" s="16"/>
      <c r="IC971" s="16"/>
      <c r="ID971" s="16"/>
      <c r="IE971" s="16"/>
      <c r="IF971" s="16"/>
      <c r="IG971" s="48"/>
      <c r="IH971" s="16"/>
      <c r="II971" s="16"/>
      <c r="IJ971" s="16"/>
      <c r="IK971" s="16"/>
    </row>
    <row r="972" spans="1:245" ht="12.5" x14ac:dyDescent="0.25">
      <c r="A972" s="70"/>
      <c r="B972" s="70"/>
      <c r="C972" s="70"/>
      <c r="D972" s="71"/>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3"/>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49"/>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48"/>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49"/>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48"/>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49"/>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48"/>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c r="IB972" s="16"/>
      <c r="IC972" s="16"/>
      <c r="ID972" s="16"/>
      <c r="IE972" s="16"/>
      <c r="IF972" s="16"/>
      <c r="IG972" s="48"/>
      <c r="IH972" s="16"/>
      <c r="II972" s="16"/>
      <c r="IJ972" s="16"/>
      <c r="IK972" s="16"/>
    </row>
    <row r="973" spans="1:245" ht="12.5" x14ac:dyDescent="0.25">
      <c r="A973" s="70"/>
      <c r="B973" s="70"/>
      <c r="C973" s="70"/>
      <c r="D973" s="71"/>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3"/>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49"/>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48"/>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49"/>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48"/>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49"/>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c r="HA973" s="16"/>
      <c r="HB973" s="48"/>
      <c r="HC973" s="16"/>
      <c r="HD973" s="16"/>
      <c r="HE973" s="16"/>
      <c r="HF973" s="16"/>
      <c r="HG973" s="16"/>
      <c r="HH973" s="16"/>
      <c r="HI973" s="16"/>
      <c r="HJ973" s="16"/>
      <c r="HK973" s="16"/>
      <c r="HL973" s="16"/>
      <c r="HM973" s="16"/>
      <c r="HN973" s="16"/>
      <c r="HO973" s="16"/>
      <c r="HP973" s="16"/>
      <c r="HQ973" s="16"/>
      <c r="HR973" s="16"/>
      <c r="HS973" s="16"/>
      <c r="HT973" s="16"/>
      <c r="HU973" s="16"/>
      <c r="HV973" s="16"/>
      <c r="HW973" s="16"/>
      <c r="HX973" s="16"/>
      <c r="HY973" s="16"/>
      <c r="HZ973" s="16"/>
      <c r="IA973" s="16"/>
      <c r="IB973" s="16"/>
      <c r="IC973" s="16"/>
      <c r="ID973" s="16"/>
      <c r="IE973" s="16"/>
      <c r="IF973" s="16"/>
      <c r="IG973" s="48"/>
      <c r="IH973" s="16"/>
      <c r="II973" s="16"/>
      <c r="IJ973" s="16"/>
      <c r="IK973" s="16"/>
    </row>
    <row r="974" spans="1:245" ht="12.5" x14ac:dyDescent="0.25">
      <c r="A974" s="70"/>
      <c r="B974" s="70"/>
      <c r="C974" s="70"/>
      <c r="D974" s="71"/>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3"/>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49"/>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48"/>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49"/>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48"/>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49"/>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48"/>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c r="IB974" s="16"/>
      <c r="IC974" s="16"/>
      <c r="ID974" s="16"/>
      <c r="IE974" s="16"/>
      <c r="IF974" s="16"/>
      <c r="IG974" s="48"/>
      <c r="IH974" s="16"/>
      <c r="II974" s="16"/>
      <c r="IJ974" s="16"/>
      <c r="IK974" s="16"/>
    </row>
    <row r="975" spans="1:245" ht="12.5" x14ac:dyDescent="0.25">
      <c r="A975" s="70"/>
      <c r="B975" s="70"/>
      <c r="C975" s="70"/>
      <c r="D975" s="71"/>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3"/>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49"/>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48"/>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49"/>
      <c r="DV975" s="16"/>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48"/>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49"/>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c r="HA975" s="16"/>
      <c r="HB975" s="48"/>
      <c r="HC975" s="16"/>
      <c r="HD975" s="16"/>
      <c r="HE975" s="16"/>
      <c r="HF975" s="16"/>
      <c r="HG975" s="16"/>
      <c r="HH975" s="16"/>
      <c r="HI975" s="16"/>
      <c r="HJ975" s="16"/>
      <c r="HK975" s="16"/>
      <c r="HL975" s="16"/>
      <c r="HM975" s="16"/>
      <c r="HN975" s="16"/>
      <c r="HO975" s="16"/>
      <c r="HP975" s="16"/>
      <c r="HQ975" s="16"/>
      <c r="HR975" s="16"/>
      <c r="HS975" s="16"/>
      <c r="HT975" s="16"/>
      <c r="HU975" s="16"/>
      <c r="HV975" s="16"/>
      <c r="HW975" s="16"/>
      <c r="HX975" s="16"/>
      <c r="HY975" s="16"/>
      <c r="HZ975" s="16"/>
      <c r="IA975" s="16"/>
      <c r="IB975" s="16"/>
      <c r="IC975" s="16"/>
      <c r="ID975" s="16"/>
      <c r="IE975" s="16"/>
      <c r="IF975" s="16"/>
      <c r="IG975" s="48"/>
      <c r="IH975" s="16"/>
      <c r="II975" s="16"/>
      <c r="IJ975" s="16"/>
      <c r="IK975" s="16"/>
    </row>
    <row r="976" spans="1:245" ht="12.5" x14ac:dyDescent="0.25">
      <c r="A976" s="70"/>
      <c r="B976" s="70"/>
      <c r="C976" s="70"/>
      <c r="D976" s="71"/>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3"/>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49"/>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48"/>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49"/>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48"/>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49"/>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48"/>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c r="IB976" s="16"/>
      <c r="IC976" s="16"/>
      <c r="ID976" s="16"/>
      <c r="IE976" s="16"/>
      <c r="IF976" s="16"/>
      <c r="IG976" s="48"/>
      <c r="IH976" s="16"/>
      <c r="II976" s="16"/>
      <c r="IJ976" s="16"/>
      <c r="IK976" s="16"/>
    </row>
    <row r="977" spans="1:245" ht="12.5" x14ac:dyDescent="0.25">
      <c r="A977" s="70"/>
      <c r="B977" s="70"/>
      <c r="C977" s="70"/>
      <c r="D977" s="71"/>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3"/>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49"/>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48"/>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49"/>
      <c r="DV977" s="16"/>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48"/>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49"/>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c r="HA977" s="16"/>
      <c r="HB977" s="48"/>
      <c r="HC977" s="16"/>
      <c r="HD977" s="16"/>
      <c r="HE977" s="16"/>
      <c r="HF977" s="16"/>
      <c r="HG977" s="16"/>
      <c r="HH977" s="16"/>
      <c r="HI977" s="16"/>
      <c r="HJ977" s="16"/>
      <c r="HK977" s="16"/>
      <c r="HL977" s="16"/>
      <c r="HM977" s="16"/>
      <c r="HN977" s="16"/>
      <c r="HO977" s="16"/>
      <c r="HP977" s="16"/>
      <c r="HQ977" s="16"/>
      <c r="HR977" s="16"/>
      <c r="HS977" s="16"/>
      <c r="HT977" s="16"/>
      <c r="HU977" s="16"/>
      <c r="HV977" s="16"/>
      <c r="HW977" s="16"/>
      <c r="HX977" s="16"/>
      <c r="HY977" s="16"/>
      <c r="HZ977" s="16"/>
      <c r="IA977" s="16"/>
      <c r="IB977" s="16"/>
      <c r="IC977" s="16"/>
      <c r="ID977" s="16"/>
      <c r="IE977" s="16"/>
      <c r="IF977" s="16"/>
      <c r="IG977" s="48"/>
      <c r="IH977" s="16"/>
      <c r="II977" s="16"/>
      <c r="IJ977" s="16"/>
      <c r="IK977" s="16"/>
    </row>
    <row r="978" spans="1:245" ht="12.5" x14ac:dyDescent="0.25">
      <c r="A978" s="70"/>
      <c r="B978" s="70"/>
      <c r="C978" s="70"/>
      <c r="D978" s="71"/>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3"/>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49"/>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48"/>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49"/>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48"/>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49"/>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48"/>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c r="IB978" s="16"/>
      <c r="IC978" s="16"/>
      <c r="ID978" s="16"/>
      <c r="IE978" s="16"/>
      <c r="IF978" s="16"/>
      <c r="IG978" s="48"/>
      <c r="IH978" s="16"/>
      <c r="II978" s="16"/>
      <c r="IJ978" s="16"/>
      <c r="IK978" s="16"/>
    </row>
    <row r="979" spans="1:245" ht="12.5" x14ac:dyDescent="0.25">
      <c r="A979" s="70"/>
      <c r="B979" s="70"/>
      <c r="C979" s="70"/>
      <c r="D979" s="71"/>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3"/>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49"/>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48"/>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49"/>
      <c r="DV979" s="16"/>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48"/>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49"/>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c r="HA979" s="16"/>
      <c r="HB979" s="48"/>
      <c r="HC979" s="16"/>
      <c r="HD979" s="16"/>
      <c r="HE979" s="16"/>
      <c r="HF979" s="16"/>
      <c r="HG979" s="16"/>
      <c r="HH979" s="16"/>
      <c r="HI979" s="16"/>
      <c r="HJ979" s="16"/>
      <c r="HK979" s="16"/>
      <c r="HL979" s="16"/>
      <c r="HM979" s="16"/>
      <c r="HN979" s="16"/>
      <c r="HO979" s="16"/>
      <c r="HP979" s="16"/>
      <c r="HQ979" s="16"/>
      <c r="HR979" s="16"/>
      <c r="HS979" s="16"/>
      <c r="HT979" s="16"/>
      <c r="HU979" s="16"/>
      <c r="HV979" s="16"/>
      <c r="HW979" s="16"/>
      <c r="HX979" s="16"/>
      <c r="HY979" s="16"/>
      <c r="HZ979" s="16"/>
      <c r="IA979" s="16"/>
      <c r="IB979" s="16"/>
      <c r="IC979" s="16"/>
      <c r="ID979" s="16"/>
      <c r="IE979" s="16"/>
      <c r="IF979" s="16"/>
      <c r="IG979" s="48"/>
      <c r="IH979" s="16"/>
      <c r="II979" s="16"/>
      <c r="IJ979" s="16"/>
      <c r="IK979" s="16"/>
    </row>
    <row r="980" spans="1:245" ht="12.5" x14ac:dyDescent="0.25">
      <c r="A980" s="70"/>
      <c r="B980" s="70"/>
      <c r="C980" s="70"/>
      <c r="D980" s="71"/>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3"/>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49"/>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48"/>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49"/>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48"/>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49"/>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48"/>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c r="IB980" s="16"/>
      <c r="IC980" s="16"/>
      <c r="ID980" s="16"/>
      <c r="IE980" s="16"/>
      <c r="IF980" s="16"/>
      <c r="IG980" s="48"/>
      <c r="IH980" s="16"/>
      <c r="II980" s="16"/>
      <c r="IJ980" s="16"/>
      <c r="IK980" s="16"/>
    </row>
    <row r="981" spans="1:245" ht="12.5" x14ac:dyDescent="0.25">
      <c r="A981" s="70"/>
      <c r="B981" s="70"/>
      <c r="C981" s="70"/>
      <c r="D981" s="71"/>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3"/>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49"/>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48"/>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49"/>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48"/>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49"/>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48"/>
      <c r="HC981" s="16"/>
      <c r="HD981" s="16"/>
      <c r="HE981" s="16"/>
      <c r="HF981" s="16"/>
      <c r="HG981" s="16"/>
      <c r="HH981" s="16"/>
      <c r="HI981" s="16"/>
      <c r="HJ981" s="16"/>
      <c r="HK981" s="16"/>
      <c r="HL981" s="16"/>
      <c r="HM981" s="16"/>
      <c r="HN981" s="16"/>
      <c r="HO981" s="16"/>
      <c r="HP981" s="16"/>
      <c r="HQ981" s="16"/>
      <c r="HR981" s="16"/>
      <c r="HS981" s="16"/>
      <c r="HT981" s="16"/>
      <c r="HU981" s="16"/>
      <c r="HV981" s="16"/>
      <c r="HW981" s="16"/>
      <c r="HX981" s="16"/>
      <c r="HY981" s="16"/>
      <c r="HZ981" s="16"/>
      <c r="IA981" s="16"/>
      <c r="IB981" s="16"/>
      <c r="IC981" s="16"/>
      <c r="ID981" s="16"/>
      <c r="IE981" s="16"/>
      <c r="IF981" s="16"/>
      <c r="IG981" s="48"/>
      <c r="IH981" s="16"/>
      <c r="II981" s="16"/>
      <c r="IJ981" s="16"/>
      <c r="IK981" s="16"/>
    </row>
    <row r="982" spans="1:245" ht="12.5" x14ac:dyDescent="0.25">
      <c r="A982" s="70"/>
      <c r="B982" s="70"/>
      <c r="C982" s="70"/>
      <c r="D982" s="71"/>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3"/>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49"/>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48"/>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49"/>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48"/>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49"/>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48"/>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c r="IB982" s="16"/>
      <c r="IC982" s="16"/>
      <c r="ID982" s="16"/>
      <c r="IE982" s="16"/>
      <c r="IF982" s="16"/>
      <c r="IG982" s="48"/>
      <c r="IH982" s="16"/>
      <c r="II982" s="16"/>
      <c r="IJ982" s="16"/>
      <c r="IK982" s="16"/>
    </row>
    <row r="983" spans="1:245" ht="12.5" x14ac:dyDescent="0.25">
      <c r="A983" s="70"/>
      <c r="B983" s="70"/>
      <c r="C983" s="70"/>
      <c r="D983" s="71"/>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3"/>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49"/>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48"/>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49"/>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48"/>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49"/>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48"/>
      <c r="HC983" s="16"/>
      <c r="HD983" s="16"/>
      <c r="HE983" s="16"/>
      <c r="HF983" s="16"/>
      <c r="HG983" s="16"/>
      <c r="HH983" s="16"/>
      <c r="HI983" s="16"/>
      <c r="HJ983" s="16"/>
      <c r="HK983" s="16"/>
      <c r="HL983" s="16"/>
      <c r="HM983" s="16"/>
      <c r="HN983" s="16"/>
      <c r="HO983" s="16"/>
      <c r="HP983" s="16"/>
      <c r="HQ983" s="16"/>
      <c r="HR983" s="16"/>
      <c r="HS983" s="16"/>
      <c r="HT983" s="16"/>
      <c r="HU983" s="16"/>
      <c r="HV983" s="16"/>
      <c r="HW983" s="16"/>
      <c r="HX983" s="16"/>
      <c r="HY983" s="16"/>
      <c r="HZ983" s="16"/>
      <c r="IA983" s="16"/>
      <c r="IB983" s="16"/>
      <c r="IC983" s="16"/>
      <c r="ID983" s="16"/>
      <c r="IE983" s="16"/>
      <c r="IF983" s="16"/>
      <c r="IG983" s="48"/>
      <c r="IH983" s="16"/>
      <c r="II983" s="16"/>
      <c r="IJ983" s="16"/>
      <c r="IK983" s="16"/>
    </row>
    <row r="984" spans="1:245" ht="12.5" x14ac:dyDescent="0.25">
      <c r="A984" s="70"/>
      <c r="B984" s="70"/>
      <c r="C984" s="70"/>
      <c r="D984" s="71"/>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3"/>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49"/>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48"/>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49"/>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48"/>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49"/>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48"/>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c r="IB984" s="16"/>
      <c r="IC984" s="16"/>
      <c r="ID984" s="16"/>
      <c r="IE984" s="16"/>
      <c r="IF984" s="16"/>
      <c r="IG984" s="48"/>
      <c r="IH984" s="16"/>
      <c r="II984" s="16"/>
      <c r="IJ984" s="16"/>
      <c r="IK984" s="16"/>
    </row>
    <row r="985" spans="1:245" ht="12.5" x14ac:dyDescent="0.25">
      <c r="A985" s="70"/>
      <c r="B985" s="70"/>
      <c r="C985" s="70"/>
      <c r="D985" s="71"/>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3"/>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49"/>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48"/>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49"/>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48"/>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49"/>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48"/>
      <c r="HC985" s="16"/>
      <c r="HD985" s="16"/>
      <c r="HE985" s="16"/>
      <c r="HF985" s="16"/>
      <c r="HG985" s="16"/>
      <c r="HH985" s="16"/>
      <c r="HI985" s="16"/>
      <c r="HJ985" s="16"/>
      <c r="HK985" s="16"/>
      <c r="HL985" s="16"/>
      <c r="HM985" s="16"/>
      <c r="HN985" s="16"/>
      <c r="HO985" s="16"/>
      <c r="HP985" s="16"/>
      <c r="HQ985" s="16"/>
      <c r="HR985" s="16"/>
      <c r="HS985" s="16"/>
      <c r="HT985" s="16"/>
      <c r="HU985" s="16"/>
      <c r="HV985" s="16"/>
      <c r="HW985" s="16"/>
      <c r="HX985" s="16"/>
      <c r="HY985" s="16"/>
      <c r="HZ985" s="16"/>
      <c r="IA985" s="16"/>
      <c r="IB985" s="16"/>
      <c r="IC985" s="16"/>
      <c r="ID985" s="16"/>
      <c r="IE985" s="16"/>
      <c r="IF985" s="16"/>
      <c r="IG985" s="48"/>
      <c r="IH985" s="16"/>
      <c r="II985" s="16"/>
      <c r="IJ985" s="16"/>
      <c r="IK985" s="16"/>
    </row>
    <row r="986" spans="1:245" ht="12.5" x14ac:dyDescent="0.25">
      <c r="A986" s="70"/>
      <c r="B986" s="70"/>
      <c r="C986" s="70"/>
      <c r="D986" s="71"/>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3"/>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49"/>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48"/>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49"/>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48"/>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49"/>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48"/>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c r="IB986" s="16"/>
      <c r="IC986" s="16"/>
      <c r="ID986" s="16"/>
      <c r="IE986" s="16"/>
      <c r="IF986" s="16"/>
      <c r="IG986" s="48"/>
      <c r="IH986" s="16"/>
      <c r="II986" s="16"/>
      <c r="IJ986" s="16"/>
      <c r="IK986" s="16"/>
    </row>
    <row r="987" spans="1:245" ht="12.5" x14ac:dyDescent="0.25">
      <c r="A987" s="70"/>
      <c r="B987" s="70"/>
      <c r="C987" s="70"/>
      <c r="D987" s="71"/>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3"/>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49"/>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48"/>
      <c r="CO987" s="16"/>
      <c r="CP987" s="16"/>
      <c r="CQ987" s="16"/>
      <c r="CR987" s="16"/>
      <c r="CS987" s="16"/>
      <c r="CT987" s="16"/>
      <c r="CU987" s="16"/>
      <c r="CV987" s="16"/>
      <c r="CW987" s="16"/>
      <c r="CX987" s="16"/>
      <c r="CY987" s="16"/>
      <c r="CZ987" s="16"/>
      <c r="DA987" s="16"/>
      <c r="DB987" s="16"/>
      <c r="DC987" s="16"/>
      <c r="DD987" s="16"/>
      <c r="DE987" s="16"/>
      <c r="DF987" s="16"/>
      <c r="DG987" s="16"/>
      <c r="DH987" s="16"/>
      <c r="DI987" s="16"/>
      <c r="DJ987" s="16"/>
      <c r="DK987" s="16"/>
      <c r="DL987" s="16"/>
      <c r="DM987" s="16"/>
      <c r="DN987" s="16"/>
      <c r="DO987" s="16"/>
      <c r="DP987" s="16"/>
      <c r="DQ987" s="16"/>
      <c r="DR987" s="16"/>
      <c r="DS987" s="16"/>
      <c r="DT987" s="16"/>
      <c r="DU987" s="49"/>
      <c r="DV987" s="16"/>
      <c r="DW987" s="16"/>
      <c r="DX987" s="16"/>
      <c r="DY987" s="16"/>
      <c r="DZ987" s="16"/>
      <c r="EA987" s="16"/>
      <c r="EB987" s="16"/>
      <c r="EC987" s="16"/>
      <c r="ED987" s="16"/>
      <c r="EE987" s="16"/>
      <c r="EF987" s="16"/>
      <c r="EG987" s="16"/>
      <c r="EH987" s="16"/>
      <c r="EI987" s="16"/>
      <c r="EJ987" s="16"/>
      <c r="EK987" s="16"/>
      <c r="EL987" s="16"/>
      <c r="EM987" s="16"/>
      <c r="EN987" s="16"/>
      <c r="EO987" s="16"/>
      <c r="EP987" s="16"/>
      <c r="EQ987" s="16"/>
      <c r="ER987" s="16"/>
      <c r="ES987" s="16"/>
      <c r="ET987" s="16"/>
      <c r="EU987" s="16"/>
      <c r="EV987" s="16"/>
      <c r="EW987" s="16"/>
      <c r="EX987" s="16"/>
      <c r="EY987" s="16"/>
      <c r="EZ987" s="48"/>
      <c r="FA987" s="16"/>
      <c r="FB987" s="16"/>
      <c r="FC987" s="16"/>
      <c r="FD987" s="16"/>
      <c r="FE987" s="16"/>
      <c r="FF987" s="16"/>
      <c r="FG987" s="16"/>
      <c r="FH987" s="16"/>
      <c r="FI987" s="16"/>
      <c r="FJ987" s="16"/>
      <c r="FK987" s="16"/>
      <c r="FL987" s="16"/>
      <c r="FM987" s="16"/>
      <c r="FN987" s="16"/>
      <c r="FO987" s="16"/>
      <c r="FP987" s="16"/>
      <c r="FQ987" s="16"/>
      <c r="FR987" s="16"/>
      <c r="FS987" s="16"/>
      <c r="FT987" s="16"/>
      <c r="FU987" s="16"/>
      <c r="FV987" s="16"/>
      <c r="FW987" s="16"/>
      <c r="FX987" s="16"/>
      <c r="FY987" s="16"/>
      <c r="FZ987" s="16"/>
      <c r="GA987" s="16"/>
      <c r="GB987" s="49"/>
      <c r="GC987" s="16"/>
      <c r="GD987" s="16"/>
      <c r="GE987" s="16"/>
      <c r="GF987" s="16"/>
      <c r="GG987" s="16"/>
      <c r="GH987" s="16"/>
      <c r="GI987" s="16"/>
      <c r="GJ987" s="16"/>
      <c r="GK987" s="16"/>
      <c r="GL987" s="16"/>
      <c r="GM987" s="16"/>
      <c r="GN987" s="16"/>
      <c r="GO987" s="16"/>
      <c r="GP987" s="16"/>
      <c r="GQ987" s="16"/>
      <c r="GR987" s="16"/>
      <c r="GS987" s="16"/>
      <c r="GT987" s="16"/>
      <c r="GU987" s="16"/>
      <c r="GV987" s="16"/>
      <c r="GW987" s="16"/>
      <c r="GX987" s="16"/>
      <c r="GY987" s="16"/>
      <c r="GZ987" s="16"/>
      <c r="HA987" s="16"/>
      <c r="HB987" s="48"/>
      <c r="HC987" s="16"/>
      <c r="HD987" s="16"/>
      <c r="HE987" s="16"/>
      <c r="HF987" s="16"/>
      <c r="HG987" s="16"/>
      <c r="HH987" s="16"/>
      <c r="HI987" s="16"/>
      <c r="HJ987" s="16"/>
      <c r="HK987" s="16"/>
      <c r="HL987" s="16"/>
      <c r="HM987" s="16"/>
      <c r="HN987" s="16"/>
      <c r="HO987" s="16"/>
      <c r="HP987" s="16"/>
      <c r="HQ987" s="16"/>
      <c r="HR987" s="16"/>
      <c r="HS987" s="16"/>
      <c r="HT987" s="16"/>
      <c r="HU987" s="16"/>
      <c r="HV987" s="16"/>
      <c r="HW987" s="16"/>
      <c r="HX987" s="16"/>
      <c r="HY987" s="16"/>
      <c r="HZ987" s="16"/>
      <c r="IA987" s="16"/>
      <c r="IB987" s="16"/>
      <c r="IC987" s="16"/>
      <c r="ID987" s="16"/>
      <c r="IE987" s="16"/>
      <c r="IF987" s="16"/>
      <c r="IG987" s="48"/>
      <c r="IH987" s="16"/>
      <c r="II987" s="16"/>
      <c r="IJ987" s="16"/>
      <c r="IK987" s="16"/>
    </row>
    <row r="988" spans="1:245" ht="12.5" x14ac:dyDescent="0.25">
      <c r="A988" s="70"/>
      <c r="B988" s="70"/>
      <c r="C988" s="70"/>
      <c r="D988" s="71"/>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3"/>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49"/>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48"/>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49"/>
      <c r="DV988" s="16"/>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48"/>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49"/>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48"/>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c r="IB988" s="16"/>
      <c r="IC988" s="16"/>
      <c r="ID988" s="16"/>
      <c r="IE988" s="16"/>
      <c r="IF988" s="16"/>
      <c r="IG988" s="48"/>
      <c r="IH988" s="16"/>
      <c r="II988" s="16"/>
      <c r="IJ988" s="16"/>
      <c r="IK988" s="16"/>
    </row>
    <row r="989" spans="1:245" ht="12.5" x14ac:dyDescent="0.25">
      <c r="A989" s="70"/>
      <c r="B989" s="70"/>
      <c r="C989" s="70"/>
      <c r="D989" s="71"/>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3"/>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49"/>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48"/>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49"/>
      <c r="DV989" s="16"/>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48"/>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49"/>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c r="HA989" s="16"/>
      <c r="HB989" s="48"/>
      <c r="HC989" s="16"/>
      <c r="HD989" s="16"/>
      <c r="HE989" s="16"/>
      <c r="HF989" s="16"/>
      <c r="HG989" s="16"/>
      <c r="HH989" s="16"/>
      <c r="HI989" s="16"/>
      <c r="HJ989" s="16"/>
      <c r="HK989" s="16"/>
      <c r="HL989" s="16"/>
      <c r="HM989" s="16"/>
      <c r="HN989" s="16"/>
      <c r="HO989" s="16"/>
      <c r="HP989" s="16"/>
      <c r="HQ989" s="16"/>
      <c r="HR989" s="16"/>
      <c r="HS989" s="16"/>
      <c r="HT989" s="16"/>
      <c r="HU989" s="16"/>
      <c r="HV989" s="16"/>
      <c r="HW989" s="16"/>
      <c r="HX989" s="16"/>
      <c r="HY989" s="16"/>
      <c r="HZ989" s="16"/>
      <c r="IA989" s="16"/>
      <c r="IB989" s="16"/>
      <c r="IC989" s="16"/>
      <c r="ID989" s="16"/>
      <c r="IE989" s="16"/>
      <c r="IF989" s="16"/>
      <c r="IG989" s="48"/>
      <c r="IH989" s="16"/>
      <c r="II989" s="16"/>
      <c r="IJ989" s="16"/>
      <c r="IK989" s="16"/>
    </row>
    <row r="990" spans="1:245" ht="12.5" x14ac:dyDescent="0.25">
      <c r="A990" s="70"/>
      <c r="B990" s="70"/>
      <c r="C990" s="70"/>
      <c r="D990" s="71"/>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3"/>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49"/>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48"/>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49"/>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48"/>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49"/>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48"/>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c r="IB990" s="16"/>
      <c r="IC990" s="16"/>
      <c r="ID990" s="16"/>
      <c r="IE990" s="16"/>
      <c r="IF990" s="16"/>
      <c r="IG990" s="48"/>
      <c r="IH990" s="16"/>
      <c r="II990" s="16"/>
      <c r="IJ990" s="16"/>
      <c r="IK990" s="16"/>
    </row>
    <row r="991" spans="1:245" ht="12.5" x14ac:dyDescent="0.25">
      <c r="A991" s="70"/>
      <c r="B991" s="70"/>
      <c r="C991" s="70"/>
      <c r="D991" s="71"/>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3"/>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49"/>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48"/>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49"/>
      <c r="DV991" s="16"/>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48"/>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49"/>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c r="HA991" s="16"/>
      <c r="HB991" s="48"/>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c r="IB991" s="16"/>
      <c r="IC991" s="16"/>
      <c r="ID991" s="16"/>
      <c r="IE991" s="16"/>
      <c r="IF991" s="16"/>
      <c r="IG991" s="48"/>
      <c r="IH991" s="16"/>
      <c r="II991" s="16"/>
      <c r="IJ991" s="16"/>
      <c r="IK991" s="16"/>
    </row>
    <row r="992" spans="1:245" ht="12.5" x14ac:dyDescent="0.25">
      <c r="A992" s="70"/>
      <c r="B992" s="70"/>
      <c r="C992" s="70"/>
      <c r="D992" s="71"/>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3"/>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49"/>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48"/>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49"/>
      <c r="DV992" s="16"/>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48"/>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49"/>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48"/>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c r="IB992" s="16"/>
      <c r="IC992" s="16"/>
      <c r="ID992" s="16"/>
      <c r="IE992" s="16"/>
      <c r="IF992" s="16"/>
      <c r="IG992" s="48"/>
      <c r="IH992" s="16"/>
      <c r="II992" s="16"/>
      <c r="IJ992" s="16"/>
      <c r="IK992" s="16"/>
    </row>
    <row r="993" spans="1:245" ht="12.5" x14ac:dyDescent="0.25">
      <c r="A993" s="70"/>
      <c r="B993" s="70"/>
      <c r="C993" s="70"/>
      <c r="D993" s="71"/>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3"/>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49"/>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48"/>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49"/>
      <c r="DV993" s="16"/>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48"/>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49"/>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c r="HA993" s="16"/>
      <c r="HB993" s="48"/>
      <c r="HC993" s="16"/>
      <c r="HD993" s="16"/>
      <c r="HE993" s="16"/>
      <c r="HF993" s="16"/>
      <c r="HG993" s="16"/>
      <c r="HH993" s="16"/>
      <c r="HI993" s="16"/>
      <c r="HJ993" s="16"/>
      <c r="HK993" s="16"/>
      <c r="HL993" s="16"/>
      <c r="HM993" s="16"/>
      <c r="HN993" s="16"/>
      <c r="HO993" s="16"/>
      <c r="HP993" s="16"/>
      <c r="HQ993" s="16"/>
      <c r="HR993" s="16"/>
      <c r="HS993" s="16"/>
      <c r="HT993" s="16"/>
      <c r="HU993" s="16"/>
      <c r="HV993" s="16"/>
      <c r="HW993" s="16"/>
      <c r="HX993" s="16"/>
      <c r="HY993" s="16"/>
      <c r="HZ993" s="16"/>
      <c r="IA993" s="16"/>
      <c r="IB993" s="16"/>
      <c r="IC993" s="16"/>
      <c r="ID993" s="16"/>
      <c r="IE993" s="16"/>
      <c r="IF993" s="16"/>
      <c r="IG993" s="48"/>
      <c r="IH993" s="16"/>
      <c r="II993" s="16"/>
      <c r="IJ993" s="16"/>
      <c r="IK993" s="16"/>
    </row>
    <row r="994" spans="1:245" ht="12.5" x14ac:dyDescent="0.25">
      <c r="A994" s="70"/>
      <c r="B994" s="70"/>
      <c r="C994" s="70"/>
      <c r="D994" s="71"/>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3"/>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49"/>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48"/>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49"/>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48"/>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49"/>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48"/>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c r="IB994" s="16"/>
      <c r="IC994" s="16"/>
      <c r="ID994" s="16"/>
      <c r="IE994" s="16"/>
      <c r="IF994" s="16"/>
      <c r="IG994" s="48"/>
      <c r="IH994" s="16"/>
      <c r="II994" s="16"/>
      <c r="IJ994" s="16"/>
      <c r="IK994" s="16"/>
    </row>
    <row r="995" spans="1:245" ht="12.5" x14ac:dyDescent="0.25">
      <c r="A995" s="70"/>
      <c r="B995" s="70"/>
      <c r="C995" s="70"/>
      <c r="D995" s="71"/>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3"/>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49"/>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48"/>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49"/>
      <c r="DV995" s="16"/>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48"/>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49"/>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c r="HA995" s="16"/>
      <c r="HB995" s="48"/>
      <c r="HC995" s="16"/>
      <c r="HD995" s="16"/>
      <c r="HE995" s="16"/>
      <c r="HF995" s="16"/>
      <c r="HG995" s="16"/>
      <c r="HH995" s="16"/>
      <c r="HI995" s="16"/>
      <c r="HJ995" s="16"/>
      <c r="HK995" s="16"/>
      <c r="HL995" s="16"/>
      <c r="HM995" s="16"/>
      <c r="HN995" s="16"/>
      <c r="HO995" s="16"/>
      <c r="HP995" s="16"/>
      <c r="HQ995" s="16"/>
      <c r="HR995" s="16"/>
      <c r="HS995" s="16"/>
      <c r="HT995" s="16"/>
      <c r="HU995" s="16"/>
      <c r="HV995" s="16"/>
      <c r="HW995" s="16"/>
      <c r="HX995" s="16"/>
      <c r="HY995" s="16"/>
      <c r="HZ995" s="16"/>
      <c r="IA995" s="16"/>
      <c r="IB995" s="16"/>
      <c r="IC995" s="16"/>
      <c r="ID995" s="16"/>
      <c r="IE995" s="16"/>
      <c r="IF995" s="16"/>
      <c r="IG995" s="48"/>
      <c r="IH995" s="16"/>
      <c r="II995" s="16"/>
      <c r="IJ995" s="16"/>
      <c r="IK995" s="16"/>
    </row>
    <row r="996" spans="1:245" ht="12.5" x14ac:dyDescent="0.25">
      <c r="A996" s="70"/>
      <c r="B996" s="70"/>
      <c r="C996" s="70"/>
      <c r="D996" s="71"/>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3"/>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49"/>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48"/>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49"/>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48"/>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49"/>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c r="HA996" s="16"/>
      <c r="HB996" s="48"/>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c r="IB996" s="16"/>
      <c r="IC996" s="16"/>
      <c r="ID996" s="16"/>
      <c r="IE996" s="16"/>
      <c r="IF996" s="16"/>
      <c r="IG996" s="48"/>
      <c r="IH996" s="16"/>
      <c r="II996" s="16"/>
      <c r="IJ996" s="16"/>
      <c r="IK996" s="16"/>
    </row>
    <row r="997" spans="1:245" ht="12.5" x14ac:dyDescent="0.25">
      <c r="A997" s="70"/>
      <c r="B997" s="70"/>
      <c r="C997" s="70"/>
      <c r="D997" s="71"/>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3"/>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49"/>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48"/>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49"/>
      <c r="DV997" s="16"/>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48"/>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49"/>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c r="HA997" s="16"/>
      <c r="HB997" s="48"/>
      <c r="HC997" s="16"/>
      <c r="HD997" s="16"/>
      <c r="HE997" s="16"/>
      <c r="HF997" s="16"/>
      <c r="HG997" s="16"/>
      <c r="HH997" s="16"/>
      <c r="HI997" s="16"/>
      <c r="HJ997" s="16"/>
      <c r="HK997" s="16"/>
      <c r="HL997" s="16"/>
      <c r="HM997" s="16"/>
      <c r="HN997" s="16"/>
      <c r="HO997" s="16"/>
      <c r="HP997" s="16"/>
      <c r="HQ997" s="16"/>
      <c r="HR997" s="16"/>
      <c r="HS997" s="16"/>
      <c r="HT997" s="16"/>
      <c r="HU997" s="16"/>
      <c r="HV997" s="16"/>
      <c r="HW997" s="16"/>
      <c r="HX997" s="16"/>
      <c r="HY997" s="16"/>
      <c r="HZ997" s="16"/>
      <c r="IA997" s="16"/>
      <c r="IB997" s="16"/>
      <c r="IC997" s="16"/>
      <c r="ID997" s="16"/>
      <c r="IE997" s="16"/>
      <c r="IF997" s="16"/>
      <c r="IG997" s="48"/>
      <c r="IH997" s="16"/>
      <c r="II997" s="16"/>
      <c r="IJ997" s="16"/>
      <c r="IK997" s="16"/>
    </row>
    <row r="998" spans="1:245" ht="12.5" x14ac:dyDescent="0.25">
      <c r="A998" s="70"/>
      <c r="B998" s="70"/>
      <c r="C998" s="70"/>
      <c r="D998" s="71"/>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3"/>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49"/>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48"/>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49"/>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48"/>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49"/>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48"/>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c r="IB998" s="16"/>
      <c r="IC998" s="16"/>
      <c r="ID998" s="16"/>
      <c r="IE998" s="16"/>
      <c r="IF998" s="16"/>
      <c r="IG998" s="48"/>
      <c r="IH998" s="16"/>
      <c r="II998" s="16"/>
      <c r="IJ998" s="16"/>
      <c r="IK998" s="16"/>
    </row>
    <row r="999" spans="1:245" ht="12.5" x14ac:dyDescent="0.25">
      <c r="A999" s="70"/>
      <c r="B999" s="70"/>
      <c r="C999" s="70"/>
      <c r="D999" s="71"/>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3"/>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49"/>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48"/>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49"/>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48"/>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49"/>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48"/>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c r="IB999" s="16"/>
      <c r="IC999" s="16"/>
      <c r="ID999" s="16"/>
      <c r="IE999" s="16"/>
      <c r="IF999" s="16"/>
      <c r="IG999" s="48"/>
      <c r="IH999" s="16"/>
      <c r="II999" s="16"/>
      <c r="IJ999" s="16"/>
      <c r="IK999" s="16"/>
    </row>
    <row r="1000" spans="1:245" ht="12.5" x14ac:dyDescent="0.25">
      <c r="A1000" s="70"/>
      <c r="B1000" s="70"/>
      <c r="C1000" s="70"/>
      <c r="D1000" s="71"/>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3"/>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49"/>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48"/>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49"/>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48"/>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49"/>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48"/>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48"/>
      <c r="IH1000" s="16"/>
      <c r="II1000" s="16"/>
      <c r="IJ1000" s="16"/>
      <c r="IK1000" s="16"/>
    </row>
    <row r="1001" spans="1:245" ht="12.5" x14ac:dyDescent="0.25">
      <c r="A1001" s="70"/>
      <c r="B1001" s="70"/>
      <c r="C1001" s="70"/>
      <c r="D1001" s="71"/>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3"/>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49"/>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48"/>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49"/>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48"/>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49"/>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48"/>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c r="IB1001" s="16"/>
      <c r="IC1001" s="16"/>
      <c r="ID1001" s="16"/>
      <c r="IE1001" s="16"/>
      <c r="IF1001" s="16"/>
      <c r="IG1001" s="48"/>
      <c r="IH1001" s="16"/>
      <c r="II1001" s="16"/>
      <c r="IJ1001" s="16"/>
      <c r="IK1001" s="16"/>
    </row>
    <row r="1002" spans="1:245" ht="12.5" x14ac:dyDescent="0.25">
      <c r="A1002" s="70"/>
      <c r="B1002" s="70"/>
      <c r="C1002" s="70"/>
      <c r="D1002" s="71"/>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3"/>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49"/>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48"/>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49"/>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48"/>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49"/>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48"/>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c r="IB1002" s="16"/>
      <c r="IC1002" s="16"/>
      <c r="ID1002" s="16"/>
      <c r="IE1002" s="16"/>
      <c r="IF1002" s="16"/>
      <c r="IG1002" s="48"/>
      <c r="IH1002" s="16"/>
      <c r="II1002" s="16"/>
      <c r="IJ1002" s="16"/>
      <c r="IK1002" s="16"/>
    </row>
    <row r="1003" spans="1:245" ht="12.5" x14ac:dyDescent="0.25">
      <c r="A1003" s="70"/>
      <c r="B1003" s="70"/>
      <c r="C1003" s="70"/>
      <c r="D1003" s="71"/>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3"/>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49"/>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48"/>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49"/>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48"/>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49"/>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48"/>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c r="IB1003" s="16"/>
      <c r="IC1003" s="16"/>
      <c r="ID1003" s="16"/>
      <c r="IE1003" s="16"/>
      <c r="IF1003" s="16"/>
      <c r="IG1003" s="48"/>
      <c r="IH1003" s="16"/>
      <c r="II1003" s="16"/>
      <c r="IJ1003" s="16"/>
      <c r="IK1003" s="16"/>
    </row>
    <row r="1004" spans="1:245" ht="12.5" x14ac:dyDescent="0.25">
      <c r="A1004" s="70"/>
      <c r="B1004" s="70"/>
      <c r="C1004" s="70"/>
      <c r="D1004" s="71"/>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3"/>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49"/>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48"/>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49"/>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48"/>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49"/>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48"/>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c r="IB1004" s="16"/>
      <c r="IC1004" s="16"/>
      <c r="ID1004" s="16"/>
      <c r="IE1004" s="16"/>
      <c r="IF1004" s="16"/>
      <c r="IG1004" s="48"/>
      <c r="IH1004" s="16"/>
      <c r="II1004" s="16"/>
      <c r="IJ1004" s="16"/>
      <c r="IK1004" s="16"/>
    </row>
    <row r="1005" spans="1:245" ht="12.5" x14ac:dyDescent="0.25">
      <c r="A1005" s="70"/>
      <c r="B1005" s="70"/>
      <c r="C1005" s="70"/>
      <c r="D1005" s="71"/>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c r="AA1005" s="72"/>
      <c r="AB1005" s="72"/>
      <c r="AC1005" s="72"/>
      <c r="AD1005" s="72"/>
      <c r="AE1005" s="72"/>
      <c r="AF1005" s="73"/>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49"/>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48"/>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49"/>
      <c r="DV1005" s="16"/>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48"/>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49"/>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48"/>
      <c r="HC1005" s="16"/>
      <c r="HD1005" s="16"/>
      <c r="HE1005" s="16"/>
      <c r="HF1005" s="16"/>
      <c r="HG1005" s="16"/>
      <c r="HH1005" s="16"/>
      <c r="HI1005" s="16"/>
      <c r="HJ1005" s="16"/>
      <c r="HK1005" s="16"/>
      <c r="HL1005" s="16"/>
      <c r="HM1005" s="16"/>
      <c r="HN1005" s="16"/>
      <c r="HO1005" s="16"/>
      <c r="HP1005" s="16"/>
      <c r="HQ1005" s="16"/>
      <c r="HR1005" s="16"/>
      <c r="HS1005" s="16"/>
      <c r="HT1005" s="16"/>
      <c r="HU1005" s="16"/>
      <c r="HV1005" s="16"/>
      <c r="HW1005" s="16"/>
      <c r="HX1005" s="16"/>
      <c r="HY1005" s="16"/>
      <c r="HZ1005" s="16"/>
      <c r="IA1005" s="16"/>
      <c r="IB1005" s="16"/>
      <c r="IC1005" s="16"/>
      <c r="ID1005" s="16"/>
      <c r="IE1005" s="16"/>
      <c r="IF1005" s="16"/>
      <c r="IG1005" s="48"/>
      <c r="IH1005" s="16"/>
      <c r="II1005" s="16"/>
      <c r="IJ1005" s="16"/>
      <c r="IK1005" s="16"/>
    </row>
    <row r="1006" spans="1:245" ht="12.5" x14ac:dyDescent="0.25">
      <c r="A1006" s="70"/>
      <c r="B1006" s="70"/>
      <c r="C1006" s="70"/>
      <c r="D1006" s="71"/>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c r="AA1006" s="72"/>
      <c r="AB1006" s="72"/>
      <c r="AC1006" s="72"/>
      <c r="AD1006" s="72"/>
      <c r="AE1006" s="72"/>
      <c r="AF1006" s="73"/>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49"/>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48"/>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49"/>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48"/>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49"/>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48"/>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c r="IB1006" s="16"/>
      <c r="IC1006" s="16"/>
      <c r="ID1006" s="16"/>
      <c r="IE1006" s="16"/>
      <c r="IF1006" s="16"/>
      <c r="IG1006" s="48"/>
      <c r="IH1006" s="16"/>
      <c r="II1006" s="16"/>
      <c r="IJ1006" s="16"/>
      <c r="IK1006" s="16"/>
    </row>
    <row r="1007" spans="1:245" ht="12.5" x14ac:dyDescent="0.25">
      <c r="A1007" s="70"/>
      <c r="B1007" s="70"/>
      <c r="C1007" s="70"/>
      <c r="D1007" s="71"/>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c r="AA1007" s="72"/>
      <c r="AB1007" s="72"/>
      <c r="AC1007" s="72"/>
      <c r="AD1007" s="72"/>
      <c r="AE1007" s="72"/>
      <c r="AF1007" s="73"/>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49"/>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48"/>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49"/>
      <c r="DV1007" s="16"/>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48"/>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49"/>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48"/>
      <c r="HC1007" s="16"/>
      <c r="HD1007" s="16"/>
      <c r="HE1007" s="16"/>
      <c r="HF1007" s="16"/>
      <c r="HG1007" s="16"/>
      <c r="HH1007" s="16"/>
      <c r="HI1007" s="16"/>
      <c r="HJ1007" s="16"/>
      <c r="HK1007" s="16"/>
      <c r="HL1007" s="16"/>
      <c r="HM1007" s="16"/>
      <c r="HN1007" s="16"/>
      <c r="HO1007" s="16"/>
      <c r="HP1007" s="16"/>
      <c r="HQ1007" s="16"/>
      <c r="HR1007" s="16"/>
      <c r="HS1007" s="16"/>
      <c r="HT1007" s="16"/>
      <c r="HU1007" s="16"/>
      <c r="HV1007" s="16"/>
      <c r="HW1007" s="16"/>
      <c r="HX1007" s="16"/>
      <c r="HY1007" s="16"/>
      <c r="HZ1007" s="16"/>
      <c r="IA1007" s="16"/>
      <c r="IB1007" s="16"/>
      <c r="IC1007" s="16"/>
      <c r="ID1007" s="16"/>
      <c r="IE1007" s="16"/>
      <c r="IF1007" s="16"/>
      <c r="IG1007" s="48"/>
      <c r="IH1007" s="16"/>
      <c r="II1007" s="16"/>
      <c r="IJ1007" s="16"/>
      <c r="IK1007" s="16"/>
    </row>
    <row r="1008" spans="1:245" ht="12.5" x14ac:dyDescent="0.25">
      <c r="A1008" s="70"/>
      <c r="B1008" s="70"/>
      <c r="C1008" s="70"/>
      <c r="D1008" s="71"/>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c r="AA1008" s="72"/>
      <c r="AB1008" s="72"/>
      <c r="AC1008" s="72"/>
      <c r="AD1008" s="72"/>
      <c r="AE1008" s="72"/>
      <c r="AF1008" s="73"/>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49"/>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48"/>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49"/>
      <c r="DV1008" s="16"/>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48"/>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49"/>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48"/>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c r="IB1008" s="16"/>
      <c r="IC1008" s="16"/>
      <c r="ID1008" s="16"/>
      <c r="IE1008" s="16"/>
      <c r="IF1008" s="16"/>
      <c r="IG1008" s="48"/>
      <c r="IH1008" s="16"/>
      <c r="II1008" s="16"/>
      <c r="IJ1008" s="16"/>
      <c r="IK1008" s="16"/>
    </row>
    <row r="1009" spans="1:245" ht="12.5" x14ac:dyDescent="0.25">
      <c r="A1009" s="70"/>
      <c r="B1009" s="70"/>
      <c r="C1009" s="70"/>
      <c r="D1009" s="71"/>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c r="AA1009" s="72"/>
      <c r="AB1009" s="72"/>
      <c r="AC1009" s="72"/>
      <c r="AD1009" s="72"/>
      <c r="AE1009" s="72"/>
      <c r="AF1009" s="73"/>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49"/>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48"/>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49"/>
      <c r="DV1009" s="16"/>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48"/>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49"/>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48"/>
      <c r="HC1009" s="16"/>
      <c r="HD1009" s="16"/>
      <c r="HE1009" s="16"/>
      <c r="HF1009" s="16"/>
      <c r="HG1009" s="16"/>
      <c r="HH1009" s="16"/>
      <c r="HI1009" s="16"/>
      <c r="HJ1009" s="16"/>
      <c r="HK1009" s="16"/>
      <c r="HL1009" s="16"/>
      <c r="HM1009" s="16"/>
      <c r="HN1009" s="16"/>
      <c r="HO1009" s="16"/>
      <c r="HP1009" s="16"/>
      <c r="HQ1009" s="16"/>
      <c r="HR1009" s="16"/>
      <c r="HS1009" s="16"/>
      <c r="HT1009" s="16"/>
      <c r="HU1009" s="16"/>
      <c r="HV1009" s="16"/>
      <c r="HW1009" s="16"/>
      <c r="HX1009" s="16"/>
      <c r="HY1009" s="16"/>
      <c r="HZ1009" s="16"/>
      <c r="IA1009" s="16"/>
      <c r="IB1009" s="16"/>
      <c r="IC1009" s="16"/>
      <c r="ID1009" s="16"/>
      <c r="IE1009" s="16"/>
      <c r="IF1009" s="16"/>
      <c r="IG1009" s="48"/>
      <c r="IH1009" s="16"/>
      <c r="II1009" s="16"/>
      <c r="IJ1009" s="16"/>
      <c r="IK1009" s="16"/>
    </row>
    <row r="1010" spans="1:245" ht="12.5" x14ac:dyDescent="0.25">
      <c r="A1010" s="70"/>
      <c r="B1010" s="70"/>
      <c r="C1010" s="70"/>
      <c r="D1010" s="71"/>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3"/>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49"/>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48"/>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49"/>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48"/>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49"/>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48"/>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c r="IB1010" s="16"/>
      <c r="IC1010" s="16"/>
      <c r="ID1010" s="16"/>
      <c r="IE1010" s="16"/>
      <c r="IF1010" s="16"/>
      <c r="IG1010" s="48"/>
      <c r="IH1010" s="16"/>
      <c r="II1010" s="16"/>
      <c r="IJ1010" s="16"/>
      <c r="IK1010" s="16"/>
    </row>
    <row r="1011" spans="1:245" ht="12.5" x14ac:dyDescent="0.25">
      <c r="A1011" s="70"/>
      <c r="B1011" s="70"/>
      <c r="C1011" s="70"/>
      <c r="D1011" s="71"/>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c r="AA1011" s="72"/>
      <c r="AB1011" s="72"/>
      <c r="AC1011" s="72"/>
      <c r="AD1011" s="72"/>
      <c r="AE1011" s="72"/>
      <c r="AF1011" s="73"/>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49"/>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48"/>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49"/>
      <c r="DV1011" s="16"/>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48"/>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49"/>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48"/>
      <c r="HC1011" s="16"/>
      <c r="HD1011" s="16"/>
      <c r="HE1011" s="16"/>
      <c r="HF1011" s="16"/>
      <c r="HG1011" s="16"/>
      <c r="HH1011" s="16"/>
      <c r="HI1011" s="16"/>
      <c r="HJ1011" s="16"/>
      <c r="HK1011" s="16"/>
      <c r="HL1011" s="16"/>
      <c r="HM1011" s="16"/>
      <c r="HN1011" s="16"/>
      <c r="HO1011" s="16"/>
      <c r="HP1011" s="16"/>
      <c r="HQ1011" s="16"/>
      <c r="HR1011" s="16"/>
      <c r="HS1011" s="16"/>
      <c r="HT1011" s="16"/>
      <c r="HU1011" s="16"/>
      <c r="HV1011" s="16"/>
      <c r="HW1011" s="16"/>
      <c r="HX1011" s="16"/>
      <c r="HY1011" s="16"/>
      <c r="HZ1011" s="16"/>
      <c r="IA1011" s="16"/>
      <c r="IB1011" s="16"/>
      <c r="IC1011" s="16"/>
      <c r="ID1011" s="16"/>
      <c r="IE1011" s="16"/>
      <c r="IF1011" s="16"/>
      <c r="IG1011" s="48"/>
      <c r="IH1011" s="16"/>
      <c r="II1011" s="16"/>
      <c r="IJ1011" s="16"/>
      <c r="IK1011" s="16"/>
    </row>
    <row r="1012" spans="1:245" ht="12.5" x14ac:dyDescent="0.25">
      <c r="A1012" s="70"/>
      <c r="B1012" s="70"/>
      <c r="C1012" s="70"/>
      <c r="D1012" s="71"/>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c r="AA1012" s="72"/>
      <c r="AB1012" s="72"/>
      <c r="AC1012" s="72"/>
      <c r="AD1012" s="72"/>
      <c r="AE1012" s="72"/>
      <c r="AF1012" s="73"/>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49"/>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48"/>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49"/>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48"/>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49"/>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48"/>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c r="IB1012" s="16"/>
      <c r="IC1012" s="16"/>
      <c r="ID1012" s="16"/>
      <c r="IE1012" s="16"/>
      <c r="IF1012" s="16"/>
      <c r="IG1012" s="48"/>
      <c r="IH1012" s="16"/>
      <c r="II1012" s="16"/>
      <c r="IJ1012" s="16"/>
      <c r="IK1012" s="16"/>
    </row>
    <row r="1013" spans="1:245" ht="12.5" x14ac:dyDescent="0.25">
      <c r="A1013" s="70"/>
      <c r="B1013" s="70"/>
      <c r="C1013" s="70"/>
      <c r="D1013" s="71"/>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c r="AA1013" s="72"/>
      <c r="AB1013" s="72"/>
      <c r="AC1013" s="72"/>
      <c r="AD1013" s="72"/>
      <c r="AE1013" s="72"/>
      <c r="AF1013" s="73"/>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49"/>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48"/>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49"/>
      <c r="DV1013" s="16"/>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48"/>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49"/>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48"/>
      <c r="HC1013" s="16"/>
      <c r="HD1013" s="16"/>
      <c r="HE1013" s="16"/>
      <c r="HF1013" s="16"/>
      <c r="HG1013" s="16"/>
      <c r="HH1013" s="16"/>
      <c r="HI1013" s="16"/>
      <c r="HJ1013" s="16"/>
      <c r="HK1013" s="16"/>
      <c r="HL1013" s="16"/>
      <c r="HM1013" s="16"/>
      <c r="HN1013" s="16"/>
      <c r="HO1013" s="16"/>
      <c r="HP1013" s="16"/>
      <c r="HQ1013" s="16"/>
      <c r="HR1013" s="16"/>
      <c r="HS1013" s="16"/>
      <c r="HT1013" s="16"/>
      <c r="HU1013" s="16"/>
      <c r="HV1013" s="16"/>
      <c r="HW1013" s="16"/>
      <c r="HX1013" s="16"/>
      <c r="HY1013" s="16"/>
      <c r="HZ1013" s="16"/>
      <c r="IA1013" s="16"/>
      <c r="IB1013" s="16"/>
      <c r="IC1013" s="16"/>
      <c r="ID1013" s="16"/>
      <c r="IE1013" s="16"/>
      <c r="IF1013" s="16"/>
      <c r="IG1013" s="48"/>
      <c r="IH1013" s="16"/>
      <c r="II1013" s="16"/>
      <c r="IJ1013" s="16"/>
      <c r="IK1013" s="16"/>
    </row>
    <row r="1014" spans="1:245" ht="12.5" x14ac:dyDescent="0.25">
      <c r="A1014" s="70"/>
      <c r="B1014" s="70"/>
      <c r="C1014" s="70"/>
      <c r="D1014" s="71"/>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c r="AA1014" s="72"/>
      <c r="AB1014" s="72"/>
      <c r="AC1014" s="72"/>
      <c r="AD1014" s="72"/>
      <c r="AE1014" s="72"/>
      <c r="AF1014" s="73"/>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49"/>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48"/>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49"/>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48"/>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49"/>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48"/>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48"/>
      <c r="IH1014" s="16"/>
      <c r="II1014" s="16"/>
      <c r="IJ1014" s="16"/>
      <c r="IK1014" s="16"/>
    </row>
    <row r="1015" spans="1:245" ht="12.5" x14ac:dyDescent="0.25">
      <c r="A1015" s="70"/>
      <c r="B1015" s="70"/>
      <c r="C1015" s="70"/>
      <c r="D1015" s="71"/>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c r="AA1015" s="72"/>
      <c r="AB1015" s="72"/>
      <c r="AC1015" s="72"/>
      <c r="AD1015" s="72"/>
      <c r="AE1015" s="72"/>
      <c r="AF1015" s="73"/>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49"/>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48"/>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49"/>
      <c r="DV1015" s="16"/>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48"/>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49"/>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48"/>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c r="IB1015" s="16"/>
      <c r="IC1015" s="16"/>
      <c r="ID1015" s="16"/>
      <c r="IE1015" s="16"/>
      <c r="IF1015" s="16"/>
      <c r="IG1015" s="48"/>
      <c r="IH1015" s="16"/>
      <c r="II1015" s="16"/>
      <c r="IJ1015" s="16"/>
      <c r="IK1015" s="16"/>
    </row>
    <row r="1016" spans="1:245" ht="12.5" x14ac:dyDescent="0.25">
      <c r="A1016" s="70"/>
      <c r="B1016" s="70"/>
      <c r="C1016" s="70"/>
      <c r="D1016" s="71"/>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c r="AA1016" s="72"/>
      <c r="AB1016" s="72"/>
      <c r="AC1016" s="72"/>
      <c r="AD1016" s="72"/>
      <c r="AE1016" s="72"/>
      <c r="AF1016" s="73"/>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49"/>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48"/>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49"/>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48"/>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49"/>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48"/>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48"/>
      <c r="IH1016" s="16"/>
      <c r="II1016" s="16"/>
      <c r="IJ1016" s="16"/>
      <c r="IK1016" s="16"/>
    </row>
    <row r="1017" spans="1:245" ht="12.5" x14ac:dyDescent="0.25">
      <c r="A1017" s="70"/>
      <c r="B1017" s="70"/>
      <c r="C1017" s="70"/>
      <c r="D1017" s="71"/>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c r="AA1017" s="72"/>
      <c r="AB1017" s="72"/>
      <c r="AC1017" s="72"/>
      <c r="AD1017" s="72"/>
      <c r="AE1017" s="72"/>
      <c r="AF1017" s="73"/>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49"/>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48"/>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49"/>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48"/>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49"/>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48"/>
      <c r="HC1017" s="16"/>
      <c r="HD1017" s="16"/>
      <c r="HE1017" s="16"/>
      <c r="HF1017" s="16"/>
      <c r="HG1017" s="16"/>
      <c r="HH1017" s="16"/>
      <c r="HI1017" s="16"/>
      <c r="HJ1017" s="16"/>
      <c r="HK1017" s="16"/>
      <c r="HL1017" s="16"/>
      <c r="HM1017" s="16"/>
      <c r="HN1017" s="16"/>
      <c r="HO1017" s="16"/>
      <c r="HP1017" s="16"/>
      <c r="HQ1017" s="16"/>
      <c r="HR1017" s="16"/>
      <c r="HS1017" s="16"/>
      <c r="HT1017" s="16"/>
      <c r="HU1017" s="16"/>
      <c r="HV1017" s="16"/>
      <c r="HW1017" s="16"/>
      <c r="HX1017" s="16"/>
      <c r="HY1017" s="16"/>
      <c r="HZ1017" s="16"/>
      <c r="IA1017" s="16"/>
      <c r="IB1017" s="16"/>
      <c r="IC1017" s="16"/>
      <c r="ID1017" s="16"/>
      <c r="IE1017" s="16"/>
      <c r="IF1017" s="16"/>
      <c r="IG1017" s="48"/>
      <c r="IH1017" s="16"/>
      <c r="II1017" s="16"/>
      <c r="IJ1017" s="16"/>
      <c r="IK1017" s="16"/>
    </row>
    <row r="1018" spans="1:245" ht="12.5" x14ac:dyDescent="0.25">
      <c r="A1018" s="70"/>
      <c r="B1018" s="70"/>
      <c r="C1018" s="70"/>
      <c r="D1018" s="71"/>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c r="AA1018" s="72"/>
      <c r="AB1018" s="72"/>
      <c r="AC1018" s="72"/>
      <c r="AD1018" s="72"/>
      <c r="AE1018" s="72"/>
      <c r="AF1018" s="73"/>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49"/>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48"/>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49"/>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48"/>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49"/>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48"/>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48"/>
      <c r="IH1018" s="16"/>
      <c r="II1018" s="16"/>
      <c r="IJ1018" s="16"/>
      <c r="IK1018" s="16"/>
    </row>
    <row r="1019" spans="1:245" ht="12.5" x14ac:dyDescent="0.25">
      <c r="A1019" s="70"/>
      <c r="B1019" s="70"/>
      <c r="C1019" s="70"/>
      <c r="D1019" s="71"/>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c r="AA1019" s="72"/>
      <c r="AB1019" s="72"/>
      <c r="AC1019" s="72"/>
      <c r="AD1019" s="72"/>
      <c r="AE1019" s="72"/>
      <c r="AF1019" s="73"/>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49"/>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48"/>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49"/>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48"/>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49"/>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48"/>
      <c r="HC1019" s="16"/>
      <c r="HD1019" s="16"/>
      <c r="HE1019" s="16"/>
      <c r="HF1019" s="16"/>
      <c r="HG1019" s="16"/>
      <c r="HH1019" s="16"/>
      <c r="HI1019" s="16"/>
      <c r="HJ1019" s="16"/>
      <c r="HK1019" s="16"/>
      <c r="HL1019" s="16"/>
      <c r="HM1019" s="16"/>
      <c r="HN1019" s="16"/>
      <c r="HO1019" s="16"/>
      <c r="HP1019" s="16"/>
      <c r="HQ1019" s="16"/>
      <c r="HR1019" s="16"/>
      <c r="HS1019" s="16"/>
      <c r="HT1019" s="16"/>
      <c r="HU1019" s="16"/>
      <c r="HV1019" s="16"/>
      <c r="HW1019" s="16"/>
      <c r="HX1019" s="16"/>
      <c r="HY1019" s="16"/>
      <c r="HZ1019" s="16"/>
      <c r="IA1019" s="16"/>
      <c r="IB1019" s="16"/>
      <c r="IC1019" s="16"/>
      <c r="ID1019" s="16"/>
      <c r="IE1019" s="16"/>
      <c r="IF1019" s="16"/>
      <c r="IG1019" s="48"/>
      <c r="IH1019" s="16"/>
      <c r="II1019" s="16"/>
      <c r="IJ1019" s="16"/>
      <c r="IK1019" s="16"/>
    </row>
    <row r="1020" spans="1:245" ht="12.5" x14ac:dyDescent="0.25">
      <c r="A1020" s="70"/>
      <c r="B1020" s="70"/>
      <c r="C1020" s="70"/>
      <c r="D1020" s="71"/>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c r="AA1020" s="72"/>
      <c r="AB1020" s="72"/>
      <c r="AC1020" s="72"/>
      <c r="AD1020" s="72"/>
      <c r="AE1020" s="72"/>
      <c r="AF1020" s="73"/>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49"/>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48"/>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49"/>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48"/>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49"/>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48"/>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c r="IB1020" s="16"/>
      <c r="IC1020" s="16"/>
      <c r="ID1020" s="16"/>
      <c r="IE1020" s="16"/>
      <c r="IF1020" s="16"/>
      <c r="IG1020" s="48"/>
      <c r="IH1020" s="16"/>
      <c r="II1020" s="16"/>
      <c r="IJ1020" s="16"/>
      <c r="IK1020" s="16"/>
    </row>
    <row r="1021" spans="1:245" ht="12.5" x14ac:dyDescent="0.25">
      <c r="A1021" s="70"/>
      <c r="B1021" s="70"/>
      <c r="C1021" s="70"/>
      <c r="D1021" s="71"/>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c r="AA1021" s="72"/>
      <c r="AB1021" s="72"/>
      <c r="AC1021" s="72"/>
      <c r="AD1021" s="72"/>
      <c r="AE1021" s="72"/>
      <c r="AF1021" s="73"/>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49"/>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48"/>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49"/>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48"/>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49"/>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48"/>
      <c r="HC1021" s="16"/>
      <c r="HD1021" s="16"/>
      <c r="HE1021" s="16"/>
      <c r="HF1021" s="16"/>
      <c r="HG1021" s="16"/>
      <c r="HH1021" s="16"/>
      <c r="HI1021" s="16"/>
      <c r="HJ1021" s="16"/>
      <c r="HK1021" s="16"/>
      <c r="HL1021" s="16"/>
      <c r="HM1021" s="16"/>
      <c r="HN1021" s="16"/>
      <c r="HO1021" s="16"/>
      <c r="HP1021" s="16"/>
      <c r="HQ1021" s="16"/>
      <c r="HR1021" s="16"/>
      <c r="HS1021" s="16"/>
      <c r="HT1021" s="16"/>
      <c r="HU1021" s="16"/>
      <c r="HV1021" s="16"/>
      <c r="HW1021" s="16"/>
      <c r="HX1021" s="16"/>
      <c r="HY1021" s="16"/>
      <c r="HZ1021" s="16"/>
      <c r="IA1021" s="16"/>
      <c r="IB1021" s="16"/>
      <c r="IC1021" s="16"/>
      <c r="ID1021" s="16"/>
      <c r="IE1021" s="16"/>
      <c r="IF1021" s="16"/>
      <c r="IG1021" s="48"/>
      <c r="IH1021" s="16"/>
      <c r="II1021" s="16"/>
      <c r="IJ1021" s="16"/>
      <c r="IK1021" s="16"/>
    </row>
    <row r="1022" spans="1:245" ht="12.5" x14ac:dyDescent="0.25">
      <c r="A1022" s="70"/>
      <c r="B1022" s="70"/>
      <c r="C1022" s="70"/>
      <c r="D1022" s="71"/>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c r="AA1022" s="72"/>
      <c r="AB1022" s="72"/>
      <c r="AC1022" s="72"/>
      <c r="AD1022" s="72"/>
      <c r="AE1022" s="72"/>
      <c r="AF1022" s="73"/>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49"/>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48"/>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49"/>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48"/>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49"/>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48"/>
      <c r="HC1022" s="16"/>
      <c r="HD1022" s="16"/>
      <c r="HE1022" s="16"/>
      <c r="HF1022" s="16"/>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c r="IB1022" s="16"/>
      <c r="IC1022" s="16"/>
      <c r="ID1022" s="16"/>
      <c r="IE1022" s="16"/>
      <c r="IF1022" s="16"/>
      <c r="IG1022" s="48"/>
      <c r="IH1022" s="16"/>
      <c r="II1022" s="16"/>
      <c r="IJ1022" s="16"/>
      <c r="IK1022" s="16"/>
    </row>
    <row r="1023" spans="1:245" ht="12.5" x14ac:dyDescent="0.25">
      <c r="A1023" s="70"/>
      <c r="B1023" s="70"/>
      <c r="C1023" s="70"/>
      <c r="D1023" s="71"/>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c r="AA1023" s="72"/>
      <c r="AB1023" s="72"/>
      <c r="AC1023" s="72"/>
      <c r="AD1023" s="72"/>
      <c r="AE1023" s="72"/>
      <c r="AF1023" s="73"/>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49"/>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48"/>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49"/>
      <c r="DV1023" s="16"/>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48"/>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49"/>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48"/>
      <c r="HC1023" s="16"/>
      <c r="HD1023" s="16"/>
      <c r="HE1023" s="16"/>
      <c r="HF1023" s="16"/>
      <c r="HG1023" s="16"/>
      <c r="HH1023" s="16"/>
      <c r="HI1023" s="16"/>
      <c r="HJ1023" s="16"/>
      <c r="HK1023" s="16"/>
      <c r="HL1023" s="16"/>
      <c r="HM1023" s="16"/>
      <c r="HN1023" s="16"/>
      <c r="HO1023" s="16"/>
      <c r="HP1023" s="16"/>
      <c r="HQ1023" s="16"/>
      <c r="HR1023" s="16"/>
      <c r="HS1023" s="16"/>
      <c r="HT1023" s="16"/>
      <c r="HU1023" s="16"/>
      <c r="HV1023" s="16"/>
      <c r="HW1023" s="16"/>
      <c r="HX1023" s="16"/>
      <c r="HY1023" s="16"/>
      <c r="HZ1023" s="16"/>
      <c r="IA1023" s="16"/>
      <c r="IB1023" s="16"/>
      <c r="IC1023" s="16"/>
      <c r="ID1023" s="16"/>
      <c r="IE1023" s="16"/>
      <c r="IF1023" s="16"/>
      <c r="IG1023" s="48"/>
      <c r="IH1023" s="16"/>
      <c r="II1023" s="16"/>
      <c r="IJ1023" s="16"/>
      <c r="IK1023" s="16"/>
    </row>
    <row r="1024" spans="1:245" ht="12.5" x14ac:dyDescent="0.25">
      <c r="A1024" s="70"/>
      <c r="B1024" s="70"/>
      <c r="C1024" s="70"/>
      <c r="D1024" s="71"/>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c r="AA1024" s="72"/>
      <c r="AB1024" s="72"/>
      <c r="AC1024" s="72"/>
      <c r="AD1024" s="72"/>
      <c r="AE1024" s="72"/>
      <c r="AF1024" s="73"/>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49"/>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48"/>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49"/>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48"/>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49"/>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48"/>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c r="IB1024" s="16"/>
      <c r="IC1024" s="16"/>
      <c r="ID1024" s="16"/>
      <c r="IE1024" s="16"/>
      <c r="IF1024" s="16"/>
      <c r="IG1024" s="48"/>
      <c r="IH1024" s="16"/>
      <c r="II1024" s="16"/>
      <c r="IJ1024" s="16"/>
      <c r="IK1024" s="16"/>
    </row>
    <row r="1025" spans="1:245" ht="12.5" x14ac:dyDescent="0.25">
      <c r="A1025" s="70"/>
      <c r="B1025" s="70"/>
      <c r="C1025" s="70"/>
      <c r="D1025" s="71"/>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c r="AA1025" s="72"/>
      <c r="AB1025" s="72"/>
      <c r="AC1025" s="72"/>
      <c r="AD1025" s="72"/>
      <c r="AE1025" s="72"/>
      <c r="AF1025" s="73"/>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49"/>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48"/>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49"/>
      <c r="DV1025" s="16"/>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48"/>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49"/>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48"/>
      <c r="HC1025" s="16"/>
      <c r="HD1025" s="16"/>
      <c r="HE1025" s="16"/>
      <c r="HF1025" s="16"/>
      <c r="HG1025" s="16"/>
      <c r="HH1025" s="16"/>
      <c r="HI1025" s="16"/>
      <c r="HJ1025" s="16"/>
      <c r="HK1025" s="16"/>
      <c r="HL1025" s="16"/>
      <c r="HM1025" s="16"/>
      <c r="HN1025" s="16"/>
      <c r="HO1025" s="16"/>
      <c r="HP1025" s="16"/>
      <c r="HQ1025" s="16"/>
      <c r="HR1025" s="16"/>
      <c r="HS1025" s="16"/>
      <c r="HT1025" s="16"/>
      <c r="HU1025" s="16"/>
      <c r="HV1025" s="16"/>
      <c r="HW1025" s="16"/>
      <c r="HX1025" s="16"/>
      <c r="HY1025" s="16"/>
      <c r="HZ1025" s="16"/>
      <c r="IA1025" s="16"/>
      <c r="IB1025" s="16"/>
      <c r="IC1025" s="16"/>
      <c r="ID1025" s="16"/>
      <c r="IE1025" s="16"/>
      <c r="IF1025" s="16"/>
      <c r="IG1025" s="48"/>
      <c r="IH1025" s="16"/>
      <c r="II1025" s="16"/>
      <c r="IJ1025" s="16"/>
      <c r="IK1025" s="16"/>
    </row>
    <row r="1026" spans="1:245" ht="12.5" x14ac:dyDescent="0.25">
      <c r="A1026" s="70"/>
      <c r="B1026" s="70"/>
      <c r="C1026" s="70"/>
      <c r="D1026" s="71"/>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c r="AA1026" s="72"/>
      <c r="AB1026" s="72"/>
      <c r="AC1026" s="72"/>
      <c r="AD1026" s="72"/>
      <c r="AE1026" s="72"/>
      <c r="AF1026" s="73"/>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49"/>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48"/>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49"/>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48"/>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49"/>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48"/>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c r="IB1026" s="16"/>
      <c r="IC1026" s="16"/>
      <c r="ID1026" s="16"/>
      <c r="IE1026" s="16"/>
      <c r="IF1026" s="16"/>
      <c r="IG1026" s="48"/>
      <c r="IH1026" s="16"/>
      <c r="II1026" s="16"/>
      <c r="IJ1026" s="16"/>
      <c r="IK1026" s="16"/>
    </row>
    <row r="1027" spans="1:245" ht="12.5" x14ac:dyDescent="0.25">
      <c r="A1027" s="70"/>
      <c r="B1027" s="70"/>
      <c r="C1027" s="70"/>
      <c r="D1027" s="71"/>
      <c r="E1027" s="72"/>
      <c r="F1027" s="72"/>
      <c r="G1027" s="72"/>
      <c r="H1027" s="72"/>
      <c r="I1027" s="72"/>
      <c r="J1027" s="72"/>
      <c r="K1027" s="72"/>
      <c r="L1027" s="72"/>
      <c r="M1027" s="72"/>
      <c r="N1027" s="72"/>
      <c r="O1027" s="72"/>
      <c r="P1027" s="72"/>
      <c r="Q1027" s="72"/>
      <c r="R1027" s="72"/>
      <c r="S1027" s="72"/>
      <c r="T1027" s="72"/>
      <c r="U1027" s="72"/>
      <c r="V1027" s="72"/>
      <c r="W1027" s="72"/>
      <c r="X1027" s="72"/>
      <c r="Y1027" s="72"/>
      <c r="Z1027" s="72"/>
      <c r="AA1027" s="72"/>
      <c r="AB1027" s="72"/>
      <c r="AC1027" s="72"/>
      <c r="AD1027" s="72"/>
      <c r="AE1027" s="72"/>
      <c r="AF1027" s="73"/>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49"/>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48"/>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49"/>
      <c r="DV1027" s="16"/>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48"/>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49"/>
      <c r="GC1027" s="16"/>
      <c r="GD1027" s="16"/>
      <c r="GE1027" s="16"/>
      <c r="GF1027" s="16"/>
      <c r="GG1027" s="16"/>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48"/>
      <c r="HC1027" s="16"/>
      <c r="HD1027" s="16"/>
      <c r="HE1027" s="16"/>
      <c r="HF1027" s="16"/>
      <c r="HG1027" s="16"/>
      <c r="HH1027" s="16"/>
      <c r="HI1027" s="16"/>
      <c r="HJ1027" s="16"/>
      <c r="HK1027" s="16"/>
      <c r="HL1027" s="16"/>
      <c r="HM1027" s="16"/>
      <c r="HN1027" s="16"/>
      <c r="HO1027" s="16"/>
      <c r="HP1027" s="16"/>
      <c r="HQ1027" s="16"/>
      <c r="HR1027" s="16"/>
      <c r="HS1027" s="16"/>
      <c r="HT1027" s="16"/>
      <c r="HU1027" s="16"/>
      <c r="HV1027" s="16"/>
      <c r="HW1027" s="16"/>
      <c r="HX1027" s="16"/>
      <c r="HY1027" s="16"/>
      <c r="HZ1027" s="16"/>
      <c r="IA1027" s="16"/>
      <c r="IB1027" s="16"/>
      <c r="IC1027" s="16"/>
      <c r="ID1027" s="16"/>
      <c r="IE1027" s="16"/>
      <c r="IF1027" s="16"/>
      <c r="IG1027" s="48"/>
      <c r="IH1027" s="16"/>
      <c r="II1027" s="16"/>
      <c r="IJ1027" s="16"/>
      <c r="IK1027" s="16"/>
    </row>
    <row r="1028" spans="1:245" ht="12.5" x14ac:dyDescent="0.25">
      <c r="A1028" s="70"/>
      <c r="B1028" s="70"/>
      <c r="C1028" s="70"/>
      <c r="D1028" s="71"/>
      <c r="E1028" s="72"/>
      <c r="F1028" s="72"/>
      <c r="G1028" s="72"/>
      <c r="H1028" s="72"/>
      <c r="I1028" s="72"/>
      <c r="J1028" s="72"/>
      <c r="K1028" s="72"/>
      <c r="L1028" s="72"/>
      <c r="M1028" s="72"/>
      <c r="N1028" s="72"/>
      <c r="O1028" s="72"/>
      <c r="P1028" s="72"/>
      <c r="Q1028" s="72"/>
      <c r="R1028" s="72"/>
      <c r="S1028" s="72"/>
      <c r="T1028" s="72"/>
      <c r="U1028" s="72"/>
      <c r="V1028" s="72"/>
      <c r="W1028" s="72"/>
      <c r="X1028" s="72"/>
      <c r="Y1028" s="72"/>
      <c r="Z1028" s="72"/>
      <c r="AA1028" s="72"/>
      <c r="AB1028" s="72"/>
      <c r="AC1028" s="72"/>
      <c r="AD1028" s="72"/>
      <c r="AE1028" s="72"/>
      <c r="AF1028" s="73"/>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49"/>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48"/>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49"/>
      <c r="DV1028" s="16"/>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48"/>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49"/>
      <c r="GC1028" s="16"/>
      <c r="GD1028" s="16"/>
      <c r="GE1028" s="16"/>
      <c r="GF1028" s="16"/>
      <c r="GG1028" s="16"/>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48"/>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c r="IB1028" s="16"/>
      <c r="IC1028" s="16"/>
      <c r="ID1028" s="16"/>
      <c r="IE1028" s="16"/>
      <c r="IF1028" s="16"/>
      <c r="IG1028" s="48"/>
      <c r="IH1028" s="16"/>
      <c r="II1028" s="16"/>
      <c r="IJ1028" s="16"/>
      <c r="IK1028" s="16"/>
    </row>
    <row r="1029" spans="1:245" ht="12.5" x14ac:dyDescent="0.25">
      <c r="A1029" s="70"/>
      <c r="B1029" s="70"/>
      <c r="C1029" s="70"/>
      <c r="D1029" s="71"/>
      <c r="E1029" s="72"/>
      <c r="F1029" s="72"/>
      <c r="G1029" s="72"/>
      <c r="H1029" s="72"/>
      <c r="I1029" s="72"/>
      <c r="J1029" s="72"/>
      <c r="K1029" s="72"/>
      <c r="L1029" s="72"/>
      <c r="M1029" s="72"/>
      <c r="N1029" s="72"/>
      <c r="O1029" s="72"/>
      <c r="P1029" s="72"/>
      <c r="Q1029" s="72"/>
      <c r="R1029" s="72"/>
      <c r="S1029" s="72"/>
      <c r="T1029" s="72"/>
      <c r="U1029" s="72"/>
      <c r="V1029" s="72"/>
      <c r="W1029" s="72"/>
      <c r="X1029" s="72"/>
      <c r="Y1029" s="72"/>
      <c r="Z1029" s="72"/>
      <c r="AA1029" s="72"/>
      <c r="AB1029" s="72"/>
      <c r="AC1029" s="72"/>
      <c r="AD1029" s="72"/>
      <c r="AE1029" s="72"/>
      <c r="AF1029" s="73"/>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49"/>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48"/>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49"/>
      <c r="DV1029" s="16"/>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48"/>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49"/>
      <c r="GC1029" s="16"/>
      <c r="GD1029" s="16"/>
      <c r="GE1029" s="16"/>
      <c r="GF1029" s="16"/>
      <c r="GG1029" s="16"/>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48"/>
      <c r="HC1029" s="16"/>
      <c r="HD1029" s="16"/>
      <c r="HE1029" s="16"/>
      <c r="HF1029" s="16"/>
      <c r="HG1029" s="16"/>
      <c r="HH1029" s="16"/>
      <c r="HI1029" s="16"/>
      <c r="HJ1029" s="16"/>
      <c r="HK1029" s="16"/>
      <c r="HL1029" s="16"/>
      <c r="HM1029" s="16"/>
      <c r="HN1029" s="16"/>
      <c r="HO1029" s="16"/>
      <c r="HP1029" s="16"/>
      <c r="HQ1029" s="16"/>
      <c r="HR1029" s="16"/>
      <c r="HS1029" s="16"/>
      <c r="HT1029" s="16"/>
      <c r="HU1029" s="16"/>
      <c r="HV1029" s="16"/>
      <c r="HW1029" s="16"/>
      <c r="HX1029" s="16"/>
      <c r="HY1029" s="16"/>
      <c r="HZ1029" s="16"/>
      <c r="IA1029" s="16"/>
      <c r="IB1029" s="16"/>
      <c r="IC1029" s="16"/>
      <c r="ID1029" s="16"/>
      <c r="IE1029" s="16"/>
      <c r="IF1029" s="16"/>
      <c r="IG1029" s="48"/>
      <c r="IH1029" s="16"/>
      <c r="II1029" s="16"/>
      <c r="IJ1029" s="16"/>
      <c r="IK1029" s="16"/>
    </row>
    <row r="1030" spans="1:245" ht="12.5" x14ac:dyDescent="0.25">
      <c r="A1030" s="70"/>
      <c r="B1030" s="70"/>
      <c r="C1030" s="70"/>
      <c r="D1030" s="71"/>
      <c r="E1030" s="72"/>
      <c r="F1030" s="72"/>
      <c r="G1030" s="72"/>
      <c r="H1030" s="72"/>
      <c r="I1030" s="72"/>
      <c r="J1030" s="72"/>
      <c r="K1030" s="72"/>
      <c r="L1030" s="72"/>
      <c r="M1030" s="72"/>
      <c r="N1030" s="72"/>
      <c r="O1030" s="72"/>
      <c r="P1030" s="72"/>
      <c r="Q1030" s="72"/>
      <c r="R1030" s="72"/>
      <c r="S1030" s="72"/>
      <c r="T1030" s="72"/>
      <c r="U1030" s="72"/>
      <c r="V1030" s="72"/>
      <c r="W1030" s="72"/>
      <c r="X1030" s="72"/>
      <c r="Y1030" s="72"/>
      <c r="Z1030" s="72"/>
      <c r="AA1030" s="72"/>
      <c r="AB1030" s="72"/>
      <c r="AC1030" s="72"/>
      <c r="AD1030" s="72"/>
      <c r="AE1030" s="72"/>
      <c r="AF1030" s="73"/>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49"/>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48"/>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49"/>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48"/>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49"/>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48"/>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c r="IB1030" s="16"/>
      <c r="IC1030" s="16"/>
      <c r="ID1030" s="16"/>
      <c r="IE1030" s="16"/>
      <c r="IF1030" s="16"/>
      <c r="IG1030" s="48"/>
      <c r="IH1030" s="16"/>
      <c r="II1030" s="16"/>
      <c r="IJ1030" s="16"/>
      <c r="IK1030" s="16"/>
    </row>
    <row r="1031" spans="1:245" ht="12.5" x14ac:dyDescent="0.25">
      <c r="A1031" s="70"/>
      <c r="B1031" s="70"/>
      <c r="C1031" s="70"/>
      <c r="D1031" s="71"/>
      <c r="E1031" s="72"/>
      <c r="F1031" s="72"/>
      <c r="G1031" s="72"/>
      <c r="H1031" s="72"/>
      <c r="I1031" s="72"/>
      <c r="J1031" s="72"/>
      <c r="K1031" s="72"/>
      <c r="L1031" s="72"/>
      <c r="M1031" s="72"/>
      <c r="N1031" s="72"/>
      <c r="O1031" s="72"/>
      <c r="P1031" s="72"/>
      <c r="Q1031" s="72"/>
      <c r="R1031" s="72"/>
      <c r="S1031" s="72"/>
      <c r="T1031" s="72"/>
      <c r="U1031" s="72"/>
      <c r="V1031" s="72"/>
      <c r="W1031" s="72"/>
      <c r="X1031" s="72"/>
      <c r="Y1031" s="72"/>
      <c r="Z1031" s="72"/>
      <c r="AA1031" s="72"/>
      <c r="AB1031" s="72"/>
      <c r="AC1031" s="72"/>
      <c r="AD1031" s="72"/>
      <c r="AE1031" s="72"/>
      <c r="AF1031" s="73"/>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49"/>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48"/>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49"/>
      <c r="DV1031" s="16"/>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48"/>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49"/>
      <c r="GC1031" s="16"/>
      <c r="GD1031" s="16"/>
      <c r="GE1031" s="16"/>
      <c r="GF1031" s="16"/>
      <c r="GG1031" s="16"/>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48"/>
      <c r="HC1031" s="16"/>
      <c r="HD1031" s="16"/>
      <c r="HE1031" s="16"/>
      <c r="HF1031" s="16"/>
      <c r="HG1031" s="16"/>
      <c r="HH1031" s="16"/>
      <c r="HI1031" s="16"/>
      <c r="HJ1031" s="16"/>
      <c r="HK1031" s="16"/>
      <c r="HL1031" s="16"/>
      <c r="HM1031" s="16"/>
      <c r="HN1031" s="16"/>
      <c r="HO1031" s="16"/>
      <c r="HP1031" s="16"/>
      <c r="HQ1031" s="16"/>
      <c r="HR1031" s="16"/>
      <c r="HS1031" s="16"/>
      <c r="HT1031" s="16"/>
      <c r="HU1031" s="16"/>
      <c r="HV1031" s="16"/>
      <c r="HW1031" s="16"/>
      <c r="HX1031" s="16"/>
      <c r="HY1031" s="16"/>
      <c r="HZ1031" s="16"/>
      <c r="IA1031" s="16"/>
      <c r="IB1031" s="16"/>
      <c r="IC1031" s="16"/>
      <c r="ID1031" s="16"/>
      <c r="IE1031" s="16"/>
      <c r="IF1031" s="16"/>
      <c r="IG1031" s="48"/>
      <c r="IH1031" s="16"/>
      <c r="II1031" s="16"/>
      <c r="IJ1031" s="16"/>
      <c r="IK1031" s="16"/>
    </row>
    <row r="1032" spans="1:245" ht="12.5" x14ac:dyDescent="0.25">
      <c r="A1032" s="70"/>
      <c r="B1032" s="70"/>
      <c r="C1032" s="70"/>
      <c r="D1032" s="71"/>
      <c r="E1032" s="72"/>
      <c r="F1032" s="72"/>
      <c r="G1032" s="72"/>
      <c r="H1032" s="72"/>
      <c r="I1032" s="72"/>
      <c r="J1032" s="72"/>
      <c r="K1032" s="72"/>
      <c r="L1032" s="72"/>
      <c r="M1032" s="72"/>
      <c r="N1032" s="72"/>
      <c r="O1032" s="72"/>
      <c r="P1032" s="72"/>
      <c r="Q1032" s="72"/>
      <c r="R1032" s="72"/>
      <c r="S1032" s="72"/>
      <c r="T1032" s="72"/>
      <c r="U1032" s="72"/>
      <c r="V1032" s="72"/>
      <c r="W1032" s="72"/>
      <c r="X1032" s="72"/>
      <c r="Y1032" s="72"/>
      <c r="Z1032" s="72"/>
      <c r="AA1032" s="72"/>
      <c r="AB1032" s="72"/>
      <c r="AC1032" s="72"/>
      <c r="AD1032" s="72"/>
      <c r="AE1032" s="72"/>
      <c r="AF1032" s="73"/>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49"/>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48"/>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49"/>
      <c r="DV1032" s="16"/>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48"/>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49"/>
      <c r="GC1032" s="16"/>
      <c r="GD1032" s="16"/>
      <c r="GE1032" s="16"/>
      <c r="GF1032" s="16"/>
      <c r="GG1032" s="16"/>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48"/>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c r="IB1032" s="16"/>
      <c r="IC1032" s="16"/>
      <c r="ID1032" s="16"/>
      <c r="IE1032" s="16"/>
      <c r="IF1032" s="16"/>
      <c r="IG1032" s="48"/>
      <c r="IH1032" s="16"/>
      <c r="II1032" s="16"/>
      <c r="IJ1032" s="16"/>
      <c r="IK1032" s="16"/>
    </row>
    <row r="1033" spans="1:245" ht="12.5" x14ac:dyDescent="0.25">
      <c r="A1033" s="70"/>
      <c r="B1033" s="70"/>
      <c r="C1033" s="70"/>
      <c r="D1033" s="71"/>
      <c r="E1033" s="72"/>
      <c r="F1033" s="72"/>
      <c r="G1033" s="72"/>
      <c r="H1033" s="72"/>
      <c r="I1033" s="72"/>
      <c r="J1033" s="72"/>
      <c r="K1033" s="72"/>
      <c r="L1033" s="72"/>
      <c r="M1033" s="72"/>
      <c r="N1033" s="72"/>
      <c r="O1033" s="72"/>
      <c r="P1033" s="72"/>
      <c r="Q1033" s="72"/>
      <c r="R1033" s="72"/>
      <c r="S1033" s="72"/>
      <c r="T1033" s="72"/>
      <c r="U1033" s="72"/>
      <c r="V1033" s="72"/>
      <c r="W1033" s="72"/>
      <c r="X1033" s="72"/>
      <c r="Y1033" s="72"/>
      <c r="Z1033" s="72"/>
      <c r="AA1033" s="72"/>
      <c r="AB1033" s="72"/>
      <c r="AC1033" s="72"/>
      <c r="AD1033" s="72"/>
      <c r="AE1033" s="72"/>
      <c r="AF1033" s="73"/>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49"/>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48"/>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49"/>
      <c r="DV1033" s="16"/>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48"/>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49"/>
      <c r="GC1033" s="16"/>
      <c r="GD1033" s="16"/>
      <c r="GE1033" s="16"/>
      <c r="GF1033" s="16"/>
      <c r="GG1033" s="16"/>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48"/>
      <c r="HC1033" s="16"/>
      <c r="HD1033" s="16"/>
      <c r="HE1033" s="16"/>
      <c r="HF1033" s="16"/>
      <c r="HG1033" s="16"/>
      <c r="HH1033" s="16"/>
      <c r="HI1033" s="16"/>
      <c r="HJ1033" s="16"/>
      <c r="HK1033" s="16"/>
      <c r="HL1033" s="16"/>
      <c r="HM1033" s="16"/>
      <c r="HN1033" s="16"/>
      <c r="HO1033" s="16"/>
      <c r="HP1033" s="16"/>
      <c r="HQ1033" s="16"/>
      <c r="HR1033" s="16"/>
      <c r="HS1033" s="16"/>
      <c r="HT1033" s="16"/>
      <c r="HU1033" s="16"/>
      <c r="HV1033" s="16"/>
      <c r="HW1033" s="16"/>
      <c r="HX1033" s="16"/>
      <c r="HY1033" s="16"/>
      <c r="HZ1033" s="16"/>
      <c r="IA1033" s="16"/>
      <c r="IB1033" s="16"/>
      <c r="IC1033" s="16"/>
      <c r="ID1033" s="16"/>
      <c r="IE1033" s="16"/>
      <c r="IF1033" s="16"/>
      <c r="IG1033" s="48"/>
      <c r="IH1033" s="16"/>
      <c r="II1033" s="16"/>
      <c r="IJ1033" s="16"/>
      <c r="IK1033" s="16"/>
    </row>
    <row r="1034" spans="1:245" ht="12.5" x14ac:dyDescent="0.25">
      <c r="A1034" s="70"/>
      <c r="B1034" s="70"/>
      <c r="C1034" s="70"/>
      <c r="D1034" s="71"/>
      <c r="E1034" s="72"/>
      <c r="F1034" s="72"/>
      <c r="G1034" s="72"/>
      <c r="H1034" s="72"/>
      <c r="I1034" s="72"/>
      <c r="J1034" s="72"/>
      <c r="K1034" s="72"/>
      <c r="L1034" s="72"/>
      <c r="M1034" s="72"/>
      <c r="N1034" s="72"/>
      <c r="O1034" s="72"/>
      <c r="P1034" s="72"/>
      <c r="Q1034" s="72"/>
      <c r="R1034" s="72"/>
      <c r="S1034" s="72"/>
      <c r="T1034" s="72"/>
      <c r="U1034" s="72"/>
      <c r="V1034" s="72"/>
      <c r="W1034" s="72"/>
      <c r="X1034" s="72"/>
      <c r="Y1034" s="72"/>
      <c r="Z1034" s="72"/>
      <c r="AA1034" s="72"/>
      <c r="AB1034" s="72"/>
      <c r="AC1034" s="72"/>
      <c r="AD1034" s="72"/>
      <c r="AE1034" s="72"/>
      <c r="AF1034" s="73"/>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49"/>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48"/>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49"/>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48"/>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49"/>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48"/>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48"/>
      <c r="IH1034" s="16"/>
      <c r="II1034" s="16"/>
      <c r="IJ1034" s="16"/>
      <c r="IK1034" s="16"/>
    </row>
    <row r="1035" spans="1:245" ht="12.5" x14ac:dyDescent="0.25">
      <c r="A1035" s="70"/>
      <c r="B1035" s="70"/>
      <c r="C1035" s="70"/>
      <c r="D1035" s="71"/>
      <c r="E1035" s="72"/>
      <c r="F1035" s="72"/>
      <c r="G1035" s="72"/>
      <c r="H1035" s="72"/>
      <c r="I1035" s="72"/>
      <c r="J1035" s="72"/>
      <c r="K1035" s="72"/>
      <c r="L1035" s="72"/>
      <c r="M1035" s="72"/>
      <c r="N1035" s="72"/>
      <c r="O1035" s="72"/>
      <c r="P1035" s="72"/>
      <c r="Q1035" s="72"/>
      <c r="R1035" s="72"/>
      <c r="S1035" s="72"/>
      <c r="T1035" s="72"/>
      <c r="U1035" s="72"/>
      <c r="V1035" s="72"/>
      <c r="W1035" s="72"/>
      <c r="X1035" s="72"/>
      <c r="Y1035" s="72"/>
      <c r="Z1035" s="72"/>
      <c r="AA1035" s="72"/>
      <c r="AB1035" s="72"/>
      <c r="AC1035" s="72"/>
      <c r="AD1035" s="72"/>
      <c r="AE1035" s="72"/>
      <c r="AF1035" s="73"/>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49"/>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48"/>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49"/>
      <c r="DV1035" s="16"/>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48"/>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49"/>
      <c r="GC1035" s="16"/>
      <c r="GD1035" s="16"/>
      <c r="GE1035" s="16"/>
      <c r="GF1035" s="16"/>
      <c r="GG1035" s="16"/>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48"/>
      <c r="HC1035" s="16"/>
      <c r="HD1035" s="16"/>
      <c r="HE1035" s="16"/>
      <c r="HF1035" s="16"/>
      <c r="HG1035" s="16"/>
      <c r="HH1035" s="16"/>
      <c r="HI1035" s="16"/>
      <c r="HJ1035" s="16"/>
      <c r="HK1035" s="16"/>
      <c r="HL1035" s="16"/>
      <c r="HM1035" s="16"/>
      <c r="HN1035" s="16"/>
      <c r="HO1035" s="16"/>
      <c r="HP1035" s="16"/>
      <c r="HQ1035" s="16"/>
      <c r="HR1035" s="16"/>
      <c r="HS1035" s="16"/>
      <c r="HT1035" s="16"/>
      <c r="HU1035" s="16"/>
      <c r="HV1035" s="16"/>
      <c r="HW1035" s="16"/>
      <c r="HX1035" s="16"/>
      <c r="HY1035" s="16"/>
      <c r="HZ1035" s="16"/>
      <c r="IA1035" s="16"/>
      <c r="IB1035" s="16"/>
      <c r="IC1035" s="16"/>
      <c r="ID1035" s="16"/>
      <c r="IE1035" s="16"/>
      <c r="IF1035" s="16"/>
      <c r="IG1035" s="48"/>
      <c r="IH1035" s="16"/>
      <c r="II1035" s="16"/>
      <c r="IJ1035" s="16"/>
      <c r="IK1035" s="16"/>
    </row>
    <row r="1036" spans="1:245" ht="12.5" x14ac:dyDescent="0.25">
      <c r="A1036" s="70"/>
      <c r="B1036" s="70"/>
      <c r="C1036" s="70"/>
      <c r="D1036" s="71"/>
      <c r="E1036" s="72"/>
      <c r="F1036" s="72"/>
      <c r="G1036" s="72"/>
      <c r="H1036" s="72"/>
      <c r="I1036" s="72"/>
      <c r="J1036" s="72"/>
      <c r="K1036" s="72"/>
      <c r="L1036" s="72"/>
      <c r="M1036" s="72"/>
      <c r="N1036" s="72"/>
      <c r="O1036" s="72"/>
      <c r="P1036" s="72"/>
      <c r="Q1036" s="72"/>
      <c r="R1036" s="72"/>
      <c r="S1036" s="72"/>
      <c r="T1036" s="72"/>
      <c r="U1036" s="72"/>
      <c r="V1036" s="72"/>
      <c r="W1036" s="72"/>
      <c r="X1036" s="72"/>
      <c r="Y1036" s="72"/>
      <c r="Z1036" s="72"/>
      <c r="AA1036" s="72"/>
      <c r="AB1036" s="72"/>
      <c r="AC1036" s="72"/>
      <c r="AD1036" s="72"/>
      <c r="AE1036" s="72"/>
      <c r="AF1036" s="73"/>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49"/>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48"/>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49"/>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48"/>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49"/>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48"/>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c r="IB1036" s="16"/>
      <c r="IC1036" s="16"/>
      <c r="ID1036" s="16"/>
      <c r="IE1036" s="16"/>
      <c r="IF1036" s="16"/>
      <c r="IG1036" s="48"/>
      <c r="IH1036" s="16"/>
      <c r="II1036" s="16"/>
      <c r="IJ1036" s="16"/>
      <c r="IK1036" s="16"/>
    </row>
    <row r="1037" spans="1:245" ht="12.5" x14ac:dyDescent="0.25">
      <c r="A1037" s="70"/>
      <c r="B1037" s="70"/>
      <c r="C1037" s="70"/>
      <c r="D1037" s="71"/>
      <c r="E1037" s="72"/>
      <c r="F1037" s="72"/>
      <c r="G1037" s="72"/>
      <c r="H1037" s="72"/>
      <c r="I1037" s="72"/>
      <c r="J1037" s="72"/>
      <c r="K1037" s="72"/>
      <c r="L1037" s="72"/>
      <c r="M1037" s="72"/>
      <c r="N1037" s="72"/>
      <c r="O1037" s="72"/>
      <c r="P1037" s="72"/>
      <c r="Q1037" s="72"/>
      <c r="R1037" s="72"/>
      <c r="S1037" s="72"/>
      <c r="T1037" s="72"/>
      <c r="U1037" s="72"/>
      <c r="V1037" s="72"/>
      <c r="W1037" s="72"/>
      <c r="X1037" s="72"/>
      <c r="Y1037" s="72"/>
      <c r="Z1037" s="72"/>
      <c r="AA1037" s="72"/>
      <c r="AB1037" s="72"/>
      <c r="AC1037" s="72"/>
      <c r="AD1037" s="72"/>
      <c r="AE1037" s="72"/>
      <c r="AF1037" s="73"/>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49"/>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48"/>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49"/>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48"/>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49"/>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48"/>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48"/>
      <c r="IH1037" s="16"/>
      <c r="II1037" s="16"/>
      <c r="IJ1037" s="16"/>
      <c r="IK1037" s="16"/>
    </row>
    <row r="1038" spans="1:245" ht="12.5" x14ac:dyDescent="0.25">
      <c r="A1038" s="70"/>
      <c r="B1038" s="70"/>
      <c r="C1038" s="70"/>
      <c r="D1038" s="71"/>
      <c r="E1038" s="72"/>
      <c r="F1038" s="72"/>
      <c r="G1038" s="72"/>
      <c r="H1038" s="72"/>
      <c r="I1038" s="72"/>
      <c r="J1038" s="72"/>
      <c r="K1038" s="72"/>
      <c r="L1038" s="72"/>
      <c r="M1038" s="72"/>
      <c r="N1038" s="72"/>
      <c r="O1038" s="72"/>
      <c r="P1038" s="72"/>
      <c r="Q1038" s="72"/>
      <c r="R1038" s="72"/>
      <c r="S1038" s="72"/>
      <c r="T1038" s="72"/>
      <c r="U1038" s="72"/>
      <c r="V1038" s="72"/>
      <c r="W1038" s="72"/>
      <c r="X1038" s="72"/>
      <c r="Y1038" s="72"/>
      <c r="Z1038" s="72"/>
      <c r="AA1038" s="72"/>
      <c r="AB1038" s="72"/>
      <c r="AC1038" s="72"/>
      <c r="AD1038" s="72"/>
      <c r="AE1038" s="72"/>
      <c r="AF1038" s="73"/>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49"/>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48"/>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49"/>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48"/>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49"/>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48"/>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c r="IB1038" s="16"/>
      <c r="IC1038" s="16"/>
      <c r="ID1038" s="16"/>
      <c r="IE1038" s="16"/>
      <c r="IF1038" s="16"/>
      <c r="IG1038" s="48"/>
      <c r="IH1038" s="16"/>
      <c r="II1038" s="16"/>
      <c r="IJ1038" s="16"/>
      <c r="IK1038" s="16"/>
    </row>
    <row r="1039" spans="1:245" ht="12.5" x14ac:dyDescent="0.25">
      <c r="A1039" s="70"/>
      <c r="B1039" s="70"/>
      <c r="C1039" s="70"/>
      <c r="D1039" s="71"/>
      <c r="E1039" s="72"/>
      <c r="F1039" s="72"/>
      <c r="G1039" s="72"/>
      <c r="H1039" s="72"/>
      <c r="I1039" s="72"/>
      <c r="J1039" s="72"/>
      <c r="K1039" s="72"/>
      <c r="L1039" s="72"/>
      <c r="M1039" s="72"/>
      <c r="N1039" s="72"/>
      <c r="O1039" s="72"/>
      <c r="P1039" s="72"/>
      <c r="Q1039" s="72"/>
      <c r="R1039" s="72"/>
      <c r="S1039" s="72"/>
      <c r="T1039" s="72"/>
      <c r="U1039" s="72"/>
      <c r="V1039" s="72"/>
      <c r="W1039" s="72"/>
      <c r="X1039" s="72"/>
      <c r="Y1039" s="72"/>
      <c r="Z1039" s="72"/>
      <c r="AA1039" s="72"/>
      <c r="AB1039" s="72"/>
      <c r="AC1039" s="72"/>
      <c r="AD1039" s="72"/>
      <c r="AE1039" s="72"/>
      <c r="AF1039" s="73"/>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49"/>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48"/>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49"/>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48"/>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49"/>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48"/>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c r="IB1039" s="16"/>
      <c r="IC1039" s="16"/>
      <c r="ID1039" s="16"/>
      <c r="IE1039" s="16"/>
      <c r="IF1039" s="16"/>
      <c r="IG1039" s="48"/>
      <c r="IH1039" s="16"/>
      <c r="II1039" s="16"/>
      <c r="IJ1039" s="16"/>
      <c r="IK1039" s="16"/>
    </row>
    <row r="1040" spans="1:245" ht="12.5" x14ac:dyDescent="0.25">
      <c r="A1040" s="70"/>
      <c r="B1040" s="70"/>
      <c r="C1040" s="70"/>
      <c r="D1040" s="71"/>
      <c r="E1040" s="72"/>
      <c r="F1040" s="72"/>
      <c r="G1040" s="72"/>
      <c r="H1040" s="72"/>
      <c r="I1040" s="72"/>
      <c r="J1040" s="72"/>
      <c r="K1040" s="72"/>
      <c r="L1040" s="72"/>
      <c r="M1040" s="72"/>
      <c r="N1040" s="72"/>
      <c r="O1040" s="72"/>
      <c r="P1040" s="72"/>
      <c r="Q1040" s="72"/>
      <c r="R1040" s="72"/>
      <c r="S1040" s="72"/>
      <c r="T1040" s="72"/>
      <c r="U1040" s="72"/>
      <c r="V1040" s="72"/>
      <c r="W1040" s="72"/>
      <c r="X1040" s="72"/>
      <c r="Y1040" s="72"/>
      <c r="Z1040" s="72"/>
      <c r="AA1040" s="72"/>
      <c r="AB1040" s="72"/>
      <c r="AC1040" s="72"/>
      <c r="AD1040" s="72"/>
      <c r="AE1040" s="72"/>
      <c r="AF1040" s="73"/>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49"/>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48"/>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49"/>
      <c r="DV1040" s="16"/>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48"/>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49"/>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48"/>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c r="IB1040" s="16"/>
      <c r="IC1040" s="16"/>
      <c r="ID1040" s="16"/>
      <c r="IE1040" s="16"/>
      <c r="IF1040" s="16"/>
      <c r="IG1040" s="48"/>
      <c r="IH1040" s="16"/>
      <c r="II1040" s="16"/>
      <c r="IJ1040" s="16"/>
      <c r="IK1040" s="16"/>
    </row>
    <row r="1041" spans="1:245" ht="12.5" x14ac:dyDescent="0.25">
      <c r="A1041" s="70"/>
      <c r="B1041" s="70"/>
      <c r="C1041" s="70"/>
      <c r="D1041" s="71"/>
      <c r="E1041" s="72"/>
      <c r="F1041" s="72"/>
      <c r="G1041" s="72"/>
      <c r="H1041" s="72"/>
      <c r="I1041" s="72"/>
      <c r="J1041" s="72"/>
      <c r="K1041" s="72"/>
      <c r="L1041" s="72"/>
      <c r="M1041" s="72"/>
      <c r="N1041" s="72"/>
      <c r="O1041" s="72"/>
      <c r="P1041" s="72"/>
      <c r="Q1041" s="72"/>
      <c r="R1041" s="72"/>
      <c r="S1041" s="72"/>
      <c r="T1041" s="72"/>
      <c r="U1041" s="72"/>
      <c r="V1041" s="72"/>
      <c r="W1041" s="72"/>
      <c r="X1041" s="72"/>
      <c r="Y1041" s="72"/>
      <c r="Z1041" s="72"/>
      <c r="AA1041" s="72"/>
      <c r="AB1041" s="72"/>
      <c r="AC1041" s="72"/>
      <c r="AD1041" s="72"/>
      <c r="AE1041" s="72"/>
      <c r="AF1041" s="73"/>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49"/>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48"/>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49"/>
      <c r="DV1041" s="16"/>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48"/>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49"/>
      <c r="GC1041" s="16"/>
      <c r="GD1041" s="16"/>
      <c r="GE1041" s="16"/>
      <c r="GF1041" s="16"/>
      <c r="GG1041" s="16"/>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48"/>
      <c r="HC1041" s="16"/>
      <c r="HD1041" s="16"/>
      <c r="HE1041" s="16"/>
      <c r="HF1041" s="16"/>
      <c r="HG1041" s="16"/>
      <c r="HH1041" s="16"/>
      <c r="HI1041" s="16"/>
      <c r="HJ1041" s="16"/>
      <c r="HK1041" s="16"/>
      <c r="HL1041" s="16"/>
      <c r="HM1041" s="16"/>
      <c r="HN1041" s="16"/>
      <c r="HO1041" s="16"/>
      <c r="HP1041" s="16"/>
      <c r="HQ1041" s="16"/>
      <c r="HR1041" s="16"/>
      <c r="HS1041" s="16"/>
      <c r="HT1041" s="16"/>
      <c r="HU1041" s="16"/>
      <c r="HV1041" s="16"/>
      <c r="HW1041" s="16"/>
      <c r="HX1041" s="16"/>
      <c r="HY1041" s="16"/>
      <c r="HZ1041" s="16"/>
      <c r="IA1041" s="16"/>
      <c r="IB1041" s="16"/>
      <c r="IC1041" s="16"/>
      <c r="ID1041" s="16"/>
      <c r="IE1041" s="16"/>
      <c r="IF1041" s="16"/>
      <c r="IG1041" s="48"/>
      <c r="IH1041" s="16"/>
      <c r="II1041" s="16"/>
      <c r="IJ1041" s="16"/>
      <c r="IK1041" s="16"/>
    </row>
    <row r="1042" spans="1:245" ht="12.5" x14ac:dyDescent="0.25">
      <c r="A1042" s="70"/>
      <c r="B1042" s="70"/>
      <c r="C1042" s="70"/>
      <c r="D1042" s="71"/>
      <c r="E1042" s="72"/>
      <c r="F1042" s="72"/>
      <c r="G1042" s="72"/>
      <c r="H1042" s="72"/>
      <c r="I1042" s="72"/>
      <c r="J1042" s="72"/>
      <c r="K1042" s="72"/>
      <c r="L1042" s="72"/>
      <c r="M1042" s="72"/>
      <c r="N1042" s="72"/>
      <c r="O1042" s="72"/>
      <c r="P1042" s="72"/>
      <c r="Q1042" s="72"/>
      <c r="R1042" s="72"/>
      <c r="S1042" s="72"/>
      <c r="T1042" s="72"/>
      <c r="U1042" s="72"/>
      <c r="V1042" s="72"/>
      <c r="W1042" s="72"/>
      <c r="X1042" s="72"/>
      <c r="Y1042" s="72"/>
      <c r="Z1042" s="72"/>
      <c r="AA1042" s="72"/>
      <c r="AB1042" s="72"/>
      <c r="AC1042" s="72"/>
      <c r="AD1042" s="72"/>
      <c r="AE1042" s="72"/>
      <c r="AF1042" s="73"/>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49"/>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48"/>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49"/>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48"/>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49"/>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48"/>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48"/>
      <c r="IH1042" s="16"/>
      <c r="II1042" s="16"/>
      <c r="IJ1042" s="16"/>
      <c r="IK1042" s="16"/>
    </row>
    <row r="1043" spans="1:245" ht="12.5" x14ac:dyDescent="0.25">
      <c r="A1043" s="70"/>
      <c r="B1043" s="70"/>
      <c r="C1043" s="70"/>
      <c r="D1043" s="71"/>
      <c r="E1043" s="72"/>
      <c r="F1043" s="72"/>
      <c r="G1043" s="72"/>
      <c r="H1043" s="72"/>
      <c r="I1043" s="72"/>
      <c r="J1043" s="72"/>
      <c r="K1043" s="72"/>
      <c r="L1043" s="72"/>
      <c r="M1043" s="72"/>
      <c r="N1043" s="72"/>
      <c r="O1043" s="72"/>
      <c r="P1043" s="72"/>
      <c r="Q1043" s="72"/>
      <c r="R1043" s="72"/>
      <c r="S1043" s="72"/>
      <c r="T1043" s="72"/>
      <c r="U1043" s="72"/>
      <c r="V1043" s="72"/>
      <c r="W1043" s="72"/>
      <c r="X1043" s="72"/>
      <c r="Y1043" s="72"/>
      <c r="Z1043" s="72"/>
      <c r="AA1043" s="72"/>
      <c r="AB1043" s="72"/>
      <c r="AC1043" s="72"/>
      <c r="AD1043" s="72"/>
      <c r="AE1043" s="72"/>
      <c r="AF1043" s="73"/>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49"/>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48"/>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49"/>
      <c r="DV1043" s="16"/>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48"/>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49"/>
      <c r="GC1043" s="16"/>
      <c r="GD1043" s="16"/>
      <c r="GE1043" s="16"/>
      <c r="GF1043" s="16"/>
      <c r="GG1043" s="16"/>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48"/>
      <c r="HC1043" s="16"/>
      <c r="HD1043" s="16"/>
      <c r="HE1043" s="16"/>
      <c r="HF1043" s="16"/>
      <c r="HG1043" s="16"/>
      <c r="HH1043" s="16"/>
      <c r="HI1043" s="16"/>
      <c r="HJ1043" s="16"/>
      <c r="HK1043" s="16"/>
      <c r="HL1043" s="16"/>
      <c r="HM1043" s="16"/>
      <c r="HN1043" s="16"/>
      <c r="HO1043" s="16"/>
      <c r="HP1043" s="16"/>
      <c r="HQ1043" s="16"/>
      <c r="HR1043" s="16"/>
      <c r="HS1043" s="16"/>
      <c r="HT1043" s="16"/>
      <c r="HU1043" s="16"/>
      <c r="HV1043" s="16"/>
      <c r="HW1043" s="16"/>
      <c r="HX1043" s="16"/>
      <c r="HY1043" s="16"/>
      <c r="HZ1043" s="16"/>
      <c r="IA1043" s="16"/>
      <c r="IB1043" s="16"/>
      <c r="IC1043" s="16"/>
      <c r="ID1043" s="16"/>
      <c r="IE1043" s="16"/>
      <c r="IF1043" s="16"/>
      <c r="IG1043" s="48"/>
      <c r="IH1043" s="16"/>
      <c r="II1043" s="16"/>
      <c r="IJ1043" s="16"/>
      <c r="IK1043" s="16"/>
    </row>
    <row r="1044" spans="1:245" ht="12.5" x14ac:dyDescent="0.25">
      <c r="A1044" s="70"/>
      <c r="B1044" s="70"/>
      <c r="C1044" s="70"/>
      <c r="D1044" s="71"/>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c r="AA1044" s="72"/>
      <c r="AB1044" s="72"/>
      <c r="AC1044" s="72"/>
      <c r="AD1044" s="72"/>
      <c r="AE1044" s="72"/>
      <c r="AF1044" s="73"/>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49"/>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48"/>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49"/>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48"/>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49"/>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48"/>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48"/>
      <c r="IH1044" s="16"/>
      <c r="II1044" s="16"/>
      <c r="IJ1044" s="16"/>
      <c r="IK1044" s="16"/>
    </row>
    <row r="1045" spans="1:245" ht="12.5" x14ac:dyDescent="0.25">
      <c r="A1045" s="70"/>
      <c r="B1045" s="70"/>
      <c r="C1045" s="70"/>
      <c r="D1045" s="71"/>
      <c r="E1045" s="72"/>
      <c r="F1045" s="72"/>
      <c r="G1045" s="72"/>
      <c r="H1045" s="72"/>
      <c r="I1045" s="72"/>
      <c r="J1045" s="72"/>
      <c r="K1045" s="72"/>
      <c r="L1045" s="72"/>
      <c r="M1045" s="72"/>
      <c r="N1045" s="72"/>
      <c r="O1045" s="72"/>
      <c r="P1045" s="72"/>
      <c r="Q1045" s="72"/>
      <c r="R1045" s="72"/>
      <c r="S1045" s="72"/>
      <c r="T1045" s="72"/>
      <c r="U1045" s="72"/>
      <c r="V1045" s="72"/>
      <c r="W1045" s="72"/>
      <c r="X1045" s="72"/>
      <c r="Y1045" s="72"/>
      <c r="Z1045" s="72"/>
      <c r="AA1045" s="72"/>
      <c r="AB1045" s="72"/>
      <c r="AC1045" s="72"/>
      <c r="AD1045" s="72"/>
      <c r="AE1045" s="72"/>
      <c r="AF1045" s="73"/>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49"/>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48"/>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49"/>
      <c r="DV1045" s="16"/>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48"/>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49"/>
      <c r="GC1045" s="16"/>
      <c r="GD1045" s="16"/>
      <c r="GE1045" s="16"/>
      <c r="GF1045" s="16"/>
      <c r="GG1045" s="16"/>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48"/>
      <c r="HC1045" s="16"/>
      <c r="HD1045" s="16"/>
      <c r="HE1045" s="16"/>
      <c r="HF1045" s="16"/>
      <c r="HG1045" s="16"/>
      <c r="HH1045" s="16"/>
      <c r="HI1045" s="16"/>
      <c r="HJ1045" s="16"/>
      <c r="HK1045" s="16"/>
      <c r="HL1045" s="16"/>
      <c r="HM1045" s="16"/>
      <c r="HN1045" s="16"/>
      <c r="HO1045" s="16"/>
      <c r="HP1045" s="16"/>
      <c r="HQ1045" s="16"/>
      <c r="HR1045" s="16"/>
      <c r="HS1045" s="16"/>
      <c r="HT1045" s="16"/>
      <c r="HU1045" s="16"/>
      <c r="HV1045" s="16"/>
      <c r="HW1045" s="16"/>
      <c r="HX1045" s="16"/>
      <c r="HY1045" s="16"/>
      <c r="HZ1045" s="16"/>
      <c r="IA1045" s="16"/>
      <c r="IB1045" s="16"/>
      <c r="IC1045" s="16"/>
      <c r="ID1045" s="16"/>
      <c r="IE1045" s="16"/>
      <c r="IF1045" s="16"/>
      <c r="IG1045" s="48"/>
      <c r="IH1045" s="16"/>
      <c r="II1045" s="16"/>
      <c r="IJ1045" s="16"/>
      <c r="IK1045" s="16"/>
    </row>
    <row r="1046" spans="1:245" ht="12.5" x14ac:dyDescent="0.25">
      <c r="A1046" s="70"/>
      <c r="B1046" s="70"/>
      <c r="C1046" s="70"/>
      <c r="D1046" s="71"/>
      <c r="E1046" s="72"/>
      <c r="F1046" s="72"/>
      <c r="G1046" s="72"/>
      <c r="H1046" s="72"/>
      <c r="I1046" s="72"/>
      <c r="J1046" s="72"/>
      <c r="K1046" s="72"/>
      <c r="L1046" s="72"/>
      <c r="M1046" s="72"/>
      <c r="N1046" s="72"/>
      <c r="O1046" s="72"/>
      <c r="P1046" s="72"/>
      <c r="Q1046" s="72"/>
      <c r="R1046" s="72"/>
      <c r="S1046" s="72"/>
      <c r="T1046" s="72"/>
      <c r="U1046" s="72"/>
      <c r="V1046" s="72"/>
      <c r="W1046" s="72"/>
      <c r="X1046" s="72"/>
      <c r="Y1046" s="72"/>
      <c r="Z1046" s="72"/>
      <c r="AA1046" s="72"/>
      <c r="AB1046" s="72"/>
      <c r="AC1046" s="72"/>
      <c r="AD1046" s="72"/>
      <c r="AE1046" s="72"/>
      <c r="AF1046" s="73"/>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49"/>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48"/>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49"/>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48"/>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49"/>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48"/>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c r="IB1046" s="16"/>
      <c r="IC1046" s="16"/>
      <c r="ID1046" s="16"/>
      <c r="IE1046" s="16"/>
      <c r="IF1046" s="16"/>
      <c r="IG1046" s="48"/>
      <c r="IH1046" s="16"/>
      <c r="II1046" s="16"/>
      <c r="IJ1046" s="16"/>
      <c r="IK1046" s="16"/>
    </row>
    <row r="1047" spans="1:245" ht="12.5" x14ac:dyDescent="0.25">
      <c r="A1047" s="70"/>
      <c r="B1047" s="70"/>
      <c r="C1047" s="70"/>
      <c r="D1047" s="71"/>
      <c r="E1047" s="72"/>
      <c r="F1047" s="72"/>
      <c r="G1047" s="72"/>
      <c r="H1047" s="72"/>
      <c r="I1047" s="72"/>
      <c r="J1047" s="72"/>
      <c r="K1047" s="72"/>
      <c r="L1047" s="72"/>
      <c r="M1047" s="72"/>
      <c r="N1047" s="72"/>
      <c r="O1047" s="72"/>
      <c r="P1047" s="72"/>
      <c r="Q1047" s="72"/>
      <c r="R1047" s="72"/>
      <c r="S1047" s="72"/>
      <c r="T1047" s="72"/>
      <c r="U1047" s="72"/>
      <c r="V1047" s="72"/>
      <c r="W1047" s="72"/>
      <c r="X1047" s="72"/>
      <c r="Y1047" s="72"/>
      <c r="Z1047" s="72"/>
      <c r="AA1047" s="72"/>
      <c r="AB1047" s="72"/>
      <c r="AC1047" s="72"/>
      <c r="AD1047" s="72"/>
      <c r="AE1047" s="72"/>
      <c r="AF1047" s="73"/>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49"/>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48"/>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49"/>
      <c r="DV1047" s="16"/>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48"/>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49"/>
      <c r="GC1047" s="16"/>
      <c r="GD1047" s="16"/>
      <c r="GE1047" s="16"/>
      <c r="GF1047" s="16"/>
      <c r="GG1047" s="16"/>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48"/>
      <c r="HC1047" s="16"/>
      <c r="HD1047" s="16"/>
      <c r="HE1047" s="16"/>
      <c r="HF1047" s="16"/>
      <c r="HG1047" s="16"/>
      <c r="HH1047" s="16"/>
      <c r="HI1047" s="16"/>
      <c r="HJ1047" s="16"/>
      <c r="HK1047" s="16"/>
      <c r="HL1047" s="16"/>
      <c r="HM1047" s="16"/>
      <c r="HN1047" s="16"/>
      <c r="HO1047" s="16"/>
      <c r="HP1047" s="16"/>
      <c r="HQ1047" s="16"/>
      <c r="HR1047" s="16"/>
      <c r="HS1047" s="16"/>
      <c r="HT1047" s="16"/>
      <c r="HU1047" s="16"/>
      <c r="HV1047" s="16"/>
      <c r="HW1047" s="16"/>
      <c r="HX1047" s="16"/>
      <c r="HY1047" s="16"/>
      <c r="HZ1047" s="16"/>
      <c r="IA1047" s="16"/>
      <c r="IB1047" s="16"/>
      <c r="IC1047" s="16"/>
      <c r="ID1047" s="16"/>
      <c r="IE1047" s="16"/>
      <c r="IF1047" s="16"/>
      <c r="IG1047" s="48"/>
      <c r="IH1047" s="16"/>
      <c r="II1047" s="16"/>
      <c r="IJ1047" s="16"/>
      <c r="IK1047" s="16"/>
    </row>
    <row r="1048" spans="1:245" ht="12.5" x14ac:dyDescent="0.25">
      <c r="A1048" s="70"/>
      <c r="B1048" s="70"/>
      <c r="C1048" s="70"/>
      <c r="D1048" s="71"/>
      <c r="E1048" s="72"/>
      <c r="F1048" s="72"/>
      <c r="G1048" s="72"/>
      <c r="H1048" s="72"/>
      <c r="I1048" s="72"/>
      <c r="J1048" s="72"/>
      <c r="K1048" s="72"/>
      <c r="L1048" s="72"/>
      <c r="M1048" s="72"/>
      <c r="N1048" s="72"/>
      <c r="O1048" s="72"/>
      <c r="P1048" s="72"/>
      <c r="Q1048" s="72"/>
      <c r="R1048" s="72"/>
      <c r="S1048" s="72"/>
      <c r="T1048" s="72"/>
      <c r="U1048" s="72"/>
      <c r="V1048" s="72"/>
      <c r="W1048" s="72"/>
      <c r="X1048" s="72"/>
      <c r="Y1048" s="72"/>
      <c r="Z1048" s="72"/>
      <c r="AA1048" s="72"/>
      <c r="AB1048" s="72"/>
      <c r="AC1048" s="72"/>
      <c r="AD1048" s="72"/>
      <c r="AE1048" s="72"/>
      <c r="AF1048" s="73"/>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49"/>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48"/>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49"/>
      <c r="DV1048" s="16"/>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48"/>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49"/>
      <c r="GC1048" s="16"/>
      <c r="GD1048" s="16"/>
      <c r="GE1048" s="16"/>
      <c r="GF1048" s="16"/>
      <c r="GG1048" s="16"/>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48"/>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c r="IB1048" s="16"/>
      <c r="IC1048" s="16"/>
      <c r="ID1048" s="16"/>
      <c r="IE1048" s="16"/>
      <c r="IF1048" s="16"/>
      <c r="IG1048" s="48"/>
      <c r="IH1048" s="16"/>
      <c r="II1048" s="16"/>
      <c r="IJ1048" s="16"/>
      <c r="IK1048" s="16"/>
    </row>
    <row r="1049" spans="1:245" ht="12.5" x14ac:dyDescent="0.25">
      <c r="A1049" s="70"/>
      <c r="B1049" s="70"/>
      <c r="C1049" s="70"/>
      <c r="D1049" s="71"/>
      <c r="E1049" s="72"/>
      <c r="F1049" s="72"/>
      <c r="G1049" s="72"/>
      <c r="H1049" s="72"/>
      <c r="I1049" s="72"/>
      <c r="J1049" s="72"/>
      <c r="K1049" s="72"/>
      <c r="L1049" s="72"/>
      <c r="M1049" s="72"/>
      <c r="N1049" s="72"/>
      <c r="O1049" s="72"/>
      <c r="P1049" s="72"/>
      <c r="Q1049" s="72"/>
      <c r="R1049" s="72"/>
      <c r="S1049" s="72"/>
      <c r="T1049" s="72"/>
      <c r="U1049" s="72"/>
      <c r="V1049" s="72"/>
      <c r="W1049" s="72"/>
      <c r="X1049" s="72"/>
      <c r="Y1049" s="72"/>
      <c r="Z1049" s="72"/>
      <c r="AA1049" s="72"/>
      <c r="AB1049" s="72"/>
      <c r="AC1049" s="72"/>
      <c r="AD1049" s="72"/>
      <c r="AE1049" s="72"/>
      <c r="AF1049" s="73"/>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49"/>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48"/>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49"/>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48"/>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49"/>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48"/>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c r="IB1049" s="16"/>
      <c r="IC1049" s="16"/>
      <c r="ID1049" s="16"/>
      <c r="IE1049" s="16"/>
      <c r="IF1049" s="16"/>
      <c r="IG1049" s="48"/>
      <c r="IH1049" s="16"/>
      <c r="II1049" s="16"/>
      <c r="IJ1049" s="16"/>
      <c r="IK1049" s="16"/>
    </row>
    <row r="1050" spans="1:245" ht="12.5" x14ac:dyDescent="0.25">
      <c r="A1050" s="70"/>
      <c r="B1050" s="70"/>
      <c r="C1050" s="70"/>
      <c r="D1050" s="71"/>
      <c r="E1050" s="72"/>
      <c r="F1050" s="72"/>
      <c r="G1050" s="72"/>
      <c r="H1050" s="72"/>
      <c r="I1050" s="72"/>
      <c r="J1050" s="72"/>
      <c r="K1050" s="72"/>
      <c r="L1050" s="72"/>
      <c r="M1050" s="72"/>
      <c r="N1050" s="72"/>
      <c r="O1050" s="72"/>
      <c r="P1050" s="72"/>
      <c r="Q1050" s="72"/>
      <c r="R1050" s="72"/>
      <c r="S1050" s="72"/>
      <c r="T1050" s="72"/>
      <c r="U1050" s="72"/>
      <c r="V1050" s="72"/>
      <c r="W1050" s="72"/>
      <c r="X1050" s="72"/>
      <c r="Y1050" s="72"/>
      <c r="Z1050" s="72"/>
      <c r="AA1050" s="72"/>
      <c r="AB1050" s="72"/>
      <c r="AC1050" s="72"/>
      <c r="AD1050" s="72"/>
      <c r="AE1050" s="72"/>
      <c r="AF1050" s="73"/>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49"/>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48"/>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49"/>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48"/>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49"/>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48"/>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48"/>
      <c r="IH1050" s="16"/>
      <c r="II1050" s="16"/>
      <c r="IJ1050" s="16"/>
      <c r="IK1050" s="16"/>
    </row>
    <row r="1051" spans="1:245" ht="12.5" x14ac:dyDescent="0.25">
      <c r="A1051" s="70"/>
      <c r="B1051" s="70"/>
      <c r="C1051" s="70"/>
      <c r="D1051" s="71"/>
      <c r="E1051" s="72"/>
      <c r="F1051" s="72"/>
      <c r="G1051" s="72"/>
      <c r="H1051" s="72"/>
      <c r="I1051" s="72"/>
      <c r="J1051" s="72"/>
      <c r="K1051" s="72"/>
      <c r="L1051" s="72"/>
      <c r="M1051" s="72"/>
      <c r="N1051" s="72"/>
      <c r="O1051" s="72"/>
      <c r="P1051" s="72"/>
      <c r="Q1051" s="72"/>
      <c r="R1051" s="72"/>
      <c r="S1051" s="72"/>
      <c r="T1051" s="72"/>
      <c r="U1051" s="72"/>
      <c r="V1051" s="72"/>
      <c r="W1051" s="72"/>
      <c r="X1051" s="72"/>
      <c r="Y1051" s="72"/>
      <c r="Z1051" s="72"/>
      <c r="AA1051" s="72"/>
      <c r="AB1051" s="72"/>
      <c r="AC1051" s="72"/>
      <c r="AD1051" s="72"/>
      <c r="AE1051" s="72"/>
      <c r="AF1051" s="73"/>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49"/>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48"/>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49"/>
      <c r="DV1051" s="16"/>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48"/>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49"/>
      <c r="GC1051" s="16"/>
      <c r="GD1051" s="16"/>
      <c r="GE1051" s="16"/>
      <c r="GF1051" s="16"/>
      <c r="GG1051" s="16"/>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48"/>
      <c r="HC1051" s="16"/>
      <c r="HD1051" s="16"/>
      <c r="HE1051" s="16"/>
      <c r="HF1051" s="16"/>
      <c r="HG1051" s="16"/>
      <c r="HH1051" s="16"/>
      <c r="HI1051" s="16"/>
      <c r="HJ1051" s="16"/>
      <c r="HK1051" s="16"/>
      <c r="HL1051" s="16"/>
      <c r="HM1051" s="16"/>
      <c r="HN1051" s="16"/>
      <c r="HO1051" s="16"/>
      <c r="HP1051" s="16"/>
      <c r="HQ1051" s="16"/>
      <c r="HR1051" s="16"/>
      <c r="HS1051" s="16"/>
      <c r="HT1051" s="16"/>
      <c r="HU1051" s="16"/>
      <c r="HV1051" s="16"/>
      <c r="HW1051" s="16"/>
      <c r="HX1051" s="16"/>
      <c r="HY1051" s="16"/>
      <c r="HZ1051" s="16"/>
      <c r="IA1051" s="16"/>
      <c r="IB1051" s="16"/>
      <c r="IC1051" s="16"/>
      <c r="ID1051" s="16"/>
      <c r="IE1051" s="16"/>
      <c r="IF1051" s="16"/>
      <c r="IG1051" s="48"/>
      <c r="IH1051" s="16"/>
      <c r="II1051" s="16"/>
      <c r="IJ1051" s="16"/>
      <c r="IK1051" s="16"/>
    </row>
    <row r="1052" spans="1:245" ht="12.5" x14ac:dyDescent="0.25">
      <c r="A1052" s="70"/>
      <c r="B1052" s="70"/>
      <c r="C1052" s="70"/>
      <c r="D1052" s="71"/>
      <c r="E1052" s="72"/>
      <c r="F1052" s="72"/>
      <c r="G1052" s="72"/>
      <c r="H1052" s="72"/>
      <c r="I1052" s="72"/>
      <c r="J1052" s="72"/>
      <c r="K1052" s="72"/>
      <c r="L1052" s="72"/>
      <c r="M1052" s="72"/>
      <c r="N1052" s="72"/>
      <c r="O1052" s="72"/>
      <c r="P1052" s="72"/>
      <c r="Q1052" s="72"/>
      <c r="R1052" s="72"/>
      <c r="S1052" s="72"/>
      <c r="T1052" s="72"/>
      <c r="U1052" s="72"/>
      <c r="V1052" s="72"/>
      <c r="W1052" s="72"/>
      <c r="X1052" s="72"/>
      <c r="Y1052" s="72"/>
      <c r="Z1052" s="72"/>
      <c r="AA1052" s="72"/>
      <c r="AB1052" s="72"/>
      <c r="AC1052" s="72"/>
      <c r="AD1052" s="72"/>
      <c r="AE1052" s="72"/>
      <c r="AF1052" s="73"/>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49"/>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48"/>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49"/>
      <c r="DV1052" s="16"/>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48"/>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49"/>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48"/>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48"/>
      <c r="IH1052" s="16"/>
      <c r="II1052" s="16"/>
      <c r="IJ1052" s="16"/>
      <c r="IK1052" s="16"/>
    </row>
    <row r="1053" spans="1:245" ht="12.5" x14ac:dyDescent="0.25">
      <c r="A1053" s="70"/>
      <c r="B1053" s="70"/>
      <c r="C1053" s="70"/>
      <c r="D1053" s="71"/>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c r="AA1053" s="72"/>
      <c r="AB1053" s="72"/>
      <c r="AC1053" s="72"/>
      <c r="AD1053" s="72"/>
      <c r="AE1053" s="72"/>
      <c r="AF1053" s="73"/>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49"/>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48"/>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49"/>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48"/>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49"/>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48"/>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48"/>
      <c r="IH1053" s="16"/>
      <c r="II1053" s="16"/>
      <c r="IJ1053" s="16"/>
      <c r="IK1053" s="16"/>
    </row>
    <row r="1054" spans="1:245" ht="12.5" x14ac:dyDescent="0.25">
      <c r="A1054" s="70"/>
      <c r="B1054" s="70"/>
      <c r="C1054" s="70"/>
      <c r="D1054" s="71"/>
      <c r="E1054" s="72"/>
      <c r="F1054" s="72"/>
      <c r="G1054" s="72"/>
      <c r="H1054" s="72"/>
      <c r="I1054" s="72"/>
      <c r="J1054" s="72"/>
      <c r="K1054" s="72"/>
      <c r="L1054" s="72"/>
      <c r="M1054" s="72"/>
      <c r="N1054" s="72"/>
      <c r="O1054" s="72"/>
      <c r="P1054" s="72"/>
      <c r="Q1054" s="72"/>
      <c r="R1054" s="72"/>
      <c r="S1054" s="72"/>
      <c r="T1054" s="72"/>
      <c r="U1054" s="72"/>
      <c r="V1054" s="72"/>
      <c r="W1054" s="72"/>
      <c r="X1054" s="72"/>
      <c r="Y1054" s="72"/>
      <c r="Z1054" s="72"/>
      <c r="AA1054" s="72"/>
      <c r="AB1054" s="72"/>
      <c r="AC1054" s="72"/>
      <c r="AD1054" s="72"/>
      <c r="AE1054" s="72"/>
      <c r="AF1054" s="73"/>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49"/>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48"/>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49"/>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48"/>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49"/>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48"/>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c r="IB1054" s="16"/>
      <c r="IC1054" s="16"/>
      <c r="ID1054" s="16"/>
      <c r="IE1054" s="16"/>
      <c r="IF1054" s="16"/>
      <c r="IG1054" s="48"/>
      <c r="IH1054" s="16"/>
      <c r="II1054" s="16"/>
      <c r="IJ1054" s="16"/>
      <c r="IK1054" s="16"/>
    </row>
    <row r="1055" spans="1:245" ht="12.5" x14ac:dyDescent="0.25">
      <c r="A1055" s="70"/>
      <c r="B1055" s="70"/>
      <c r="C1055" s="70"/>
      <c r="D1055" s="71"/>
      <c r="E1055" s="72"/>
      <c r="F1055" s="72"/>
      <c r="G1055" s="72"/>
      <c r="H1055" s="72"/>
      <c r="I1055" s="72"/>
      <c r="J1055" s="72"/>
      <c r="K1055" s="72"/>
      <c r="L1055" s="72"/>
      <c r="M1055" s="72"/>
      <c r="N1055" s="72"/>
      <c r="O1055" s="72"/>
      <c r="P1055" s="72"/>
      <c r="Q1055" s="72"/>
      <c r="R1055" s="72"/>
      <c r="S1055" s="72"/>
      <c r="T1055" s="72"/>
      <c r="U1055" s="72"/>
      <c r="V1055" s="72"/>
      <c r="W1055" s="72"/>
      <c r="X1055" s="72"/>
      <c r="Y1055" s="72"/>
      <c r="Z1055" s="72"/>
      <c r="AA1055" s="72"/>
      <c r="AB1055" s="72"/>
      <c r="AC1055" s="72"/>
      <c r="AD1055" s="72"/>
      <c r="AE1055" s="72"/>
      <c r="AF1055" s="73"/>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49"/>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48"/>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49"/>
      <c r="DV1055" s="16"/>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48"/>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49"/>
      <c r="GC1055" s="16"/>
      <c r="GD1055" s="16"/>
      <c r="GE1055" s="16"/>
      <c r="GF1055" s="16"/>
      <c r="GG1055" s="16"/>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48"/>
      <c r="HC1055" s="16"/>
      <c r="HD1055" s="16"/>
      <c r="HE1055" s="16"/>
      <c r="HF1055" s="16"/>
      <c r="HG1055" s="16"/>
      <c r="HH1055" s="16"/>
      <c r="HI1055" s="16"/>
      <c r="HJ1055" s="16"/>
      <c r="HK1055" s="16"/>
      <c r="HL1055" s="16"/>
      <c r="HM1055" s="16"/>
      <c r="HN1055" s="16"/>
      <c r="HO1055" s="16"/>
      <c r="HP1055" s="16"/>
      <c r="HQ1055" s="16"/>
      <c r="HR1055" s="16"/>
      <c r="HS1055" s="16"/>
      <c r="HT1055" s="16"/>
      <c r="HU1055" s="16"/>
      <c r="HV1055" s="16"/>
      <c r="HW1055" s="16"/>
      <c r="HX1055" s="16"/>
      <c r="HY1055" s="16"/>
      <c r="HZ1055" s="16"/>
      <c r="IA1055" s="16"/>
      <c r="IB1055" s="16"/>
      <c r="IC1055" s="16"/>
      <c r="ID1055" s="16"/>
      <c r="IE1055" s="16"/>
      <c r="IF1055" s="16"/>
      <c r="IG1055" s="48"/>
      <c r="IH1055" s="16"/>
      <c r="II1055" s="16"/>
      <c r="IJ1055" s="16"/>
      <c r="IK1055" s="16"/>
    </row>
    <row r="1056" spans="1:245" ht="12.5" x14ac:dyDescent="0.25">
      <c r="A1056" s="70"/>
      <c r="B1056" s="70"/>
      <c r="C1056" s="70"/>
      <c r="D1056" s="71"/>
      <c r="E1056" s="72"/>
      <c r="F1056" s="72"/>
      <c r="G1056" s="72"/>
      <c r="H1056" s="72"/>
      <c r="I1056" s="72"/>
      <c r="J1056" s="72"/>
      <c r="K1056" s="72"/>
      <c r="L1056" s="72"/>
      <c r="M1056" s="72"/>
      <c r="N1056" s="72"/>
      <c r="O1056" s="72"/>
      <c r="P1056" s="72"/>
      <c r="Q1056" s="72"/>
      <c r="R1056" s="72"/>
      <c r="S1056" s="72"/>
      <c r="T1056" s="72"/>
      <c r="U1056" s="72"/>
      <c r="V1056" s="72"/>
      <c r="W1056" s="72"/>
      <c r="X1056" s="72"/>
      <c r="Y1056" s="72"/>
      <c r="Z1056" s="72"/>
      <c r="AA1056" s="72"/>
      <c r="AB1056" s="72"/>
      <c r="AC1056" s="72"/>
      <c r="AD1056" s="72"/>
      <c r="AE1056" s="72"/>
      <c r="AF1056" s="73"/>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49"/>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48"/>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49"/>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48"/>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49"/>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48"/>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c r="IB1056" s="16"/>
      <c r="IC1056" s="16"/>
      <c r="ID1056" s="16"/>
      <c r="IE1056" s="16"/>
      <c r="IF1056" s="16"/>
      <c r="IG1056" s="48"/>
      <c r="IH1056" s="16"/>
      <c r="II1056" s="16"/>
      <c r="IJ1056" s="16"/>
      <c r="IK1056" s="16"/>
    </row>
    <row r="1057" spans="1:245" ht="12.5" x14ac:dyDescent="0.25">
      <c r="A1057" s="70"/>
      <c r="B1057" s="70"/>
      <c r="C1057" s="70"/>
      <c r="D1057" s="71"/>
      <c r="E1057" s="72"/>
      <c r="F1057" s="72"/>
      <c r="G1057" s="72"/>
      <c r="H1057" s="72"/>
      <c r="I1057" s="72"/>
      <c r="J1057" s="72"/>
      <c r="K1057" s="72"/>
      <c r="L1057" s="72"/>
      <c r="M1057" s="72"/>
      <c r="N1057" s="72"/>
      <c r="O1057" s="72"/>
      <c r="P1057" s="72"/>
      <c r="Q1057" s="72"/>
      <c r="R1057" s="72"/>
      <c r="S1057" s="72"/>
      <c r="T1057" s="72"/>
      <c r="U1057" s="72"/>
      <c r="V1057" s="72"/>
      <c r="W1057" s="72"/>
      <c r="X1057" s="72"/>
      <c r="Y1057" s="72"/>
      <c r="Z1057" s="72"/>
      <c r="AA1057" s="72"/>
      <c r="AB1057" s="72"/>
      <c r="AC1057" s="72"/>
      <c r="AD1057" s="72"/>
      <c r="AE1057" s="72"/>
      <c r="AF1057" s="73"/>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49"/>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48"/>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49"/>
      <c r="DV1057" s="16"/>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48"/>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49"/>
      <c r="GC1057" s="16"/>
      <c r="GD1057" s="16"/>
      <c r="GE1057" s="16"/>
      <c r="GF1057" s="16"/>
      <c r="GG1057" s="16"/>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48"/>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c r="IB1057" s="16"/>
      <c r="IC1057" s="16"/>
      <c r="ID1057" s="16"/>
      <c r="IE1057" s="16"/>
      <c r="IF1057" s="16"/>
      <c r="IG1057" s="48"/>
      <c r="IH1057" s="16"/>
      <c r="II1057" s="16"/>
      <c r="IJ1057" s="16"/>
      <c r="IK1057" s="16"/>
    </row>
    <row r="1058" spans="1:245" ht="12.5" x14ac:dyDescent="0.25">
      <c r="A1058" s="70"/>
      <c r="B1058" s="70"/>
      <c r="C1058" s="70"/>
      <c r="D1058" s="71"/>
      <c r="E1058" s="72"/>
      <c r="F1058" s="72"/>
      <c r="G1058" s="72"/>
      <c r="H1058" s="72"/>
      <c r="I1058" s="72"/>
      <c r="J1058" s="72"/>
      <c r="K1058" s="72"/>
      <c r="L1058" s="72"/>
      <c r="M1058" s="72"/>
      <c r="N1058" s="72"/>
      <c r="O1058" s="72"/>
      <c r="P1058" s="72"/>
      <c r="Q1058" s="72"/>
      <c r="R1058" s="72"/>
      <c r="S1058" s="72"/>
      <c r="T1058" s="72"/>
      <c r="U1058" s="72"/>
      <c r="V1058" s="72"/>
      <c r="W1058" s="72"/>
      <c r="X1058" s="72"/>
      <c r="Y1058" s="72"/>
      <c r="Z1058" s="72"/>
      <c r="AA1058" s="72"/>
      <c r="AB1058" s="72"/>
      <c r="AC1058" s="72"/>
      <c r="AD1058" s="72"/>
      <c r="AE1058" s="72"/>
      <c r="AF1058" s="73"/>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49"/>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48"/>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49"/>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48"/>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49"/>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48"/>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c r="IB1058" s="16"/>
      <c r="IC1058" s="16"/>
      <c r="ID1058" s="16"/>
      <c r="IE1058" s="16"/>
      <c r="IF1058" s="16"/>
      <c r="IG1058" s="48"/>
      <c r="IH1058" s="16"/>
      <c r="II1058" s="16"/>
      <c r="IJ1058" s="16"/>
      <c r="IK1058" s="16"/>
    </row>
    <row r="1059" spans="1:245" ht="12.5" x14ac:dyDescent="0.25">
      <c r="A1059" s="70"/>
      <c r="B1059" s="70"/>
      <c r="C1059" s="70"/>
      <c r="D1059" s="71"/>
      <c r="E1059" s="72"/>
      <c r="F1059" s="72"/>
      <c r="G1059" s="72"/>
      <c r="H1059" s="72"/>
      <c r="I1059" s="72"/>
      <c r="J1059" s="72"/>
      <c r="K1059" s="72"/>
      <c r="L1059" s="72"/>
      <c r="M1059" s="72"/>
      <c r="N1059" s="72"/>
      <c r="O1059" s="72"/>
      <c r="P1059" s="72"/>
      <c r="Q1059" s="72"/>
      <c r="R1059" s="72"/>
      <c r="S1059" s="72"/>
      <c r="T1059" s="72"/>
      <c r="U1059" s="72"/>
      <c r="V1059" s="72"/>
      <c r="W1059" s="72"/>
      <c r="X1059" s="72"/>
      <c r="Y1059" s="72"/>
      <c r="Z1059" s="72"/>
      <c r="AA1059" s="72"/>
      <c r="AB1059" s="72"/>
      <c r="AC1059" s="72"/>
      <c r="AD1059" s="72"/>
      <c r="AE1059" s="72"/>
      <c r="AF1059" s="73"/>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49"/>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48"/>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49"/>
      <c r="DV1059" s="16"/>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48"/>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49"/>
      <c r="GC1059" s="16"/>
      <c r="GD1059" s="16"/>
      <c r="GE1059" s="16"/>
      <c r="GF1059" s="16"/>
      <c r="GG1059" s="16"/>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48"/>
      <c r="HC1059" s="16"/>
      <c r="HD1059" s="16"/>
      <c r="HE1059" s="16"/>
      <c r="HF1059" s="16"/>
      <c r="HG1059" s="16"/>
      <c r="HH1059" s="16"/>
      <c r="HI1059" s="16"/>
      <c r="HJ1059" s="16"/>
      <c r="HK1059" s="16"/>
      <c r="HL1059" s="16"/>
      <c r="HM1059" s="16"/>
      <c r="HN1059" s="16"/>
      <c r="HO1059" s="16"/>
      <c r="HP1059" s="16"/>
      <c r="HQ1059" s="16"/>
      <c r="HR1059" s="16"/>
      <c r="HS1059" s="16"/>
      <c r="HT1059" s="16"/>
      <c r="HU1059" s="16"/>
      <c r="HV1059" s="16"/>
      <c r="HW1059" s="16"/>
      <c r="HX1059" s="16"/>
      <c r="HY1059" s="16"/>
      <c r="HZ1059" s="16"/>
      <c r="IA1059" s="16"/>
      <c r="IB1059" s="16"/>
      <c r="IC1059" s="16"/>
      <c r="ID1059" s="16"/>
      <c r="IE1059" s="16"/>
      <c r="IF1059" s="16"/>
      <c r="IG1059" s="48"/>
      <c r="IH1059" s="16"/>
      <c r="II1059" s="16"/>
      <c r="IJ1059" s="16"/>
      <c r="IK1059" s="16"/>
    </row>
    <row r="1060" spans="1:245" ht="12.5" x14ac:dyDescent="0.25">
      <c r="A1060" s="70"/>
      <c r="B1060" s="70"/>
      <c r="C1060" s="70"/>
      <c r="D1060" s="71"/>
      <c r="E1060" s="72"/>
      <c r="F1060" s="72"/>
      <c r="G1060" s="72"/>
      <c r="H1060" s="72"/>
      <c r="I1060" s="72"/>
      <c r="J1060" s="72"/>
      <c r="K1060" s="72"/>
      <c r="L1060" s="72"/>
      <c r="M1060" s="72"/>
      <c r="N1060" s="72"/>
      <c r="O1060" s="72"/>
      <c r="P1060" s="72"/>
      <c r="Q1060" s="72"/>
      <c r="R1060" s="72"/>
      <c r="S1060" s="72"/>
      <c r="T1060" s="72"/>
      <c r="U1060" s="72"/>
      <c r="V1060" s="72"/>
      <c r="W1060" s="72"/>
      <c r="X1060" s="72"/>
      <c r="Y1060" s="72"/>
      <c r="Z1060" s="72"/>
      <c r="AA1060" s="72"/>
      <c r="AB1060" s="72"/>
      <c r="AC1060" s="72"/>
      <c r="AD1060" s="72"/>
      <c r="AE1060" s="72"/>
      <c r="AF1060" s="73"/>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49"/>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48"/>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49"/>
      <c r="DV1060" s="16"/>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48"/>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49"/>
      <c r="GC1060" s="16"/>
      <c r="GD1060" s="16"/>
      <c r="GE1060" s="16"/>
      <c r="GF1060" s="16"/>
      <c r="GG1060" s="16"/>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48"/>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c r="IB1060" s="16"/>
      <c r="IC1060" s="16"/>
      <c r="ID1060" s="16"/>
      <c r="IE1060" s="16"/>
      <c r="IF1060" s="16"/>
      <c r="IG1060" s="48"/>
      <c r="IH1060" s="16"/>
      <c r="II1060" s="16"/>
      <c r="IJ1060" s="16"/>
      <c r="IK1060" s="16"/>
    </row>
    <row r="1061" spans="1:245" ht="12.5" x14ac:dyDescent="0.25">
      <c r="A1061" s="70"/>
      <c r="B1061" s="70"/>
      <c r="C1061" s="70"/>
      <c r="D1061" s="71"/>
      <c r="E1061" s="72"/>
      <c r="F1061" s="72"/>
      <c r="G1061" s="72"/>
      <c r="H1061" s="72"/>
      <c r="I1061" s="72"/>
      <c r="J1061" s="72"/>
      <c r="K1061" s="72"/>
      <c r="L1061" s="72"/>
      <c r="M1061" s="72"/>
      <c r="N1061" s="72"/>
      <c r="O1061" s="72"/>
      <c r="P1061" s="72"/>
      <c r="Q1061" s="72"/>
      <c r="R1061" s="72"/>
      <c r="S1061" s="72"/>
      <c r="T1061" s="72"/>
      <c r="U1061" s="72"/>
      <c r="V1061" s="72"/>
      <c r="W1061" s="72"/>
      <c r="X1061" s="72"/>
      <c r="Y1061" s="72"/>
      <c r="Z1061" s="72"/>
      <c r="AA1061" s="72"/>
      <c r="AB1061" s="72"/>
      <c r="AC1061" s="72"/>
      <c r="AD1061" s="72"/>
      <c r="AE1061" s="72"/>
      <c r="AF1061" s="73"/>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49"/>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48"/>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49"/>
      <c r="DV1061" s="16"/>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48"/>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49"/>
      <c r="GC1061" s="16"/>
      <c r="GD1061" s="16"/>
      <c r="GE1061" s="16"/>
      <c r="GF1061" s="16"/>
      <c r="GG1061" s="16"/>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48"/>
      <c r="HC1061" s="16"/>
      <c r="HD1061" s="16"/>
      <c r="HE1061" s="16"/>
      <c r="HF1061" s="16"/>
      <c r="HG1061" s="16"/>
      <c r="HH1061" s="16"/>
      <c r="HI1061" s="16"/>
      <c r="HJ1061" s="16"/>
      <c r="HK1061" s="16"/>
      <c r="HL1061" s="16"/>
      <c r="HM1061" s="16"/>
      <c r="HN1061" s="16"/>
      <c r="HO1061" s="16"/>
      <c r="HP1061" s="16"/>
      <c r="HQ1061" s="16"/>
      <c r="HR1061" s="16"/>
      <c r="HS1061" s="16"/>
      <c r="HT1061" s="16"/>
      <c r="HU1061" s="16"/>
      <c r="HV1061" s="16"/>
      <c r="HW1061" s="16"/>
      <c r="HX1061" s="16"/>
      <c r="HY1061" s="16"/>
      <c r="HZ1061" s="16"/>
      <c r="IA1061" s="16"/>
      <c r="IB1061" s="16"/>
      <c r="IC1061" s="16"/>
      <c r="ID1061" s="16"/>
      <c r="IE1061" s="16"/>
      <c r="IF1061" s="16"/>
      <c r="IG1061" s="48"/>
      <c r="IH1061" s="16"/>
      <c r="II1061" s="16"/>
      <c r="IJ1061" s="16"/>
      <c r="IK1061" s="16"/>
    </row>
    <row r="1062" spans="1:245" ht="12.5" x14ac:dyDescent="0.25">
      <c r="A1062" s="70"/>
      <c r="B1062" s="70"/>
      <c r="C1062" s="70"/>
      <c r="D1062" s="71"/>
      <c r="E1062" s="72"/>
      <c r="F1062" s="72"/>
      <c r="G1062" s="72"/>
      <c r="H1062" s="72"/>
      <c r="I1062" s="72"/>
      <c r="J1062" s="72"/>
      <c r="K1062" s="72"/>
      <c r="L1062" s="72"/>
      <c r="M1062" s="72"/>
      <c r="N1062" s="72"/>
      <c r="O1062" s="72"/>
      <c r="P1062" s="72"/>
      <c r="Q1062" s="72"/>
      <c r="R1062" s="72"/>
      <c r="S1062" s="72"/>
      <c r="T1062" s="72"/>
      <c r="U1062" s="72"/>
      <c r="V1062" s="72"/>
      <c r="W1062" s="72"/>
      <c r="X1062" s="72"/>
      <c r="Y1062" s="72"/>
      <c r="Z1062" s="72"/>
      <c r="AA1062" s="72"/>
      <c r="AB1062" s="72"/>
      <c r="AC1062" s="72"/>
      <c r="AD1062" s="72"/>
      <c r="AE1062" s="72"/>
      <c r="AF1062" s="73"/>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49"/>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48"/>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49"/>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48"/>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49"/>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48"/>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c r="IB1062" s="16"/>
      <c r="IC1062" s="16"/>
      <c r="ID1062" s="16"/>
      <c r="IE1062" s="16"/>
      <c r="IF1062" s="16"/>
      <c r="IG1062" s="48"/>
      <c r="IH1062" s="16"/>
      <c r="II1062" s="16"/>
      <c r="IJ1062" s="16"/>
      <c r="IK1062" s="16"/>
    </row>
    <row r="1063" spans="1:245" ht="12.5" x14ac:dyDescent="0.25">
      <c r="A1063" s="70"/>
      <c r="B1063" s="70"/>
      <c r="C1063" s="70"/>
      <c r="D1063" s="71"/>
      <c r="E1063" s="72"/>
      <c r="F1063" s="72"/>
      <c r="G1063" s="72"/>
      <c r="H1063" s="72"/>
      <c r="I1063" s="72"/>
      <c r="J1063" s="72"/>
      <c r="K1063" s="72"/>
      <c r="L1063" s="72"/>
      <c r="M1063" s="72"/>
      <c r="N1063" s="72"/>
      <c r="O1063" s="72"/>
      <c r="P1063" s="72"/>
      <c r="Q1063" s="72"/>
      <c r="R1063" s="72"/>
      <c r="S1063" s="72"/>
      <c r="T1063" s="72"/>
      <c r="U1063" s="72"/>
      <c r="V1063" s="72"/>
      <c r="W1063" s="72"/>
      <c r="X1063" s="72"/>
      <c r="Y1063" s="72"/>
      <c r="Z1063" s="72"/>
      <c r="AA1063" s="72"/>
      <c r="AB1063" s="72"/>
      <c r="AC1063" s="72"/>
      <c r="AD1063" s="72"/>
      <c r="AE1063" s="72"/>
      <c r="AF1063" s="73"/>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49"/>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48"/>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49"/>
      <c r="DV1063" s="16"/>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48"/>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49"/>
      <c r="GC1063" s="16"/>
      <c r="GD1063" s="16"/>
      <c r="GE1063" s="16"/>
      <c r="GF1063" s="16"/>
      <c r="GG1063" s="16"/>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48"/>
      <c r="HC1063" s="16"/>
      <c r="HD1063" s="16"/>
      <c r="HE1063" s="16"/>
      <c r="HF1063" s="16"/>
      <c r="HG1063" s="16"/>
      <c r="HH1063" s="16"/>
      <c r="HI1063" s="16"/>
      <c r="HJ1063" s="16"/>
      <c r="HK1063" s="16"/>
      <c r="HL1063" s="16"/>
      <c r="HM1063" s="16"/>
      <c r="HN1063" s="16"/>
      <c r="HO1063" s="16"/>
      <c r="HP1063" s="16"/>
      <c r="HQ1063" s="16"/>
      <c r="HR1063" s="16"/>
      <c r="HS1063" s="16"/>
      <c r="HT1063" s="16"/>
      <c r="HU1063" s="16"/>
      <c r="HV1063" s="16"/>
      <c r="HW1063" s="16"/>
      <c r="HX1063" s="16"/>
      <c r="HY1063" s="16"/>
      <c r="HZ1063" s="16"/>
      <c r="IA1063" s="16"/>
      <c r="IB1063" s="16"/>
      <c r="IC1063" s="16"/>
      <c r="ID1063" s="16"/>
      <c r="IE1063" s="16"/>
      <c r="IF1063" s="16"/>
      <c r="IG1063" s="48"/>
      <c r="IH1063" s="16"/>
      <c r="II1063" s="16"/>
      <c r="IJ1063" s="16"/>
      <c r="IK1063" s="16"/>
    </row>
    <row r="1064" spans="1:245" ht="12.5" x14ac:dyDescent="0.25">
      <c r="A1064" s="70"/>
      <c r="B1064" s="70"/>
      <c r="C1064" s="70"/>
      <c r="D1064" s="71"/>
      <c r="E1064" s="72"/>
      <c r="F1064" s="72"/>
      <c r="G1064" s="72"/>
      <c r="H1064" s="72"/>
      <c r="I1064" s="72"/>
      <c r="J1064" s="72"/>
      <c r="K1064" s="72"/>
      <c r="L1064" s="72"/>
      <c r="M1064" s="72"/>
      <c r="N1064" s="72"/>
      <c r="O1064" s="72"/>
      <c r="P1064" s="72"/>
      <c r="Q1064" s="72"/>
      <c r="R1064" s="72"/>
      <c r="S1064" s="72"/>
      <c r="T1064" s="72"/>
      <c r="U1064" s="72"/>
      <c r="V1064" s="72"/>
      <c r="W1064" s="72"/>
      <c r="X1064" s="72"/>
      <c r="Y1064" s="72"/>
      <c r="Z1064" s="72"/>
      <c r="AA1064" s="72"/>
      <c r="AB1064" s="72"/>
      <c r="AC1064" s="72"/>
      <c r="AD1064" s="72"/>
      <c r="AE1064" s="72"/>
      <c r="AF1064" s="73"/>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49"/>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48"/>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49"/>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48"/>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49"/>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48"/>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c r="IB1064" s="16"/>
      <c r="IC1064" s="16"/>
      <c r="ID1064" s="16"/>
      <c r="IE1064" s="16"/>
      <c r="IF1064" s="16"/>
      <c r="IG1064" s="48"/>
      <c r="IH1064" s="16"/>
      <c r="II1064" s="16"/>
      <c r="IJ1064" s="16"/>
      <c r="IK1064" s="16"/>
    </row>
    <row r="1065" spans="1:245" ht="12.5" x14ac:dyDescent="0.25">
      <c r="A1065" s="70"/>
      <c r="B1065" s="70"/>
      <c r="C1065" s="70"/>
      <c r="D1065" s="71"/>
      <c r="E1065" s="72"/>
      <c r="F1065" s="72"/>
      <c r="G1065" s="72"/>
      <c r="H1065" s="72"/>
      <c r="I1065" s="72"/>
      <c r="J1065" s="72"/>
      <c r="K1065" s="72"/>
      <c r="L1065" s="72"/>
      <c r="M1065" s="72"/>
      <c r="N1065" s="72"/>
      <c r="O1065" s="72"/>
      <c r="P1065" s="72"/>
      <c r="Q1065" s="72"/>
      <c r="R1065" s="72"/>
      <c r="S1065" s="72"/>
      <c r="T1065" s="72"/>
      <c r="U1065" s="72"/>
      <c r="V1065" s="72"/>
      <c r="W1065" s="72"/>
      <c r="X1065" s="72"/>
      <c r="Y1065" s="72"/>
      <c r="Z1065" s="72"/>
      <c r="AA1065" s="72"/>
      <c r="AB1065" s="72"/>
      <c r="AC1065" s="72"/>
      <c r="AD1065" s="72"/>
      <c r="AE1065" s="72"/>
      <c r="AF1065" s="73"/>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49"/>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48"/>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49"/>
      <c r="DV1065" s="16"/>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48"/>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49"/>
      <c r="GC1065" s="16"/>
      <c r="GD1065" s="16"/>
      <c r="GE1065" s="16"/>
      <c r="GF1065" s="16"/>
      <c r="GG1065" s="16"/>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48"/>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c r="IB1065" s="16"/>
      <c r="IC1065" s="16"/>
      <c r="ID1065" s="16"/>
      <c r="IE1065" s="16"/>
      <c r="IF1065" s="16"/>
      <c r="IG1065" s="48"/>
      <c r="IH1065" s="16"/>
      <c r="II1065" s="16"/>
      <c r="IJ1065" s="16"/>
      <c r="IK1065" s="16"/>
    </row>
    <row r="1066" spans="1:245" ht="12.5" x14ac:dyDescent="0.25">
      <c r="A1066" s="70"/>
      <c r="B1066" s="70"/>
      <c r="C1066" s="70"/>
      <c r="D1066" s="71"/>
      <c r="E1066" s="72"/>
      <c r="F1066" s="72"/>
      <c r="G1066" s="72"/>
      <c r="H1066" s="72"/>
      <c r="I1066" s="72"/>
      <c r="J1066" s="72"/>
      <c r="K1066" s="72"/>
      <c r="L1066" s="72"/>
      <c r="M1066" s="72"/>
      <c r="N1066" s="72"/>
      <c r="O1066" s="72"/>
      <c r="P1066" s="72"/>
      <c r="Q1066" s="72"/>
      <c r="R1066" s="72"/>
      <c r="S1066" s="72"/>
      <c r="T1066" s="72"/>
      <c r="U1066" s="72"/>
      <c r="V1066" s="72"/>
      <c r="W1066" s="72"/>
      <c r="X1066" s="72"/>
      <c r="Y1066" s="72"/>
      <c r="Z1066" s="72"/>
      <c r="AA1066" s="72"/>
      <c r="AB1066" s="72"/>
      <c r="AC1066" s="72"/>
      <c r="AD1066" s="72"/>
      <c r="AE1066" s="72"/>
      <c r="AF1066" s="73"/>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49"/>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48"/>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49"/>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48"/>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49"/>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48"/>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c r="IB1066" s="16"/>
      <c r="IC1066" s="16"/>
      <c r="ID1066" s="16"/>
      <c r="IE1066" s="16"/>
      <c r="IF1066" s="16"/>
      <c r="IG1066" s="48"/>
      <c r="IH1066" s="16"/>
      <c r="II1066" s="16"/>
      <c r="IJ1066" s="16"/>
      <c r="IK1066" s="16"/>
    </row>
    <row r="1067" spans="1:245" ht="12.5" x14ac:dyDescent="0.25">
      <c r="A1067" s="70"/>
      <c r="B1067" s="70"/>
      <c r="C1067" s="70"/>
      <c r="D1067" s="71"/>
      <c r="E1067" s="72"/>
      <c r="F1067" s="72"/>
      <c r="G1067" s="72"/>
      <c r="H1067" s="72"/>
      <c r="I1067" s="72"/>
      <c r="J1067" s="72"/>
      <c r="K1067" s="72"/>
      <c r="L1067" s="72"/>
      <c r="M1067" s="72"/>
      <c r="N1067" s="72"/>
      <c r="O1067" s="72"/>
      <c r="P1067" s="72"/>
      <c r="Q1067" s="72"/>
      <c r="R1067" s="72"/>
      <c r="S1067" s="72"/>
      <c r="T1067" s="72"/>
      <c r="U1067" s="72"/>
      <c r="V1067" s="72"/>
      <c r="W1067" s="72"/>
      <c r="X1067" s="72"/>
      <c r="Y1067" s="72"/>
      <c r="Z1067" s="72"/>
      <c r="AA1067" s="72"/>
      <c r="AB1067" s="72"/>
      <c r="AC1067" s="72"/>
      <c r="AD1067" s="72"/>
      <c r="AE1067" s="72"/>
      <c r="AF1067" s="73"/>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49"/>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48"/>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49"/>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48"/>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49"/>
      <c r="GC1067" s="16"/>
      <c r="GD1067" s="16"/>
      <c r="GE1067" s="16"/>
      <c r="GF1067" s="16"/>
      <c r="GG1067" s="16"/>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48"/>
      <c r="HC1067" s="16"/>
      <c r="HD1067" s="16"/>
      <c r="HE1067" s="16"/>
      <c r="HF1067" s="16"/>
      <c r="HG1067" s="16"/>
      <c r="HH1067" s="16"/>
      <c r="HI1067" s="16"/>
      <c r="HJ1067" s="16"/>
      <c r="HK1067" s="16"/>
      <c r="HL1067" s="16"/>
      <c r="HM1067" s="16"/>
      <c r="HN1067" s="16"/>
      <c r="HO1067" s="16"/>
      <c r="HP1067" s="16"/>
      <c r="HQ1067" s="16"/>
      <c r="HR1067" s="16"/>
      <c r="HS1067" s="16"/>
      <c r="HT1067" s="16"/>
      <c r="HU1067" s="16"/>
      <c r="HV1067" s="16"/>
      <c r="HW1067" s="16"/>
      <c r="HX1067" s="16"/>
      <c r="HY1067" s="16"/>
      <c r="HZ1067" s="16"/>
      <c r="IA1067" s="16"/>
      <c r="IB1067" s="16"/>
      <c r="IC1067" s="16"/>
      <c r="ID1067" s="16"/>
      <c r="IE1067" s="16"/>
      <c r="IF1067" s="16"/>
      <c r="IG1067" s="48"/>
      <c r="IH1067" s="16"/>
      <c r="II1067" s="16"/>
      <c r="IJ1067" s="16"/>
      <c r="IK1067" s="16"/>
    </row>
    <row r="1068" spans="1:245" ht="12.5" x14ac:dyDescent="0.25">
      <c r="A1068" s="70"/>
      <c r="B1068" s="70"/>
      <c r="C1068" s="70"/>
      <c r="D1068" s="71"/>
      <c r="E1068" s="72"/>
      <c r="F1068" s="72"/>
      <c r="G1068" s="72"/>
      <c r="H1068" s="72"/>
      <c r="I1068" s="72"/>
      <c r="J1068" s="72"/>
      <c r="K1068" s="72"/>
      <c r="L1068" s="72"/>
      <c r="M1068" s="72"/>
      <c r="N1068" s="72"/>
      <c r="O1068" s="72"/>
      <c r="P1068" s="72"/>
      <c r="Q1068" s="72"/>
      <c r="R1068" s="72"/>
      <c r="S1068" s="72"/>
      <c r="T1068" s="72"/>
      <c r="U1068" s="72"/>
      <c r="V1068" s="72"/>
      <c r="W1068" s="72"/>
      <c r="X1068" s="72"/>
      <c r="Y1068" s="72"/>
      <c r="Z1068" s="72"/>
      <c r="AA1068" s="72"/>
      <c r="AB1068" s="72"/>
      <c r="AC1068" s="72"/>
      <c r="AD1068" s="72"/>
      <c r="AE1068" s="72"/>
      <c r="AF1068" s="73"/>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49"/>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48"/>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49"/>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48"/>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49"/>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48"/>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c r="IB1068" s="16"/>
      <c r="IC1068" s="16"/>
      <c r="ID1068" s="16"/>
      <c r="IE1068" s="16"/>
      <c r="IF1068" s="16"/>
      <c r="IG1068" s="48"/>
      <c r="IH1068" s="16"/>
      <c r="II1068" s="16"/>
      <c r="IJ1068" s="16"/>
      <c r="IK1068" s="16"/>
    </row>
    <row r="1069" spans="1:245" ht="12.5" x14ac:dyDescent="0.25">
      <c r="A1069" s="70"/>
      <c r="B1069" s="70"/>
      <c r="C1069" s="70"/>
      <c r="D1069" s="71"/>
      <c r="E1069" s="72"/>
      <c r="F1069" s="72"/>
      <c r="G1069" s="72"/>
      <c r="H1069" s="72"/>
      <c r="I1069" s="72"/>
      <c r="J1069" s="72"/>
      <c r="K1069" s="72"/>
      <c r="L1069" s="72"/>
      <c r="M1069" s="72"/>
      <c r="N1069" s="72"/>
      <c r="O1069" s="72"/>
      <c r="P1069" s="72"/>
      <c r="Q1069" s="72"/>
      <c r="R1069" s="72"/>
      <c r="S1069" s="72"/>
      <c r="T1069" s="72"/>
      <c r="U1069" s="72"/>
      <c r="V1069" s="72"/>
      <c r="W1069" s="72"/>
      <c r="X1069" s="72"/>
      <c r="Y1069" s="72"/>
      <c r="Z1069" s="72"/>
      <c r="AA1069" s="72"/>
      <c r="AB1069" s="72"/>
      <c r="AC1069" s="72"/>
      <c r="AD1069" s="72"/>
      <c r="AE1069" s="72"/>
      <c r="AF1069" s="73"/>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49"/>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48"/>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49"/>
      <c r="DV1069" s="16"/>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48"/>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49"/>
      <c r="GC1069" s="16"/>
      <c r="GD1069" s="16"/>
      <c r="GE1069" s="16"/>
      <c r="GF1069" s="16"/>
      <c r="GG1069" s="16"/>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48"/>
      <c r="HC1069" s="16"/>
      <c r="HD1069" s="16"/>
      <c r="HE1069" s="16"/>
      <c r="HF1069" s="16"/>
      <c r="HG1069" s="16"/>
      <c r="HH1069" s="16"/>
      <c r="HI1069" s="16"/>
      <c r="HJ1069" s="16"/>
      <c r="HK1069" s="16"/>
      <c r="HL1069" s="16"/>
      <c r="HM1069" s="16"/>
      <c r="HN1069" s="16"/>
      <c r="HO1069" s="16"/>
      <c r="HP1069" s="16"/>
      <c r="HQ1069" s="16"/>
      <c r="HR1069" s="16"/>
      <c r="HS1069" s="16"/>
      <c r="HT1069" s="16"/>
      <c r="HU1069" s="16"/>
      <c r="HV1069" s="16"/>
      <c r="HW1069" s="16"/>
      <c r="HX1069" s="16"/>
      <c r="HY1069" s="16"/>
      <c r="HZ1069" s="16"/>
      <c r="IA1069" s="16"/>
      <c r="IB1069" s="16"/>
      <c r="IC1069" s="16"/>
      <c r="ID1069" s="16"/>
      <c r="IE1069" s="16"/>
      <c r="IF1069" s="16"/>
      <c r="IG1069" s="48"/>
      <c r="IH1069" s="16"/>
      <c r="II1069" s="16"/>
      <c r="IJ1069" s="16"/>
      <c r="IK1069" s="16"/>
    </row>
    <row r="1070" spans="1:245" ht="12.5" x14ac:dyDescent="0.25">
      <c r="A1070" s="70"/>
      <c r="B1070" s="70"/>
      <c r="C1070" s="70"/>
      <c r="D1070" s="71"/>
      <c r="E1070" s="72"/>
      <c r="F1070" s="72"/>
      <c r="G1070" s="72"/>
      <c r="H1070" s="72"/>
      <c r="I1070" s="72"/>
      <c r="J1070" s="72"/>
      <c r="K1070" s="72"/>
      <c r="L1070" s="72"/>
      <c r="M1070" s="72"/>
      <c r="N1070" s="72"/>
      <c r="O1070" s="72"/>
      <c r="P1070" s="72"/>
      <c r="Q1070" s="72"/>
      <c r="R1070" s="72"/>
      <c r="S1070" s="72"/>
      <c r="T1070" s="72"/>
      <c r="U1070" s="72"/>
      <c r="V1070" s="72"/>
      <c r="W1070" s="72"/>
      <c r="X1070" s="72"/>
      <c r="Y1070" s="72"/>
      <c r="Z1070" s="72"/>
      <c r="AA1070" s="72"/>
      <c r="AB1070" s="72"/>
      <c r="AC1070" s="72"/>
      <c r="AD1070" s="72"/>
      <c r="AE1070" s="72"/>
      <c r="AF1070" s="73"/>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49"/>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48"/>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49"/>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48"/>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49"/>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48"/>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48"/>
      <c r="IH1070" s="16"/>
      <c r="II1070" s="16"/>
      <c r="IJ1070" s="16"/>
      <c r="IK1070" s="16"/>
    </row>
    <row r="1071" spans="1:245" ht="12.5" x14ac:dyDescent="0.25">
      <c r="A1071" s="70"/>
      <c r="B1071" s="70"/>
      <c r="C1071" s="70"/>
      <c r="D1071" s="71"/>
      <c r="E1071" s="72"/>
      <c r="F1071" s="72"/>
      <c r="G1071" s="72"/>
      <c r="H1071" s="72"/>
      <c r="I1071" s="72"/>
      <c r="J1071" s="72"/>
      <c r="K1071" s="72"/>
      <c r="L1071" s="72"/>
      <c r="M1071" s="72"/>
      <c r="N1071" s="72"/>
      <c r="O1071" s="72"/>
      <c r="P1071" s="72"/>
      <c r="Q1071" s="72"/>
      <c r="R1071" s="72"/>
      <c r="S1071" s="72"/>
      <c r="T1071" s="72"/>
      <c r="U1071" s="72"/>
      <c r="V1071" s="72"/>
      <c r="W1071" s="72"/>
      <c r="X1071" s="72"/>
      <c r="Y1071" s="72"/>
      <c r="Z1071" s="72"/>
      <c r="AA1071" s="72"/>
      <c r="AB1071" s="72"/>
      <c r="AC1071" s="72"/>
      <c r="AD1071" s="72"/>
      <c r="AE1071" s="72"/>
      <c r="AF1071" s="73"/>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49"/>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48"/>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49"/>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48"/>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49"/>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48"/>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c r="IB1071" s="16"/>
      <c r="IC1071" s="16"/>
      <c r="ID1071" s="16"/>
      <c r="IE1071" s="16"/>
      <c r="IF1071" s="16"/>
      <c r="IG1071" s="48"/>
      <c r="IH1071" s="16"/>
      <c r="II1071" s="16"/>
      <c r="IJ1071" s="16"/>
      <c r="IK1071" s="16"/>
    </row>
    <row r="1072" spans="1:245" ht="12.5" x14ac:dyDescent="0.25">
      <c r="A1072" s="70"/>
      <c r="B1072" s="70"/>
      <c r="C1072" s="70"/>
      <c r="D1072" s="71"/>
      <c r="E1072" s="72"/>
      <c r="F1072" s="72"/>
      <c r="G1072" s="72"/>
      <c r="H1072" s="72"/>
      <c r="I1072" s="72"/>
      <c r="J1072" s="72"/>
      <c r="K1072" s="72"/>
      <c r="L1072" s="72"/>
      <c r="M1072" s="72"/>
      <c r="N1072" s="72"/>
      <c r="O1072" s="72"/>
      <c r="P1072" s="72"/>
      <c r="Q1072" s="72"/>
      <c r="R1072" s="72"/>
      <c r="S1072" s="72"/>
      <c r="T1072" s="72"/>
      <c r="U1072" s="72"/>
      <c r="V1072" s="72"/>
      <c r="W1072" s="72"/>
      <c r="X1072" s="72"/>
      <c r="Y1072" s="72"/>
      <c r="Z1072" s="72"/>
      <c r="AA1072" s="72"/>
      <c r="AB1072" s="72"/>
      <c r="AC1072" s="72"/>
      <c r="AD1072" s="72"/>
      <c r="AE1072" s="72"/>
      <c r="AF1072" s="73"/>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49"/>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48"/>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49"/>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48"/>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49"/>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48"/>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c r="IB1072" s="16"/>
      <c r="IC1072" s="16"/>
      <c r="ID1072" s="16"/>
      <c r="IE1072" s="16"/>
      <c r="IF1072" s="16"/>
      <c r="IG1072" s="48"/>
      <c r="IH1072" s="16"/>
      <c r="II1072" s="16"/>
      <c r="IJ1072" s="16"/>
      <c r="IK1072" s="16"/>
    </row>
    <row r="1073" spans="1:245" ht="12.5" x14ac:dyDescent="0.25">
      <c r="A1073" s="70"/>
      <c r="B1073" s="70"/>
      <c r="C1073" s="70"/>
      <c r="D1073" s="71"/>
      <c r="E1073" s="72"/>
      <c r="F1073" s="72"/>
      <c r="G1073" s="72"/>
      <c r="H1073" s="72"/>
      <c r="I1073" s="72"/>
      <c r="J1073" s="72"/>
      <c r="K1073" s="72"/>
      <c r="L1073" s="72"/>
      <c r="M1073" s="72"/>
      <c r="N1073" s="72"/>
      <c r="O1073" s="72"/>
      <c r="P1073" s="72"/>
      <c r="Q1073" s="72"/>
      <c r="R1073" s="72"/>
      <c r="S1073" s="72"/>
      <c r="T1073" s="72"/>
      <c r="U1073" s="72"/>
      <c r="V1073" s="72"/>
      <c r="W1073" s="72"/>
      <c r="X1073" s="72"/>
      <c r="Y1073" s="72"/>
      <c r="Z1073" s="72"/>
      <c r="AA1073" s="72"/>
      <c r="AB1073" s="72"/>
      <c r="AC1073" s="72"/>
      <c r="AD1073" s="72"/>
      <c r="AE1073" s="72"/>
      <c r="AF1073" s="73"/>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49"/>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48"/>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49"/>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48"/>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49"/>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48"/>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48"/>
      <c r="IH1073" s="16"/>
      <c r="II1073" s="16"/>
      <c r="IJ1073" s="16"/>
      <c r="IK1073" s="16"/>
    </row>
    <row r="1074" spans="1:245" ht="12.5" x14ac:dyDescent="0.25">
      <c r="A1074" s="70"/>
      <c r="B1074" s="70"/>
      <c r="C1074" s="70"/>
      <c r="D1074" s="71"/>
      <c r="E1074" s="72"/>
      <c r="F1074" s="72"/>
      <c r="G1074" s="72"/>
      <c r="H1074" s="72"/>
      <c r="I1074" s="72"/>
      <c r="J1074" s="72"/>
      <c r="K1074" s="72"/>
      <c r="L1074" s="72"/>
      <c r="M1074" s="72"/>
      <c r="N1074" s="72"/>
      <c r="O1074" s="72"/>
      <c r="P1074" s="72"/>
      <c r="Q1074" s="72"/>
      <c r="R1074" s="72"/>
      <c r="S1074" s="72"/>
      <c r="T1074" s="72"/>
      <c r="U1074" s="72"/>
      <c r="V1074" s="72"/>
      <c r="W1074" s="72"/>
      <c r="X1074" s="72"/>
      <c r="Y1074" s="72"/>
      <c r="Z1074" s="72"/>
      <c r="AA1074" s="72"/>
      <c r="AB1074" s="72"/>
      <c r="AC1074" s="72"/>
      <c r="AD1074" s="72"/>
      <c r="AE1074" s="72"/>
      <c r="AF1074" s="73"/>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49"/>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48"/>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49"/>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48"/>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49"/>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48"/>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c r="IB1074" s="16"/>
      <c r="IC1074" s="16"/>
      <c r="ID1074" s="16"/>
      <c r="IE1074" s="16"/>
      <c r="IF1074" s="16"/>
      <c r="IG1074" s="48"/>
      <c r="IH1074" s="16"/>
      <c r="II1074" s="16"/>
      <c r="IJ1074" s="16"/>
      <c r="IK1074" s="16"/>
    </row>
    <row r="1075" spans="1:245" ht="12.5" x14ac:dyDescent="0.25">
      <c r="A1075" s="70"/>
      <c r="B1075" s="70"/>
      <c r="C1075" s="70"/>
      <c r="D1075" s="71"/>
      <c r="E1075" s="72"/>
      <c r="F1075" s="72"/>
      <c r="G1075" s="72"/>
      <c r="H1075" s="72"/>
      <c r="I1075" s="72"/>
      <c r="J1075" s="72"/>
      <c r="K1075" s="72"/>
      <c r="L1075" s="72"/>
      <c r="M1075" s="72"/>
      <c r="N1075" s="72"/>
      <c r="O1075" s="72"/>
      <c r="P1075" s="72"/>
      <c r="Q1075" s="72"/>
      <c r="R1075" s="72"/>
      <c r="S1075" s="72"/>
      <c r="T1075" s="72"/>
      <c r="U1075" s="72"/>
      <c r="V1075" s="72"/>
      <c r="W1075" s="72"/>
      <c r="X1075" s="72"/>
      <c r="Y1075" s="72"/>
      <c r="Z1075" s="72"/>
      <c r="AA1075" s="72"/>
      <c r="AB1075" s="72"/>
      <c r="AC1075" s="72"/>
      <c r="AD1075" s="72"/>
      <c r="AE1075" s="72"/>
      <c r="AF1075" s="73"/>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49"/>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48"/>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49"/>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48"/>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49"/>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48"/>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48"/>
      <c r="IH1075" s="16"/>
      <c r="II1075" s="16"/>
      <c r="IJ1075" s="16"/>
      <c r="IK1075" s="16"/>
    </row>
    <row r="1076" spans="1:245" ht="12.5" x14ac:dyDescent="0.25">
      <c r="A1076" s="70"/>
      <c r="B1076" s="70"/>
      <c r="C1076" s="70"/>
      <c r="D1076" s="71"/>
      <c r="E1076" s="72"/>
      <c r="F1076" s="72"/>
      <c r="G1076" s="72"/>
      <c r="H1076" s="72"/>
      <c r="I1076" s="72"/>
      <c r="J1076" s="72"/>
      <c r="K1076" s="72"/>
      <c r="L1076" s="72"/>
      <c r="M1076" s="72"/>
      <c r="N1076" s="72"/>
      <c r="O1076" s="72"/>
      <c r="P1076" s="72"/>
      <c r="Q1076" s="72"/>
      <c r="R1076" s="72"/>
      <c r="S1076" s="72"/>
      <c r="T1076" s="72"/>
      <c r="U1076" s="72"/>
      <c r="V1076" s="72"/>
      <c r="W1076" s="72"/>
      <c r="X1076" s="72"/>
      <c r="Y1076" s="72"/>
      <c r="Z1076" s="72"/>
      <c r="AA1076" s="72"/>
      <c r="AB1076" s="72"/>
      <c r="AC1076" s="72"/>
      <c r="AD1076" s="72"/>
      <c r="AE1076" s="72"/>
      <c r="AF1076" s="73"/>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49"/>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48"/>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49"/>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48"/>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49"/>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48"/>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c r="IB1076" s="16"/>
      <c r="IC1076" s="16"/>
      <c r="ID1076" s="16"/>
      <c r="IE1076" s="16"/>
      <c r="IF1076" s="16"/>
      <c r="IG1076" s="48"/>
      <c r="IH1076" s="16"/>
      <c r="II1076" s="16"/>
      <c r="IJ1076" s="16"/>
      <c r="IK1076" s="16"/>
    </row>
    <row r="1077" spans="1:245" ht="12.5" x14ac:dyDescent="0.25">
      <c r="A1077" s="70"/>
      <c r="B1077" s="70"/>
      <c r="C1077" s="70"/>
      <c r="D1077" s="71"/>
      <c r="E1077" s="72"/>
      <c r="F1077" s="72"/>
      <c r="G1077" s="72"/>
      <c r="H1077" s="72"/>
      <c r="I1077" s="72"/>
      <c r="J1077" s="72"/>
      <c r="K1077" s="72"/>
      <c r="L1077" s="72"/>
      <c r="M1077" s="72"/>
      <c r="N1077" s="72"/>
      <c r="O1077" s="72"/>
      <c r="P1077" s="72"/>
      <c r="Q1077" s="72"/>
      <c r="R1077" s="72"/>
      <c r="S1077" s="72"/>
      <c r="T1077" s="72"/>
      <c r="U1077" s="72"/>
      <c r="V1077" s="72"/>
      <c r="W1077" s="72"/>
      <c r="X1077" s="72"/>
      <c r="Y1077" s="72"/>
      <c r="Z1077" s="72"/>
      <c r="AA1077" s="72"/>
      <c r="AB1077" s="72"/>
      <c r="AC1077" s="72"/>
      <c r="AD1077" s="72"/>
      <c r="AE1077" s="72"/>
      <c r="AF1077" s="73"/>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row>
    <row r="1078" spans="1:245" ht="12.5" x14ac:dyDescent="0.25">
      <c r="A1078" s="70"/>
      <c r="B1078" s="70"/>
      <c r="C1078" s="70"/>
      <c r="D1078" s="71"/>
      <c r="E1078" s="72"/>
      <c r="F1078" s="72"/>
      <c r="G1078" s="72"/>
      <c r="H1078" s="72"/>
      <c r="I1078" s="72"/>
      <c r="J1078" s="72"/>
      <c r="K1078" s="72"/>
      <c r="L1078" s="72"/>
      <c r="M1078" s="72"/>
      <c r="N1078" s="72"/>
      <c r="O1078" s="72"/>
      <c r="P1078" s="72"/>
      <c r="Q1078" s="72"/>
      <c r="R1078" s="72"/>
      <c r="S1078" s="72"/>
      <c r="T1078" s="72"/>
      <c r="U1078" s="72"/>
      <c r="V1078" s="72"/>
      <c r="W1078" s="72"/>
      <c r="X1078" s="72"/>
      <c r="Y1078" s="72"/>
      <c r="Z1078" s="72"/>
      <c r="AA1078" s="72"/>
      <c r="AB1078" s="72"/>
      <c r="AC1078" s="72"/>
      <c r="AD1078" s="72"/>
      <c r="AE1078" s="72"/>
      <c r="AF1078" s="73"/>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row>
    <row r="1079" spans="1:245" ht="12.5" x14ac:dyDescent="0.25">
      <c r="A1079" s="70"/>
      <c r="B1079" s="70"/>
      <c r="C1079" s="70"/>
      <c r="D1079" s="71"/>
      <c r="E1079" s="72"/>
      <c r="F1079" s="72"/>
      <c r="G1079" s="72"/>
      <c r="H1079" s="72"/>
      <c r="I1079" s="72"/>
      <c r="J1079" s="72"/>
      <c r="K1079" s="72"/>
      <c r="L1079" s="72"/>
      <c r="M1079" s="72"/>
      <c r="N1079" s="72"/>
      <c r="O1079" s="72"/>
      <c r="P1079" s="72"/>
      <c r="Q1079" s="72"/>
      <c r="R1079" s="72"/>
      <c r="S1079" s="72"/>
      <c r="T1079" s="72"/>
      <c r="U1079" s="72"/>
      <c r="V1079" s="72"/>
      <c r="W1079" s="72"/>
      <c r="X1079" s="72"/>
      <c r="Y1079" s="72"/>
      <c r="Z1079" s="72"/>
      <c r="AA1079" s="72"/>
      <c r="AB1079" s="72"/>
      <c r="AC1079" s="72"/>
      <c r="AD1079" s="72"/>
      <c r="AE1079" s="72"/>
      <c r="AF1079" s="73"/>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row>
    <row r="1080" spans="1:245" ht="12.5" x14ac:dyDescent="0.25">
      <c r="A1080" s="70"/>
      <c r="B1080" s="70"/>
      <c r="C1080" s="70"/>
      <c r="D1080" s="71"/>
      <c r="E1080" s="72"/>
      <c r="F1080" s="72"/>
      <c r="G1080" s="72"/>
      <c r="H1080" s="72"/>
      <c r="I1080" s="72"/>
      <c r="J1080" s="72"/>
      <c r="K1080" s="72"/>
      <c r="L1080" s="72"/>
      <c r="M1080" s="72"/>
      <c r="N1080" s="72"/>
      <c r="O1080" s="72"/>
      <c r="P1080" s="72"/>
      <c r="Q1080" s="72"/>
      <c r="R1080" s="72"/>
      <c r="S1080" s="72"/>
      <c r="T1080" s="72"/>
      <c r="U1080" s="72"/>
      <c r="V1080" s="72"/>
      <c r="W1080" s="72"/>
      <c r="X1080" s="72"/>
      <c r="Y1080" s="72"/>
      <c r="Z1080" s="72"/>
      <c r="AA1080" s="72"/>
      <c r="AB1080" s="72"/>
      <c r="AC1080" s="72"/>
      <c r="AD1080" s="72"/>
      <c r="AE1080" s="72"/>
      <c r="AF1080" s="73"/>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16"/>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c r="DT1080" s="16"/>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row>
    <row r="1081" spans="1:245" ht="12.5" x14ac:dyDescent="0.25">
      <c r="A1081" s="70"/>
      <c r="B1081" s="70"/>
      <c r="C1081" s="70"/>
      <c r="D1081" s="71"/>
      <c r="E1081" s="72"/>
      <c r="F1081" s="72"/>
      <c r="G1081" s="72"/>
      <c r="H1081" s="72"/>
      <c r="I1081" s="72"/>
      <c r="J1081" s="72"/>
      <c r="K1081" s="72"/>
      <c r="L1081" s="72"/>
      <c r="M1081" s="72"/>
      <c r="N1081" s="72"/>
      <c r="O1081" s="72"/>
      <c r="P1081" s="72"/>
      <c r="Q1081" s="72"/>
      <c r="R1081" s="72"/>
      <c r="S1081" s="72"/>
      <c r="T1081" s="72"/>
      <c r="U1081" s="72"/>
      <c r="V1081" s="72"/>
      <c r="W1081" s="72"/>
      <c r="X1081" s="72"/>
      <c r="Y1081" s="72"/>
      <c r="Z1081" s="72"/>
      <c r="AA1081" s="72"/>
      <c r="AB1081" s="72"/>
      <c r="AC1081" s="72"/>
      <c r="AD1081" s="72"/>
      <c r="AE1081" s="72"/>
      <c r="AF1081" s="73"/>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row>
    <row r="1082" spans="1:245" ht="12.5" x14ac:dyDescent="0.25">
      <c r="A1082" s="70"/>
      <c r="B1082" s="70"/>
      <c r="C1082" s="70"/>
      <c r="D1082" s="71"/>
      <c r="E1082" s="72"/>
      <c r="F1082" s="72"/>
      <c r="G1082" s="72"/>
      <c r="H1082" s="72"/>
      <c r="I1082" s="72"/>
      <c r="J1082" s="72"/>
      <c r="K1082" s="72"/>
      <c r="L1082" s="72"/>
      <c r="M1082" s="72"/>
      <c r="N1082" s="72"/>
      <c r="O1082" s="72"/>
      <c r="P1082" s="72"/>
      <c r="Q1082" s="72"/>
      <c r="R1082" s="72"/>
      <c r="S1082" s="72"/>
      <c r="T1082" s="72"/>
      <c r="U1082" s="72"/>
      <c r="V1082" s="72"/>
      <c r="W1082" s="72"/>
      <c r="X1082" s="72"/>
      <c r="Y1082" s="72"/>
      <c r="Z1082" s="72"/>
      <c r="AA1082" s="72"/>
      <c r="AB1082" s="72"/>
      <c r="AC1082" s="72"/>
      <c r="AD1082" s="72"/>
      <c r="AE1082" s="72"/>
      <c r="AF1082" s="73"/>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row>
    <row r="1083" spans="1:245" ht="12.5" x14ac:dyDescent="0.25">
      <c r="A1083" s="70"/>
      <c r="B1083" s="70"/>
      <c r="C1083" s="70"/>
      <c r="D1083" s="71"/>
      <c r="E1083" s="72"/>
      <c r="F1083" s="72"/>
      <c r="G1083" s="72"/>
      <c r="H1083" s="72"/>
      <c r="I1083" s="72"/>
      <c r="J1083" s="72"/>
      <c r="K1083" s="72"/>
      <c r="L1083" s="72"/>
      <c r="M1083" s="72"/>
      <c r="N1083" s="72"/>
      <c r="O1083" s="72"/>
      <c r="P1083" s="72"/>
      <c r="Q1083" s="72"/>
      <c r="R1083" s="72"/>
      <c r="S1083" s="72"/>
      <c r="T1083" s="72"/>
      <c r="U1083" s="72"/>
      <c r="V1083" s="72"/>
      <c r="W1083" s="72"/>
      <c r="X1083" s="72"/>
      <c r="Y1083" s="72"/>
      <c r="Z1083" s="72"/>
      <c r="AA1083" s="72"/>
      <c r="AB1083" s="72"/>
      <c r="AC1083" s="72"/>
      <c r="AD1083" s="72"/>
      <c r="AE1083" s="72"/>
      <c r="AF1083" s="73"/>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row>
    <row r="1084" spans="1:245" ht="12.5" x14ac:dyDescent="0.25">
      <c r="A1084" s="70"/>
      <c r="B1084" s="70"/>
      <c r="C1084" s="70"/>
      <c r="D1084" s="71"/>
      <c r="E1084" s="72"/>
      <c r="F1084" s="72"/>
      <c r="G1084" s="72"/>
      <c r="H1084" s="72"/>
      <c r="I1084" s="72"/>
      <c r="J1084" s="72"/>
      <c r="K1084" s="72"/>
      <c r="L1084" s="72"/>
      <c r="M1084" s="72"/>
      <c r="N1084" s="72"/>
      <c r="O1084" s="72"/>
      <c r="P1084" s="72"/>
      <c r="Q1084" s="72"/>
      <c r="R1084" s="72"/>
      <c r="S1084" s="72"/>
      <c r="T1084" s="72"/>
      <c r="U1084" s="72"/>
      <c r="V1084" s="72"/>
      <c r="W1084" s="72"/>
      <c r="X1084" s="72"/>
      <c r="Y1084" s="72"/>
      <c r="Z1084" s="72"/>
      <c r="AA1084" s="72"/>
      <c r="AB1084" s="72"/>
      <c r="AC1084" s="72"/>
      <c r="AD1084" s="72"/>
      <c r="AE1084" s="72"/>
      <c r="AF1084" s="73"/>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c r="EO1084" s="16"/>
      <c r="EP1084" s="16"/>
      <c r="EQ1084" s="16"/>
      <c r="ER1084" s="16"/>
      <c r="ES1084" s="16"/>
      <c r="ET1084" s="16"/>
      <c r="EU1084" s="16"/>
      <c r="EV1084" s="16"/>
      <c r="EW1084" s="16"/>
      <c r="EX1084" s="16"/>
      <c r="EY1084" s="16"/>
      <c r="EZ1084" s="16"/>
      <c r="FA1084" s="16"/>
      <c r="FB1084" s="16"/>
      <c r="FC1084" s="16"/>
      <c r="FD1084" s="16"/>
      <c r="FE1084" s="16"/>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row>
    <row r="1085" spans="1:245" ht="12.5" x14ac:dyDescent="0.25">
      <c r="A1085" s="70"/>
      <c r="B1085" s="70"/>
      <c r="C1085" s="70"/>
      <c r="D1085" s="71"/>
      <c r="E1085" s="72"/>
      <c r="F1085" s="72"/>
      <c r="G1085" s="72"/>
      <c r="H1085" s="72"/>
      <c r="I1085" s="72"/>
      <c r="J1085" s="72"/>
      <c r="K1085" s="72"/>
      <c r="L1085" s="72"/>
      <c r="M1085" s="72"/>
      <c r="N1085" s="72"/>
      <c r="O1085" s="72"/>
      <c r="P1085" s="72"/>
      <c r="Q1085" s="72"/>
      <c r="R1085" s="72"/>
      <c r="S1085" s="72"/>
      <c r="T1085" s="72"/>
      <c r="U1085" s="72"/>
      <c r="V1085" s="72"/>
      <c r="W1085" s="72"/>
      <c r="X1085" s="72"/>
      <c r="Y1085" s="72"/>
      <c r="Z1085" s="72"/>
      <c r="AA1085" s="72"/>
      <c r="AB1085" s="72"/>
      <c r="AC1085" s="72"/>
      <c r="AD1085" s="72"/>
      <c r="AE1085" s="72"/>
      <c r="AF1085" s="73"/>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row>
    <row r="1086" spans="1:245" ht="12.5" x14ac:dyDescent="0.25">
      <c r="A1086" s="70"/>
      <c r="B1086" s="70"/>
      <c r="C1086" s="70"/>
      <c r="D1086" s="71"/>
      <c r="E1086" s="72"/>
      <c r="F1086" s="72"/>
      <c r="G1086" s="72"/>
      <c r="H1086" s="72"/>
      <c r="I1086" s="72"/>
      <c r="J1086" s="72"/>
      <c r="K1086" s="72"/>
      <c r="L1086" s="72"/>
      <c r="M1086" s="72"/>
      <c r="N1086" s="72"/>
      <c r="O1086" s="72"/>
      <c r="P1086" s="72"/>
      <c r="Q1086" s="72"/>
      <c r="R1086" s="72"/>
      <c r="S1086" s="72"/>
      <c r="T1086" s="72"/>
      <c r="U1086" s="72"/>
      <c r="V1086" s="72"/>
      <c r="W1086" s="72"/>
      <c r="X1086" s="72"/>
      <c r="Y1086" s="72"/>
      <c r="Z1086" s="72"/>
      <c r="AA1086" s="72"/>
      <c r="AB1086" s="72"/>
      <c r="AC1086" s="72"/>
      <c r="AD1086" s="72"/>
      <c r="AE1086" s="72"/>
      <c r="AF1086" s="73"/>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row>
    <row r="1087" spans="1:245" ht="12.5" x14ac:dyDescent="0.25">
      <c r="A1087" s="70"/>
      <c r="B1087" s="70"/>
      <c r="C1087" s="70"/>
      <c r="D1087" s="71"/>
      <c r="E1087" s="72"/>
      <c r="F1087" s="72"/>
      <c r="G1087" s="72"/>
      <c r="H1087" s="72"/>
      <c r="I1087" s="72"/>
      <c r="J1087" s="72"/>
      <c r="K1087" s="72"/>
      <c r="L1087" s="72"/>
      <c r="M1087" s="72"/>
      <c r="N1087" s="72"/>
      <c r="O1087" s="72"/>
      <c r="P1087" s="72"/>
      <c r="Q1087" s="72"/>
      <c r="R1087" s="72"/>
      <c r="S1087" s="72"/>
      <c r="T1087" s="72"/>
      <c r="U1087" s="72"/>
      <c r="V1087" s="72"/>
      <c r="W1087" s="72"/>
      <c r="X1087" s="72"/>
      <c r="Y1087" s="72"/>
      <c r="Z1087" s="72"/>
      <c r="AA1087" s="72"/>
      <c r="AB1087" s="72"/>
      <c r="AC1087" s="72"/>
      <c r="AD1087" s="72"/>
      <c r="AE1087" s="72"/>
      <c r="AF1087" s="73"/>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row>
  </sheetData>
  <customSheetViews>
    <customSheetView guid="{1BED9A15-9D3B-4497-B37C-F8372F1897A9}" filter="1" showAutoFilter="1">
      <pageMargins left="0.7" right="0.7" top="0.75" bottom="0.75" header="0.3" footer="0.3"/>
      <autoFilter ref="II2:IJ4" xr:uid="{EFEB356B-F517-4B7F-956A-65A797026FE7}"/>
    </customSheetView>
    <customSheetView guid="{305FF971-C6EB-47E9-A1A5-DEFB64ADB631}" filter="1" showAutoFilter="1">
      <pageMargins left="0.7" right="0.7" top="0.75" bottom="0.75" header="0.3" footer="0.3"/>
      <autoFilter ref="II2:IJ155" xr:uid="{9C6F0B4E-9B06-4339-AA7C-77791F191970}"/>
    </customSheetView>
  </customSheetViews>
  <mergeCells count="8">
    <mergeCell ref="FA1:GA1"/>
    <mergeCell ref="GB1:HB1"/>
    <mergeCell ref="HC1:IG1"/>
    <mergeCell ref="D1:AF1"/>
    <mergeCell ref="AG1:BJ1"/>
    <mergeCell ref="BK1:CN1"/>
    <mergeCell ref="CO1:DT1"/>
    <mergeCell ref="DU1:EZ1"/>
  </mergeCells>
  <conditionalFormatting sqref="D5:IG56">
    <cfRule type="notContainsBlanks" dxfId="26" priority="1">
      <formula>LEN(TRIM(D5))&gt;0</formula>
    </cfRule>
  </conditionalFormatting>
  <conditionalFormatting sqref="D57:IG99">
    <cfRule type="notContainsBlanks" dxfId="25" priority="2">
      <formula>LEN(TRIM(D57))&gt;0</formula>
    </cfRule>
  </conditionalFormatting>
  <conditionalFormatting sqref="D100:IG101 D108:IG120 D130:IG136">
    <cfRule type="notContainsBlanks" dxfId="24" priority="3">
      <formula>LEN(TRIM(D100))&gt;0</formula>
    </cfRule>
  </conditionalFormatting>
  <conditionalFormatting sqref="D102:IG107 D123:IG129">
    <cfRule type="notContainsBlanks" dxfId="23" priority="4">
      <formula>LEN(TRIM(D102))&gt;0</formula>
    </cfRule>
  </conditionalFormatting>
  <conditionalFormatting sqref="D50:IG56 D121:IG122">
    <cfRule type="notContainsBlanks" dxfId="22" priority="5">
      <formula>LEN(TRIM(D50))&gt;0</formula>
    </cfRule>
  </conditionalFormatting>
  <conditionalFormatting sqref="D137:IG144">
    <cfRule type="notContainsBlanks" dxfId="21" priority="6">
      <formula>LEN(TRIM(D137))&gt;0</formula>
    </cfRule>
  </conditionalFormatting>
  <conditionalFormatting sqref="D145:IG158">
    <cfRule type="notContainsBlanks" dxfId="20" priority="7">
      <formula>LEN(TRIM(D145))&gt;0</formula>
    </cfRule>
  </conditionalFormatting>
  <conditionalFormatting sqref="D5:IG158">
    <cfRule type="expression" dxfId="19" priority="8">
      <formula>COUNT(D$5:D$157)=1</formula>
    </cfRule>
  </conditionalFormatting>
  <conditionalFormatting sqref="D5:IG158">
    <cfRule type="expression" dxfId="18" priority="9">
      <formula>COUNT(D$5:D$157)&gt;1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V1091"/>
  <sheetViews>
    <sheetView zoomScale="75" zoomScaleNormal="75" workbookViewId="0">
      <pane xSplit="3" ySplit="4" topLeftCell="D20" activePane="bottomRight" state="frozen"/>
      <selection pane="topRight" activeCell="D1" sqref="D1"/>
      <selection pane="bottomLeft" activeCell="A5" sqref="A5"/>
      <selection pane="bottomRight" activeCell="D5" sqref="D5"/>
    </sheetView>
  </sheetViews>
  <sheetFormatPr defaultColWidth="14.453125" defaultRowHeight="15.75" customHeight="1" x14ac:dyDescent="0.25"/>
  <cols>
    <col min="1" max="1" width="33.08984375" customWidth="1"/>
    <col min="2" max="2" width="31.81640625" customWidth="1"/>
    <col min="3" max="3" width="44.7265625" customWidth="1"/>
    <col min="4" max="253" width="4" customWidth="1"/>
    <col min="254" max="255" width="10.08984375" customWidth="1"/>
    <col min="256" max="256" width="4.54296875" customWidth="1"/>
  </cols>
  <sheetData>
    <row r="1" spans="1:256" x14ac:dyDescent="0.3">
      <c r="A1" s="14"/>
      <c r="B1" s="14"/>
      <c r="C1" s="14"/>
      <c r="D1" s="125" t="s">
        <v>503</v>
      </c>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4" t="s">
        <v>504</v>
      </c>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3"/>
      <c r="BQ1" s="124" t="s">
        <v>505</v>
      </c>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3"/>
      <c r="CV1" s="124" t="s">
        <v>506</v>
      </c>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3"/>
      <c r="EA1" s="124" t="s">
        <v>507</v>
      </c>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3"/>
      <c r="FA1" s="124" t="s">
        <v>508</v>
      </c>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2"/>
      <c r="GG1" s="123"/>
      <c r="GH1" s="124" t="s">
        <v>509</v>
      </c>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2"/>
      <c r="HM1" s="122"/>
      <c r="HN1" s="122"/>
      <c r="HO1" s="123"/>
      <c r="HP1" s="124" t="s">
        <v>510</v>
      </c>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2"/>
      <c r="IO1" s="122"/>
      <c r="IP1" s="122"/>
      <c r="IQ1" s="122"/>
      <c r="IR1" s="123"/>
      <c r="IS1" s="15"/>
      <c r="IT1" s="16"/>
      <c r="IU1" s="15"/>
      <c r="IV1" s="15"/>
    </row>
    <row r="2" spans="1:256" x14ac:dyDescent="0.3">
      <c r="A2" s="14"/>
      <c r="B2" s="14" t="s">
        <v>34</v>
      </c>
      <c r="C2" s="14" t="s">
        <v>35</v>
      </c>
      <c r="D2" s="18" t="s">
        <v>36</v>
      </c>
      <c r="E2" s="18" t="s">
        <v>37</v>
      </c>
      <c r="F2" s="18" t="s">
        <v>66</v>
      </c>
      <c r="G2" s="18" t="s">
        <v>67</v>
      </c>
      <c r="H2" s="18" t="s">
        <v>511</v>
      </c>
      <c r="I2" s="18" t="s">
        <v>512</v>
      </c>
      <c r="J2" s="18" t="s">
        <v>73</v>
      </c>
      <c r="K2" s="18" t="s">
        <v>74</v>
      </c>
      <c r="L2" s="18" t="s">
        <v>513</v>
      </c>
      <c r="M2" s="18">
        <v>5</v>
      </c>
      <c r="N2" s="18" t="s">
        <v>514</v>
      </c>
      <c r="O2" s="18" t="s">
        <v>515</v>
      </c>
      <c r="P2" s="18">
        <v>7</v>
      </c>
      <c r="Q2" s="18">
        <v>8</v>
      </c>
      <c r="R2" s="18" t="s">
        <v>38</v>
      </c>
      <c r="S2" s="18" t="s">
        <v>39</v>
      </c>
      <c r="T2" s="18" t="s">
        <v>40</v>
      </c>
      <c r="U2" s="18">
        <v>10</v>
      </c>
      <c r="V2" s="18" t="s">
        <v>48</v>
      </c>
      <c r="W2" s="18" t="s">
        <v>49</v>
      </c>
      <c r="X2" s="18">
        <v>12</v>
      </c>
      <c r="Y2" s="18">
        <v>13</v>
      </c>
      <c r="Z2" s="18">
        <v>14</v>
      </c>
      <c r="AA2" s="18" t="s">
        <v>79</v>
      </c>
      <c r="AB2" s="18" t="s">
        <v>80</v>
      </c>
      <c r="AC2" s="18" t="s">
        <v>52</v>
      </c>
      <c r="AD2" s="18" t="s">
        <v>53</v>
      </c>
      <c r="AE2" s="18">
        <v>17</v>
      </c>
      <c r="AF2" s="18" t="s">
        <v>62</v>
      </c>
      <c r="AG2" s="18" t="s">
        <v>63</v>
      </c>
      <c r="AH2" s="18" t="s">
        <v>516</v>
      </c>
      <c r="AI2" s="18">
        <v>19</v>
      </c>
      <c r="AJ2" s="18">
        <v>20</v>
      </c>
      <c r="AK2" s="18">
        <v>21</v>
      </c>
      <c r="AL2" s="17" t="s">
        <v>36</v>
      </c>
      <c r="AM2" s="18" t="s">
        <v>37</v>
      </c>
      <c r="AN2" s="20" t="s">
        <v>66</v>
      </c>
      <c r="AO2" s="20" t="s">
        <v>67</v>
      </c>
      <c r="AP2" s="20">
        <v>3</v>
      </c>
      <c r="AQ2" s="20" t="s">
        <v>73</v>
      </c>
      <c r="AR2" s="20" t="s">
        <v>74</v>
      </c>
      <c r="AS2" s="20">
        <v>5</v>
      </c>
      <c r="AT2" s="20">
        <v>6</v>
      </c>
      <c r="AU2" s="20">
        <v>7</v>
      </c>
      <c r="AV2" s="20" t="s">
        <v>68</v>
      </c>
      <c r="AW2" s="20" t="s">
        <v>69</v>
      </c>
      <c r="AX2" s="20">
        <v>9</v>
      </c>
      <c r="AY2" s="20" t="s">
        <v>42</v>
      </c>
      <c r="AZ2" s="20" t="s">
        <v>43</v>
      </c>
      <c r="BA2" s="20" t="s">
        <v>59</v>
      </c>
      <c r="BB2" s="20">
        <v>11</v>
      </c>
      <c r="BC2" s="20" t="s">
        <v>44</v>
      </c>
      <c r="BD2" s="20" t="s">
        <v>45</v>
      </c>
      <c r="BE2" s="20">
        <v>13</v>
      </c>
      <c r="BF2" s="20">
        <v>14</v>
      </c>
      <c r="BG2" s="20">
        <v>15</v>
      </c>
      <c r="BH2" s="20">
        <v>16</v>
      </c>
      <c r="BI2" s="20">
        <v>17</v>
      </c>
      <c r="BJ2" s="20">
        <v>18</v>
      </c>
      <c r="BK2" s="20">
        <v>19</v>
      </c>
      <c r="BL2" s="20" t="s">
        <v>64</v>
      </c>
      <c r="BM2" s="20" t="s">
        <v>65</v>
      </c>
      <c r="BN2" s="20" t="s">
        <v>46</v>
      </c>
      <c r="BO2" s="20" t="s">
        <v>47</v>
      </c>
      <c r="BP2" s="20">
        <v>22</v>
      </c>
      <c r="BQ2" s="21">
        <v>1</v>
      </c>
      <c r="BR2" s="20">
        <v>2</v>
      </c>
      <c r="BS2" s="20">
        <v>3</v>
      </c>
      <c r="BT2" s="20" t="s">
        <v>517</v>
      </c>
      <c r="BU2" s="20" t="s">
        <v>518</v>
      </c>
      <c r="BV2" s="20" t="s">
        <v>75</v>
      </c>
      <c r="BW2" s="20" t="s">
        <v>76</v>
      </c>
      <c r="BX2" s="20">
        <v>6</v>
      </c>
      <c r="BY2" s="20">
        <v>7</v>
      </c>
      <c r="BZ2" s="20">
        <v>8</v>
      </c>
      <c r="CA2" s="20">
        <v>9</v>
      </c>
      <c r="CB2" s="20">
        <v>10</v>
      </c>
      <c r="CC2" s="20" t="s">
        <v>48</v>
      </c>
      <c r="CD2" s="20" t="s">
        <v>49</v>
      </c>
      <c r="CE2" s="20">
        <v>12</v>
      </c>
      <c r="CF2" s="20">
        <v>13</v>
      </c>
      <c r="CG2" s="20">
        <v>14</v>
      </c>
      <c r="CH2" s="20">
        <v>15</v>
      </c>
      <c r="CI2" s="20">
        <v>16</v>
      </c>
      <c r="CJ2" s="20">
        <v>17</v>
      </c>
      <c r="CK2" s="20">
        <v>18</v>
      </c>
      <c r="CL2" s="20">
        <v>19</v>
      </c>
      <c r="CM2" s="20">
        <v>20</v>
      </c>
      <c r="CN2" s="20" t="s">
        <v>46</v>
      </c>
      <c r="CO2" s="20" t="s">
        <v>47</v>
      </c>
      <c r="CP2" s="20" t="s">
        <v>519</v>
      </c>
      <c r="CQ2" s="20" t="s">
        <v>520</v>
      </c>
      <c r="CR2" s="20" t="s">
        <v>521</v>
      </c>
      <c r="CS2" s="20" t="s">
        <v>522</v>
      </c>
      <c r="CT2" s="20">
        <v>24</v>
      </c>
      <c r="CU2" s="22">
        <v>25</v>
      </c>
      <c r="CV2" s="23" t="s">
        <v>36</v>
      </c>
      <c r="CW2" s="23" t="s">
        <v>37</v>
      </c>
      <c r="CX2" s="23">
        <v>2</v>
      </c>
      <c r="CY2" s="23" t="s">
        <v>523</v>
      </c>
      <c r="CZ2" s="23" t="s">
        <v>524</v>
      </c>
      <c r="DA2" s="23">
        <v>4</v>
      </c>
      <c r="DB2" s="23">
        <v>5</v>
      </c>
      <c r="DC2" s="23">
        <v>6</v>
      </c>
      <c r="DD2" s="23">
        <v>7</v>
      </c>
      <c r="DE2" s="23" t="s">
        <v>68</v>
      </c>
      <c r="DF2" s="23" t="s">
        <v>69</v>
      </c>
      <c r="DG2" s="23" t="s">
        <v>38</v>
      </c>
      <c r="DH2" s="23" t="s">
        <v>39</v>
      </c>
      <c r="DI2" s="23" t="s">
        <v>42</v>
      </c>
      <c r="DJ2" s="23" t="s">
        <v>43</v>
      </c>
      <c r="DK2" s="23" t="s">
        <v>48</v>
      </c>
      <c r="DL2" s="23" t="s">
        <v>49</v>
      </c>
      <c r="DM2" s="23" t="s">
        <v>50</v>
      </c>
      <c r="DN2" s="23">
        <v>12</v>
      </c>
      <c r="DO2" s="23">
        <v>13</v>
      </c>
      <c r="DP2" s="23" t="s">
        <v>525</v>
      </c>
      <c r="DQ2" s="23" t="s">
        <v>526</v>
      </c>
      <c r="DR2" s="23" t="s">
        <v>78</v>
      </c>
      <c r="DS2" s="23">
        <v>15</v>
      </c>
      <c r="DT2" s="23">
        <v>16</v>
      </c>
      <c r="DU2" s="23" t="s">
        <v>527</v>
      </c>
      <c r="DV2" s="23" t="s">
        <v>528</v>
      </c>
      <c r="DW2" s="23">
        <v>18</v>
      </c>
      <c r="DX2" s="23">
        <v>19</v>
      </c>
      <c r="DY2" s="23" t="s">
        <v>64</v>
      </c>
      <c r="DZ2" s="23" t="s">
        <v>65</v>
      </c>
      <c r="EA2" s="24" t="s">
        <v>36</v>
      </c>
      <c r="EB2" s="23" t="s">
        <v>37</v>
      </c>
      <c r="EC2" s="23">
        <v>2</v>
      </c>
      <c r="ED2" s="23">
        <v>3</v>
      </c>
      <c r="EE2" s="23" t="s">
        <v>73</v>
      </c>
      <c r="EF2" s="23" t="s">
        <v>74</v>
      </c>
      <c r="EG2" s="23">
        <v>5</v>
      </c>
      <c r="EH2" s="23">
        <v>6</v>
      </c>
      <c r="EI2" s="23" t="s">
        <v>57</v>
      </c>
      <c r="EJ2" s="23" t="s">
        <v>58</v>
      </c>
      <c r="EK2" s="23">
        <v>8</v>
      </c>
      <c r="EL2" s="23">
        <v>9</v>
      </c>
      <c r="EM2" s="23">
        <v>10</v>
      </c>
      <c r="EN2" s="23">
        <v>11</v>
      </c>
      <c r="EO2" s="23" t="s">
        <v>44</v>
      </c>
      <c r="EP2" s="23" t="s">
        <v>45</v>
      </c>
      <c r="EQ2" s="23">
        <v>13</v>
      </c>
      <c r="ER2" s="23">
        <v>14</v>
      </c>
      <c r="ES2" s="23">
        <v>15</v>
      </c>
      <c r="ET2" s="23" t="s">
        <v>52</v>
      </c>
      <c r="EU2" s="23" t="s">
        <v>53</v>
      </c>
      <c r="EV2" s="23">
        <v>17</v>
      </c>
      <c r="EW2" s="23">
        <v>18</v>
      </c>
      <c r="EX2" s="23">
        <v>19</v>
      </c>
      <c r="EY2" s="23">
        <v>20</v>
      </c>
      <c r="EZ2" s="25">
        <v>21</v>
      </c>
      <c r="FA2" s="23" t="s">
        <v>36</v>
      </c>
      <c r="FB2" s="23" t="s">
        <v>37</v>
      </c>
      <c r="FC2" s="23" t="s">
        <v>81</v>
      </c>
      <c r="FD2" s="23" t="s">
        <v>66</v>
      </c>
      <c r="FE2" s="23" t="s">
        <v>67</v>
      </c>
      <c r="FF2" s="23">
        <v>3</v>
      </c>
      <c r="FG2" s="23">
        <v>4</v>
      </c>
      <c r="FH2" s="23" t="s">
        <v>75</v>
      </c>
      <c r="FI2" s="23" t="s">
        <v>76</v>
      </c>
      <c r="FJ2" s="23" t="s">
        <v>529</v>
      </c>
      <c r="FK2" s="23">
        <v>6</v>
      </c>
      <c r="FL2" s="23">
        <v>7</v>
      </c>
      <c r="FM2" s="23">
        <v>8</v>
      </c>
      <c r="FN2" s="23">
        <v>9</v>
      </c>
      <c r="FO2" s="23" t="s">
        <v>42</v>
      </c>
      <c r="FP2" s="23" t="s">
        <v>43</v>
      </c>
      <c r="FQ2" s="23" t="s">
        <v>48</v>
      </c>
      <c r="FR2" s="23" t="s">
        <v>49</v>
      </c>
      <c r="FS2" s="23">
        <v>12</v>
      </c>
      <c r="FT2" s="23" t="s">
        <v>60</v>
      </c>
      <c r="FU2" s="23" t="s">
        <v>61</v>
      </c>
      <c r="FV2" s="23">
        <v>14</v>
      </c>
      <c r="FW2" s="23" t="s">
        <v>79</v>
      </c>
      <c r="FX2" s="23" t="s">
        <v>80</v>
      </c>
      <c r="FY2" s="23" t="s">
        <v>52</v>
      </c>
      <c r="FZ2" s="23" t="s">
        <v>53</v>
      </c>
      <c r="GA2" s="23" t="s">
        <v>527</v>
      </c>
      <c r="GB2" s="23" t="s">
        <v>528</v>
      </c>
      <c r="GC2" s="23">
        <v>18</v>
      </c>
      <c r="GD2" s="23">
        <v>19</v>
      </c>
      <c r="GE2" s="23" t="s">
        <v>64</v>
      </c>
      <c r="GF2" s="23" t="s">
        <v>65</v>
      </c>
      <c r="GG2" s="25">
        <v>21</v>
      </c>
      <c r="GH2" s="21">
        <v>1</v>
      </c>
      <c r="GI2" s="20">
        <v>2</v>
      </c>
      <c r="GJ2" s="20" t="s">
        <v>511</v>
      </c>
      <c r="GK2" s="20" t="s">
        <v>512</v>
      </c>
      <c r="GL2" s="20">
        <v>4</v>
      </c>
      <c r="GM2" s="20" t="s">
        <v>75</v>
      </c>
      <c r="GN2" s="20" t="s">
        <v>76</v>
      </c>
      <c r="GO2" s="20" t="s">
        <v>514</v>
      </c>
      <c r="GP2" s="20" t="s">
        <v>515</v>
      </c>
      <c r="GQ2" s="20" t="s">
        <v>530</v>
      </c>
      <c r="GR2" s="20">
        <v>7</v>
      </c>
      <c r="GS2" s="20" t="s">
        <v>68</v>
      </c>
      <c r="GT2" s="20" t="s">
        <v>69</v>
      </c>
      <c r="GU2" s="20">
        <v>9</v>
      </c>
      <c r="GV2" s="20" t="s">
        <v>42</v>
      </c>
      <c r="GW2" s="20" t="s">
        <v>43</v>
      </c>
      <c r="GX2" s="20">
        <v>11</v>
      </c>
      <c r="GY2" s="20">
        <v>12</v>
      </c>
      <c r="GZ2" s="20" t="s">
        <v>60</v>
      </c>
      <c r="HA2" s="20" t="s">
        <v>61</v>
      </c>
      <c r="HB2" s="20">
        <v>14</v>
      </c>
      <c r="HC2" s="20" t="s">
        <v>79</v>
      </c>
      <c r="HD2" s="20" t="s">
        <v>80</v>
      </c>
      <c r="HE2" s="20">
        <v>16</v>
      </c>
      <c r="HF2" s="20" t="s">
        <v>527</v>
      </c>
      <c r="HG2" s="20" t="s">
        <v>528</v>
      </c>
      <c r="HH2" s="20">
        <v>18</v>
      </c>
      <c r="HI2" s="20">
        <v>19</v>
      </c>
      <c r="HJ2" s="20">
        <v>20</v>
      </c>
      <c r="HK2" s="20" t="s">
        <v>46</v>
      </c>
      <c r="HL2" s="20" t="s">
        <v>47</v>
      </c>
      <c r="HM2" s="20">
        <v>22</v>
      </c>
      <c r="HN2" s="20" t="s">
        <v>521</v>
      </c>
      <c r="HO2" s="22" t="s">
        <v>522</v>
      </c>
      <c r="HP2" s="20">
        <v>1</v>
      </c>
      <c r="HQ2" s="20">
        <v>2</v>
      </c>
      <c r="HR2" s="20">
        <v>3</v>
      </c>
      <c r="HS2" s="20" t="s">
        <v>73</v>
      </c>
      <c r="HT2" s="20" t="s">
        <v>74</v>
      </c>
      <c r="HU2" s="20" t="s">
        <v>75</v>
      </c>
      <c r="HV2" s="20" t="s">
        <v>76</v>
      </c>
      <c r="HW2" s="20">
        <v>6</v>
      </c>
      <c r="HX2" s="20">
        <v>7</v>
      </c>
      <c r="HY2" s="20">
        <v>8</v>
      </c>
      <c r="HZ2" s="20">
        <v>9</v>
      </c>
      <c r="IA2" s="20" t="s">
        <v>42</v>
      </c>
      <c r="IB2" s="20" t="s">
        <v>43</v>
      </c>
      <c r="IC2" s="20" t="s">
        <v>59</v>
      </c>
      <c r="ID2" s="20">
        <v>11</v>
      </c>
      <c r="IE2" s="20" t="s">
        <v>44</v>
      </c>
      <c r="IF2" s="20" t="s">
        <v>45</v>
      </c>
      <c r="IG2" s="20">
        <v>13</v>
      </c>
      <c r="IH2" s="20">
        <v>14</v>
      </c>
      <c r="II2" s="20">
        <v>15</v>
      </c>
      <c r="IJ2" s="20">
        <v>16</v>
      </c>
      <c r="IK2" s="20">
        <v>17</v>
      </c>
      <c r="IL2" s="20">
        <v>18</v>
      </c>
      <c r="IM2" s="20">
        <v>19</v>
      </c>
      <c r="IN2" s="20" t="s">
        <v>64</v>
      </c>
      <c r="IO2" s="20" t="s">
        <v>65</v>
      </c>
      <c r="IP2" s="20">
        <v>21</v>
      </c>
      <c r="IQ2" s="20">
        <v>22</v>
      </c>
      <c r="IR2" s="22">
        <v>23</v>
      </c>
      <c r="IS2" s="20"/>
      <c r="IT2" s="26" t="s">
        <v>83</v>
      </c>
      <c r="IU2" s="26" t="s">
        <v>84</v>
      </c>
      <c r="IV2" s="20"/>
    </row>
    <row r="3" spans="1:256" x14ac:dyDescent="0.3">
      <c r="A3" s="14"/>
      <c r="B3" s="14"/>
      <c r="C3" s="14" t="s">
        <v>6</v>
      </c>
      <c r="D3" s="28">
        <v>1</v>
      </c>
      <c r="E3" s="28">
        <v>2</v>
      </c>
      <c r="F3" s="28">
        <v>2</v>
      </c>
      <c r="G3" s="28">
        <v>2</v>
      </c>
      <c r="H3" s="28">
        <v>2</v>
      </c>
      <c r="I3" s="28">
        <v>3</v>
      </c>
      <c r="J3" s="28">
        <v>2</v>
      </c>
      <c r="K3" s="28">
        <v>2</v>
      </c>
      <c r="L3" s="28">
        <v>2</v>
      </c>
      <c r="M3" s="28">
        <v>4</v>
      </c>
      <c r="N3" s="28">
        <v>2</v>
      </c>
      <c r="O3" s="28">
        <v>2</v>
      </c>
      <c r="P3" s="28">
        <v>3</v>
      </c>
      <c r="Q3" s="28">
        <v>1</v>
      </c>
      <c r="R3" s="28">
        <v>2</v>
      </c>
      <c r="S3" s="28">
        <v>1</v>
      </c>
      <c r="T3" s="28">
        <v>1</v>
      </c>
      <c r="U3" s="28">
        <v>4</v>
      </c>
      <c r="V3" s="28">
        <v>2</v>
      </c>
      <c r="W3" s="28">
        <v>3</v>
      </c>
      <c r="X3" s="28">
        <v>3</v>
      </c>
      <c r="Y3" s="28">
        <v>2</v>
      </c>
      <c r="Z3" s="28">
        <v>4</v>
      </c>
      <c r="AA3" s="28">
        <v>3</v>
      </c>
      <c r="AB3" s="28">
        <v>2</v>
      </c>
      <c r="AC3" s="28">
        <v>3</v>
      </c>
      <c r="AD3" s="28">
        <v>1</v>
      </c>
      <c r="AE3" s="28">
        <v>4</v>
      </c>
      <c r="AF3" s="28">
        <v>2</v>
      </c>
      <c r="AG3" s="28">
        <v>1</v>
      </c>
      <c r="AH3" s="28">
        <v>1</v>
      </c>
      <c r="AI3" s="28">
        <v>3</v>
      </c>
      <c r="AJ3" s="28">
        <v>4</v>
      </c>
      <c r="AK3" s="28">
        <v>4</v>
      </c>
      <c r="AL3" s="27">
        <f t="shared" ref="AL3:IR3" si="0">SUM(AL5:AL158)</f>
        <v>2</v>
      </c>
      <c r="AM3" s="28">
        <f t="shared" si="0"/>
        <v>2</v>
      </c>
      <c r="AN3" s="30">
        <f t="shared" si="0"/>
        <v>3</v>
      </c>
      <c r="AO3" s="30">
        <f t="shared" si="0"/>
        <v>2</v>
      </c>
      <c r="AP3" s="30">
        <f t="shared" si="0"/>
        <v>5</v>
      </c>
      <c r="AQ3" s="30">
        <f t="shared" si="0"/>
        <v>2</v>
      </c>
      <c r="AR3" s="30">
        <f t="shared" si="0"/>
        <v>2</v>
      </c>
      <c r="AS3" s="30">
        <f t="shared" si="0"/>
        <v>2</v>
      </c>
      <c r="AT3" s="30">
        <f t="shared" si="0"/>
        <v>2</v>
      </c>
      <c r="AU3" s="30">
        <f t="shared" si="0"/>
        <v>4</v>
      </c>
      <c r="AV3" s="30">
        <f t="shared" si="0"/>
        <v>2</v>
      </c>
      <c r="AW3" s="30">
        <f t="shared" si="0"/>
        <v>3</v>
      </c>
      <c r="AX3" s="30">
        <f t="shared" si="0"/>
        <v>2</v>
      </c>
      <c r="AY3" s="30">
        <f t="shared" si="0"/>
        <v>1</v>
      </c>
      <c r="AZ3" s="30">
        <f t="shared" si="0"/>
        <v>1</v>
      </c>
      <c r="BA3" s="30">
        <f t="shared" si="0"/>
        <v>2</v>
      </c>
      <c r="BB3" s="30">
        <f t="shared" si="0"/>
        <v>2</v>
      </c>
      <c r="BC3" s="30">
        <f t="shared" si="0"/>
        <v>2</v>
      </c>
      <c r="BD3" s="30">
        <f t="shared" si="0"/>
        <v>1</v>
      </c>
      <c r="BE3" s="30">
        <f t="shared" si="0"/>
        <v>3</v>
      </c>
      <c r="BF3" s="30">
        <f t="shared" si="0"/>
        <v>4</v>
      </c>
      <c r="BG3" s="30">
        <f t="shared" si="0"/>
        <v>2</v>
      </c>
      <c r="BH3" s="30">
        <f t="shared" si="0"/>
        <v>3</v>
      </c>
      <c r="BI3" s="30">
        <f t="shared" si="0"/>
        <v>1</v>
      </c>
      <c r="BJ3" s="30">
        <f t="shared" si="0"/>
        <v>4</v>
      </c>
      <c r="BK3" s="30">
        <f t="shared" si="0"/>
        <v>4</v>
      </c>
      <c r="BL3" s="30">
        <f t="shared" si="0"/>
        <v>3</v>
      </c>
      <c r="BM3" s="30">
        <f t="shared" si="0"/>
        <v>5</v>
      </c>
      <c r="BN3" s="30">
        <f t="shared" si="0"/>
        <v>2</v>
      </c>
      <c r="BO3" s="30">
        <f t="shared" si="0"/>
        <v>2</v>
      </c>
      <c r="BP3" s="30">
        <f t="shared" si="0"/>
        <v>5</v>
      </c>
      <c r="BQ3" s="31">
        <f t="shared" si="0"/>
        <v>2</v>
      </c>
      <c r="BR3" s="30">
        <f t="shared" si="0"/>
        <v>2</v>
      </c>
      <c r="BS3" s="30">
        <f t="shared" si="0"/>
        <v>4</v>
      </c>
      <c r="BT3" s="30">
        <f t="shared" si="0"/>
        <v>2</v>
      </c>
      <c r="BU3" s="30">
        <f t="shared" si="0"/>
        <v>1</v>
      </c>
      <c r="BV3" s="30">
        <f t="shared" si="0"/>
        <v>1</v>
      </c>
      <c r="BW3" s="30">
        <f t="shared" si="0"/>
        <v>1</v>
      </c>
      <c r="BX3" s="30">
        <f t="shared" si="0"/>
        <v>3</v>
      </c>
      <c r="BY3" s="30">
        <f t="shared" si="0"/>
        <v>2</v>
      </c>
      <c r="BZ3" s="30">
        <f t="shared" si="0"/>
        <v>3</v>
      </c>
      <c r="CA3" s="30">
        <f t="shared" si="0"/>
        <v>5</v>
      </c>
      <c r="CB3" s="30">
        <f t="shared" si="0"/>
        <v>2</v>
      </c>
      <c r="CC3" s="30">
        <f t="shared" si="0"/>
        <v>1</v>
      </c>
      <c r="CD3" s="30">
        <f t="shared" si="0"/>
        <v>2</v>
      </c>
      <c r="CE3" s="30">
        <f t="shared" si="0"/>
        <v>4</v>
      </c>
      <c r="CF3" s="30">
        <f t="shared" si="0"/>
        <v>3</v>
      </c>
      <c r="CG3" s="30">
        <f t="shared" si="0"/>
        <v>2</v>
      </c>
      <c r="CH3" s="30">
        <f t="shared" si="0"/>
        <v>3</v>
      </c>
      <c r="CI3" s="30">
        <f t="shared" si="0"/>
        <v>3</v>
      </c>
      <c r="CJ3" s="30">
        <f t="shared" si="0"/>
        <v>3</v>
      </c>
      <c r="CK3" s="30">
        <f t="shared" si="0"/>
        <v>3</v>
      </c>
      <c r="CL3" s="30">
        <f t="shared" si="0"/>
        <v>2</v>
      </c>
      <c r="CM3" s="30">
        <f t="shared" si="0"/>
        <v>4</v>
      </c>
      <c r="CN3" s="30">
        <f t="shared" si="0"/>
        <v>4</v>
      </c>
      <c r="CO3" s="30">
        <f t="shared" si="0"/>
        <v>1</v>
      </c>
      <c r="CP3" s="30">
        <f t="shared" si="0"/>
        <v>3</v>
      </c>
      <c r="CQ3" s="30">
        <f t="shared" si="0"/>
        <v>1</v>
      </c>
      <c r="CR3" s="30">
        <f t="shared" si="0"/>
        <v>3</v>
      </c>
      <c r="CS3" s="30">
        <f t="shared" si="0"/>
        <v>3</v>
      </c>
      <c r="CT3" s="30">
        <f t="shared" si="0"/>
        <v>2</v>
      </c>
      <c r="CU3" s="32">
        <f t="shared" si="0"/>
        <v>5</v>
      </c>
      <c r="CV3" s="30">
        <f t="shared" si="0"/>
        <v>2</v>
      </c>
      <c r="CW3" s="30">
        <f t="shared" si="0"/>
        <v>3</v>
      </c>
      <c r="CX3" s="30">
        <f t="shared" si="0"/>
        <v>3</v>
      </c>
      <c r="CY3" s="30">
        <f t="shared" si="0"/>
        <v>2</v>
      </c>
      <c r="CZ3" s="30">
        <f t="shared" si="0"/>
        <v>1</v>
      </c>
      <c r="DA3" s="30">
        <f t="shared" si="0"/>
        <v>4</v>
      </c>
      <c r="DB3" s="30">
        <f t="shared" si="0"/>
        <v>2</v>
      </c>
      <c r="DC3" s="30">
        <f t="shared" si="0"/>
        <v>2</v>
      </c>
      <c r="DD3" s="30">
        <f t="shared" si="0"/>
        <v>4</v>
      </c>
      <c r="DE3" s="30">
        <f t="shared" si="0"/>
        <v>1</v>
      </c>
      <c r="DF3" s="30">
        <f t="shared" si="0"/>
        <v>1</v>
      </c>
      <c r="DG3" s="30">
        <f t="shared" si="0"/>
        <v>2</v>
      </c>
      <c r="DH3" s="30">
        <f t="shared" si="0"/>
        <v>2</v>
      </c>
      <c r="DI3" s="30">
        <f t="shared" si="0"/>
        <v>2</v>
      </c>
      <c r="DJ3" s="30">
        <f t="shared" si="0"/>
        <v>3</v>
      </c>
      <c r="DK3" s="30">
        <f t="shared" si="0"/>
        <v>1</v>
      </c>
      <c r="DL3" s="30">
        <f t="shared" si="0"/>
        <v>2</v>
      </c>
      <c r="DM3" s="30">
        <f t="shared" si="0"/>
        <v>3</v>
      </c>
      <c r="DN3" s="30">
        <f t="shared" si="0"/>
        <v>4</v>
      </c>
      <c r="DO3" s="30">
        <f t="shared" si="0"/>
        <v>4</v>
      </c>
      <c r="DP3" s="30">
        <f t="shared" si="0"/>
        <v>3</v>
      </c>
      <c r="DQ3" s="30">
        <f t="shared" si="0"/>
        <v>1</v>
      </c>
      <c r="DR3" s="30">
        <f t="shared" si="0"/>
        <v>3</v>
      </c>
      <c r="DS3" s="30">
        <f t="shared" si="0"/>
        <v>3</v>
      </c>
      <c r="DT3" s="30">
        <f t="shared" si="0"/>
        <v>3</v>
      </c>
      <c r="DU3" s="30">
        <f t="shared" si="0"/>
        <v>1</v>
      </c>
      <c r="DV3" s="30">
        <f t="shared" si="0"/>
        <v>3</v>
      </c>
      <c r="DW3" s="30">
        <f t="shared" si="0"/>
        <v>5</v>
      </c>
      <c r="DX3" s="30">
        <f t="shared" si="0"/>
        <v>4</v>
      </c>
      <c r="DY3" s="30">
        <f t="shared" si="0"/>
        <v>2</v>
      </c>
      <c r="DZ3" s="32">
        <f t="shared" si="0"/>
        <v>4</v>
      </c>
      <c r="EA3" s="30">
        <f t="shared" si="0"/>
        <v>4</v>
      </c>
      <c r="EB3" s="30">
        <f t="shared" si="0"/>
        <v>2</v>
      </c>
      <c r="EC3" s="30">
        <f t="shared" si="0"/>
        <v>2</v>
      </c>
      <c r="ED3" s="30">
        <f t="shared" si="0"/>
        <v>4</v>
      </c>
      <c r="EE3" s="30">
        <f t="shared" si="0"/>
        <v>4</v>
      </c>
      <c r="EF3" s="30">
        <f t="shared" si="0"/>
        <v>1</v>
      </c>
      <c r="EG3" s="30">
        <f t="shared" si="0"/>
        <v>5</v>
      </c>
      <c r="EH3" s="30">
        <f t="shared" si="0"/>
        <v>3</v>
      </c>
      <c r="EI3" s="30">
        <f t="shared" si="0"/>
        <v>1</v>
      </c>
      <c r="EJ3" s="30">
        <f t="shared" si="0"/>
        <v>2</v>
      </c>
      <c r="EK3" s="30">
        <f t="shared" si="0"/>
        <v>3</v>
      </c>
      <c r="EL3" s="30">
        <f t="shared" si="0"/>
        <v>2</v>
      </c>
      <c r="EM3" s="30">
        <f t="shared" si="0"/>
        <v>5</v>
      </c>
      <c r="EN3" s="30">
        <f t="shared" si="0"/>
        <v>3</v>
      </c>
      <c r="EO3" s="30">
        <f t="shared" si="0"/>
        <v>3</v>
      </c>
      <c r="EP3" s="30">
        <f t="shared" si="0"/>
        <v>3</v>
      </c>
      <c r="EQ3" s="30">
        <f t="shared" si="0"/>
        <v>3</v>
      </c>
      <c r="ER3" s="30">
        <f t="shared" si="0"/>
        <v>2</v>
      </c>
      <c r="ES3" s="30">
        <f t="shared" si="0"/>
        <v>1</v>
      </c>
      <c r="ET3" s="30">
        <f t="shared" si="0"/>
        <v>2</v>
      </c>
      <c r="EU3" s="30">
        <f t="shared" si="0"/>
        <v>2</v>
      </c>
      <c r="EV3" s="30">
        <f t="shared" si="0"/>
        <v>5</v>
      </c>
      <c r="EW3" s="30">
        <f t="shared" si="0"/>
        <v>4</v>
      </c>
      <c r="EX3" s="30">
        <f t="shared" si="0"/>
        <v>5</v>
      </c>
      <c r="EY3" s="30">
        <f t="shared" si="0"/>
        <v>5</v>
      </c>
      <c r="EZ3" s="32">
        <f t="shared" si="0"/>
        <v>4</v>
      </c>
      <c r="FA3" s="30">
        <f t="shared" si="0"/>
        <v>1</v>
      </c>
      <c r="FB3" s="30">
        <f t="shared" si="0"/>
        <v>2</v>
      </c>
      <c r="FC3" s="30">
        <f t="shared" si="0"/>
        <v>2</v>
      </c>
      <c r="FD3" s="30">
        <f t="shared" si="0"/>
        <v>2</v>
      </c>
      <c r="FE3" s="30">
        <f t="shared" si="0"/>
        <v>1</v>
      </c>
      <c r="FF3" s="30">
        <f t="shared" si="0"/>
        <v>3</v>
      </c>
      <c r="FG3" s="30">
        <f t="shared" si="0"/>
        <v>5</v>
      </c>
      <c r="FH3" s="30">
        <f t="shared" si="0"/>
        <v>2</v>
      </c>
      <c r="FI3" s="30">
        <f t="shared" si="0"/>
        <v>2</v>
      </c>
      <c r="FJ3" s="30">
        <f t="shared" si="0"/>
        <v>2</v>
      </c>
      <c r="FK3" s="30">
        <f t="shared" si="0"/>
        <v>3</v>
      </c>
      <c r="FL3" s="30">
        <f t="shared" si="0"/>
        <v>2</v>
      </c>
      <c r="FM3" s="30">
        <f t="shared" si="0"/>
        <v>4</v>
      </c>
      <c r="FN3" s="30">
        <f t="shared" si="0"/>
        <v>4</v>
      </c>
      <c r="FO3" s="30">
        <f t="shared" si="0"/>
        <v>1</v>
      </c>
      <c r="FP3" s="30">
        <f t="shared" si="0"/>
        <v>2</v>
      </c>
      <c r="FQ3" s="30">
        <f t="shared" si="0"/>
        <v>1</v>
      </c>
      <c r="FR3" s="30">
        <f t="shared" si="0"/>
        <v>2</v>
      </c>
      <c r="FS3" s="30">
        <f t="shared" si="0"/>
        <v>2</v>
      </c>
      <c r="FT3" s="30">
        <f t="shared" si="0"/>
        <v>3</v>
      </c>
      <c r="FU3" s="30">
        <f t="shared" si="0"/>
        <v>1</v>
      </c>
      <c r="FV3" s="30">
        <f t="shared" si="0"/>
        <v>3</v>
      </c>
      <c r="FW3" s="30">
        <f t="shared" si="0"/>
        <v>2</v>
      </c>
      <c r="FX3" s="30">
        <f t="shared" si="0"/>
        <v>3</v>
      </c>
      <c r="FY3" s="30">
        <f t="shared" si="0"/>
        <v>2</v>
      </c>
      <c r="FZ3" s="30">
        <f t="shared" si="0"/>
        <v>3</v>
      </c>
      <c r="GA3" s="30">
        <f t="shared" si="0"/>
        <v>2</v>
      </c>
      <c r="GB3" s="30">
        <f t="shared" si="0"/>
        <v>2</v>
      </c>
      <c r="GC3" s="30">
        <f t="shared" si="0"/>
        <v>4</v>
      </c>
      <c r="GD3" s="30">
        <f t="shared" si="0"/>
        <v>5</v>
      </c>
      <c r="GE3" s="30">
        <f t="shared" si="0"/>
        <v>1</v>
      </c>
      <c r="GF3" s="30">
        <f t="shared" si="0"/>
        <v>1</v>
      </c>
      <c r="GG3" s="32">
        <f t="shared" si="0"/>
        <v>5</v>
      </c>
      <c r="GH3" s="30">
        <f t="shared" si="0"/>
        <v>3</v>
      </c>
      <c r="GI3" s="30">
        <f t="shared" si="0"/>
        <v>3</v>
      </c>
      <c r="GJ3" s="30">
        <f t="shared" si="0"/>
        <v>2</v>
      </c>
      <c r="GK3" s="30">
        <f t="shared" si="0"/>
        <v>1</v>
      </c>
      <c r="GL3" s="30">
        <f t="shared" si="0"/>
        <v>3</v>
      </c>
      <c r="GM3" s="30">
        <f t="shared" si="0"/>
        <v>1</v>
      </c>
      <c r="GN3" s="30">
        <f t="shared" si="0"/>
        <v>1</v>
      </c>
      <c r="GO3" s="30">
        <f t="shared" si="0"/>
        <v>1</v>
      </c>
      <c r="GP3" s="30">
        <f t="shared" si="0"/>
        <v>1</v>
      </c>
      <c r="GQ3" s="30">
        <f t="shared" si="0"/>
        <v>2</v>
      </c>
      <c r="GR3" s="30">
        <f t="shared" si="0"/>
        <v>5</v>
      </c>
      <c r="GS3" s="30">
        <f t="shared" si="0"/>
        <v>2</v>
      </c>
      <c r="GT3" s="30">
        <f t="shared" si="0"/>
        <v>1</v>
      </c>
      <c r="GU3" s="30">
        <f t="shared" si="0"/>
        <v>3</v>
      </c>
      <c r="GV3" s="30">
        <f t="shared" si="0"/>
        <v>2</v>
      </c>
      <c r="GW3" s="30">
        <f t="shared" si="0"/>
        <v>1</v>
      </c>
      <c r="GX3" s="30">
        <f t="shared" si="0"/>
        <v>3</v>
      </c>
      <c r="GY3" s="30">
        <f t="shared" si="0"/>
        <v>3</v>
      </c>
      <c r="GZ3" s="30">
        <f t="shared" si="0"/>
        <v>2</v>
      </c>
      <c r="HA3" s="30">
        <f t="shared" si="0"/>
        <v>3</v>
      </c>
      <c r="HB3" s="30">
        <f t="shared" si="0"/>
        <v>3</v>
      </c>
      <c r="HC3" s="30">
        <f t="shared" si="0"/>
        <v>1</v>
      </c>
      <c r="HD3" s="30">
        <f t="shared" si="0"/>
        <v>2</v>
      </c>
      <c r="HE3" s="30">
        <f t="shared" si="0"/>
        <v>2</v>
      </c>
      <c r="HF3" s="30">
        <f t="shared" si="0"/>
        <v>3</v>
      </c>
      <c r="HG3" s="30">
        <f t="shared" si="0"/>
        <v>2</v>
      </c>
      <c r="HH3" s="30">
        <f t="shared" si="0"/>
        <v>1</v>
      </c>
      <c r="HI3" s="30">
        <f t="shared" si="0"/>
        <v>4</v>
      </c>
      <c r="HJ3" s="30">
        <f t="shared" si="0"/>
        <v>5</v>
      </c>
      <c r="HK3" s="30">
        <f t="shared" si="0"/>
        <v>2</v>
      </c>
      <c r="HL3" s="30">
        <f t="shared" si="0"/>
        <v>2</v>
      </c>
      <c r="HM3" s="30">
        <f t="shared" si="0"/>
        <v>5</v>
      </c>
      <c r="HN3" s="30">
        <f t="shared" si="0"/>
        <v>3</v>
      </c>
      <c r="HO3" s="32">
        <f t="shared" si="0"/>
        <v>2</v>
      </c>
      <c r="HP3" s="30">
        <f t="shared" si="0"/>
        <v>3</v>
      </c>
      <c r="HQ3" s="30">
        <f t="shared" si="0"/>
        <v>5</v>
      </c>
      <c r="HR3" s="30">
        <f t="shared" si="0"/>
        <v>4</v>
      </c>
      <c r="HS3" s="30">
        <f t="shared" si="0"/>
        <v>4</v>
      </c>
      <c r="HT3" s="30">
        <f t="shared" si="0"/>
        <v>1</v>
      </c>
      <c r="HU3" s="30">
        <f t="shared" si="0"/>
        <v>2</v>
      </c>
      <c r="HV3" s="30">
        <f t="shared" si="0"/>
        <v>2</v>
      </c>
      <c r="HW3" s="30">
        <f t="shared" si="0"/>
        <v>3</v>
      </c>
      <c r="HX3" s="30">
        <f t="shared" si="0"/>
        <v>2</v>
      </c>
      <c r="HY3" s="30">
        <f t="shared" si="0"/>
        <v>2</v>
      </c>
      <c r="HZ3" s="30">
        <f t="shared" si="0"/>
        <v>3</v>
      </c>
      <c r="IA3" s="30">
        <f t="shared" si="0"/>
        <v>1</v>
      </c>
      <c r="IB3" s="30">
        <f t="shared" si="0"/>
        <v>1</v>
      </c>
      <c r="IC3" s="30">
        <f t="shared" si="0"/>
        <v>2</v>
      </c>
      <c r="ID3" s="30">
        <f t="shared" si="0"/>
        <v>4</v>
      </c>
      <c r="IE3" s="30">
        <f t="shared" si="0"/>
        <v>1</v>
      </c>
      <c r="IF3" s="30">
        <f t="shared" si="0"/>
        <v>1</v>
      </c>
      <c r="IG3" s="30">
        <f t="shared" si="0"/>
        <v>3</v>
      </c>
      <c r="IH3" s="30">
        <f t="shared" si="0"/>
        <v>3</v>
      </c>
      <c r="II3" s="30">
        <f t="shared" si="0"/>
        <v>3</v>
      </c>
      <c r="IJ3" s="30">
        <f t="shared" si="0"/>
        <v>3</v>
      </c>
      <c r="IK3" s="30">
        <f t="shared" si="0"/>
        <v>5</v>
      </c>
      <c r="IL3" s="30">
        <f t="shared" si="0"/>
        <v>3</v>
      </c>
      <c r="IM3" s="30">
        <f t="shared" si="0"/>
        <v>4</v>
      </c>
      <c r="IN3" s="30">
        <f t="shared" si="0"/>
        <v>2</v>
      </c>
      <c r="IO3" s="30">
        <f t="shared" si="0"/>
        <v>3</v>
      </c>
      <c r="IP3" s="30">
        <f t="shared" si="0"/>
        <v>4</v>
      </c>
      <c r="IQ3" s="30">
        <f t="shared" si="0"/>
        <v>3</v>
      </c>
      <c r="IR3" s="32">
        <f t="shared" si="0"/>
        <v>3</v>
      </c>
      <c r="IS3" s="20"/>
      <c r="IT3" s="26">
        <f>COUNT(D3:IR3)</f>
        <v>249</v>
      </c>
      <c r="IU3" s="26">
        <f>SUM(D3:IR3)</f>
        <v>640</v>
      </c>
      <c r="IV3" s="20"/>
    </row>
    <row r="4" spans="1:256" ht="280" customHeight="1" x14ac:dyDescent="0.25">
      <c r="A4" s="33"/>
      <c r="B4" s="33"/>
      <c r="C4" s="34" t="s">
        <v>85</v>
      </c>
      <c r="D4" s="75" t="s">
        <v>531</v>
      </c>
      <c r="E4" s="36" t="s">
        <v>532</v>
      </c>
      <c r="F4" s="36" t="s">
        <v>176</v>
      </c>
      <c r="G4" s="36" t="s">
        <v>533</v>
      </c>
      <c r="H4" s="36" t="s">
        <v>534</v>
      </c>
      <c r="I4" s="36" t="s">
        <v>535</v>
      </c>
      <c r="J4" s="36" t="s">
        <v>536</v>
      </c>
      <c r="K4" s="36" t="s">
        <v>537</v>
      </c>
      <c r="L4" s="36" t="s">
        <v>538</v>
      </c>
      <c r="M4" s="36" t="s">
        <v>539</v>
      </c>
      <c r="N4" s="36" t="s">
        <v>540</v>
      </c>
      <c r="O4" s="36" t="s">
        <v>541</v>
      </c>
      <c r="P4" s="36" t="s">
        <v>542</v>
      </c>
      <c r="Q4" s="36" t="s">
        <v>543</v>
      </c>
      <c r="R4" s="36" t="s">
        <v>544</v>
      </c>
      <c r="S4" s="36" t="s">
        <v>545</v>
      </c>
      <c r="T4" s="36" t="s">
        <v>546</v>
      </c>
      <c r="U4" s="36" t="s">
        <v>547</v>
      </c>
      <c r="V4" s="36" t="s">
        <v>548</v>
      </c>
      <c r="W4" s="36" t="s">
        <v>549</v>
      </c>
      <c r="X4" s="36" t="s">
        <v>386</v>
      </c>
      <c r="Y4" s="36" t="s">
        <v>478</v>
      </c>
      <c r="Z4" s="36" t="s">
        <v>550</v>
      </c>
      <c r="AA4" s="36" t="s">
        <v>551</v>
      </c>
      <c r="AB4" s="36" t="s">
        <v>552</v>
      </c>
      <c r="AC4" s="36" t="s">
        <v>553</v>
      </c>
      <c r="AD4" s="36" t="s">
        <v>554</v>
      </c>
      <c r="AE4" s="36" t="s">
        <v>555</v>
      </c>
      <c r="AF4" s="36" t="s">
        <v>556</v>
      </c>
      <c r="AG4" s="36" t="s">
        <v>557</v>
      </c>
      <c r="AH4" s="36" t="s">
        <v>558</v>
      </c>
      <c r="AI4" s="36" t="s">
        <v>559</v>
      </c>
      <c r="AJ4" s="36" t="s">
        <v>298</v>
      </c>
      <c r="AK4" s="36" t="s">
        <v>560</v>
      </c>
      <c r="AL4" s="35" t="s">
        <v>561</v>
      </c>
      <c r="AM4" s="36" t="s">
        <v>533</v>
      </c>
      <c r="AN4" s="38" t="s">
        <v>562</v>
      </c>
      <c r="AO4" s="38" t="s">
        <v>563</v>
      </c>
      <c r="AP4" s="38" t="s">
        <v>564</v>
      </c>
      <c r="AQ4" s="38" t="s">
        <v>565</v>
      </c>
      <c r="AR4" s="38" t="s">
        <v>566</v>
      </c>
      <c r="AS4" s="38" t="s">
        <v>567</v>
      </c>
      <c r="AT4" s="38" t="s">
        <v>568</v>
      </c>
      <c r="AU4" s="38" t="s">
        <v>569</v>
      </c>
      <c r="AV4" s="38" t="s">
        <v>570</v>
      </c>
      <c r="AW4" s="38" t="s">
        <v>547</v>
      </c>
      <c r="AX4" s="38" t="s">
        <v>571</v>
      </c>
      <c r="AY4" s="38" t="s">
        <v>572</v>
      </c>
      <c r="AZ4" s="38" t="s">
        <v>573</v>
      </c>
      <c r="BA4" s="38" t="s">
        <v>574</v>
      </c>
      <c r="BB4" s="38" t="s">
        <v>575</v>
      </c>
      <c r="BC4" s="38" t="s">
        <v>576</v>
      </c>
      <c r="BD4" s="38" t="s">
        <v>577</v>
      </c>
      <c r="BE4" s="38" t="s">
        <v>578</v>
      </c>
      <c r="BF4" s="38" t="s">
        <v>579</v>
      </c>
      <c r="BG4" s="38" t="s">
        <v>580</v>
      </c>
      <c r="BH4" s="38" t="s">
        <v>581</v>
      </c>
      <c r="BI4" s="38" t="s">
        <v>582</v>
      </c>
      <c r="BJ4" s="38" t="s">
        <v>583</v>
      </c>
      <c r="BK4" s="38" t="s">
        <v>584</v>
      </c>
      <c r="BL4" s="38" t="s">
        <v>585</v>
      </c>
      <c r="BM4" s="38" t="s">
        <v>586</v>
      </c>
      <c r="BN4" s="38" t="s">
        <v>587</v>
      </c>
      <c r="BO4" s="38" t="s">
        <v>588</v>
      </c>
      <c r="BP4" s="40" t="s">
        <v>589</v>
      </c>
      <c r="BQ4" s="39" t="s">
        <v>590</v>
      </c>
      <c r="BR4" s="38" t="s">
        <v>591</v>
      </c>
      <c r="BS4" s="38" t="s">
        <v>592</v>
      </c>
      <c r="BT4" s="38" t="s">
        <v>593</v>
      </c>
      <c r="BU4" s="38" t="s">
        <v>594</v>
      </c>
      <c r="BV4" s="38" t="s">
        <v>595</v>
      </c>
      <c r="BW4" s="38" t="s">
        <v>596</v>
      </c>
      <c r="BX4" s="38" t="s">
        <v>597</v>
      </c>
      <c r="BY4" s="38" t="s">
        <v>598</v>
      </c>
      <c r="BZ4" s="38" t="s">
        <v>599</v>
      </c>
      <c r="CA4" s="38" t="s">
        <v>600</v>
      </c>
      <c r="CB4" s="38" t="s">
        <v>601</v>
      </c>
      <c r="CC4" s="38" t="s">
        <v>602</v>
      </c>
      <c r="CD4" s="38" t="s">
        <v>603</v>
      </c>
      <c r="CE4" s="38" t="s">
        <v>604</v>
      </c>
      <c r="CF4" s="38" t="s">
        <v>605</v>
      </c>
      <c r="CG4" s="38" t="s">
        <v>606</v>
      </c>
      <c r="CH4" s="38" t="s">
        <v>607</v>
      </c>
      <c r="CI4" s="38" t="s">
        <v>608</v>
      </c>
      <c r="CJ4" s="38" t="s">
        <v>609</v>
      </c>
      <c r="CK4" s="38" t="s">
        <v>610</v>
      </c>
      <c r="CL4" s="38" t="s">
        <v>611</v>
      </c>
      <c r="CM4" s="38" t="s">
        <v>612</v>
      </c>
      <c r="CN4" s="38" t="s">
        <v>613</v>
      </c>
      <c r="CO4" s="38" t="s">
        <v>614</v>
      </c>
      <c r="CP4" s="38" t="s">
        <v>390</v>
      </c>
      <c r="CQ4" s="38" t="s">
        <v>615</v>
      </c>
      <c r="CR4" s="38" t="s">
        <v>616</v>
      </c>
      <c r="CS4" s="38" t="s">
        <v>617</v>
      </c>
      <c r="CT4" s="38" t="s">
        <v>618</v>
      </c>
      <c r="CU4" s="40" t="s">
        <v>619</v>
      </c>
      <c r="CV4" s="38" t="s">
        <v>620</v>
      </c>
      <c r="CW4" s="38" t="s">
        <v>621</v>
      </c>
      <c r="CX4" s="38" t="s">
        <v>622</v>
      </c>
      <c r="CY4" s="38" t="s">
        <v>265</v>
      </c>
      <c r="CZ4" s="38" t="s">
        <v>623</v>
      </c>
      <c r="DA4" s="38" t="s">
        <v>624</v>
      </c>
      <c r="DB4" s="38" t="s">
        <v>212</v>
      </c>
      <c r="DC4" s="38" t="s">
        <v>625</v>
      </c>
      <c r="DD4" s="38" t="s">
        <v>626</v>
      </c>
      <c r="DE4" s="38" t="s">
        <v>627</v>
      </c>
      <c r="DF4" s="38" t="s">
        <v>628</v>
      </c>
      <c r="DG4" s="38" t="s">
        <v>629</v>
      </c>
      <c r="DH4" s="38" t="s">
        <v>630</v>
      </c>
      <c r="DI4" s="38" t="s">
        <v>631</v>
      </c>
      <c r="DJ4" s="38" t="s">
        <v>632</v>
      </c>
      <c r="DK4" s="38" t="s">
        <v>633</v>
      </c>
      <c r="DL4" s="38" t="s">
        <v>634</v>
      </c>
      <c r="DM4" s="38" t="s">
        <v>635</v>
      </c>
      <c r="DN4" s="38" t="s">
        <v>636</v>
      </c>
      <c r="DO4" s="38" t="s">
        <v>396</v>
      </c>
      <c r="DP4" s="38" t="s">
        <v>637</v>
      </c>
      <c r="DQ4" s="38" t="s">
        <v>638</v>
      </c>
      <c r="DR4" s="38" t="s">
        <v>639</v>
      </c>
      <c r="DS4" s="38" t="s">
        <v>640</v>
      </c>
      <c r="DT4" s="38" t="s">
        <v>641</v>
      </c>
      <c r="DU4" s="38" t="s">
        <v>642</v>
      </c>
      <c r="DV4" s="38" t="s">
        <v>643</v>
      </c>
      <c r="DW4" s="38" t="s">
        <v>644</v>
      </c>
      <c r="DX4" s="38" t="s">
        <v>645</v>
      </c>
      <c r="DY4" s="38" t="s">
        <v>646</v>
      </c>
      <c r="DZ4" s="38" t="s">
        <v>647</v>
      </c>
      <c r="EA4" s="39" t="s">
        <v>648</v>
      </c>
      <c r="EB4" s="38" t="s">
        <v>649</v>
      </c>
      <c r="EC4" s="38" t="s">
        <v>650</v>
      </c>
      <c r="ED4" s="38" t="s">
        <v>651</v>
      </c>
      <c r="EE4" s="38" t="s">
        <v>652</v>
      </c>
      <c r="EF4" s="38" t="s">
        <v>653</v>
      </c>
      <c r="EG4" s="38" t="s">
        <v>654</v>
      </c>
      <c r="EH4" s="38" t="s">
        <v>655</v>
      </c>
      <c r="EI4" s="38" t="s">
        <v>627</v>
      </c>
      <c r="EJ4" s="38" t="s">
        <v>656</v>
      </c>
      <c r="EK4" s="38" t="s">
        <v>657</v>
      </c>
      <c r="EL4" s="38" t="s">
        <v>658</v>
      </c>
      <c r="EM4" s="38" t="s">
        <v>119</v>
      </c>
      <c r="EN4" s="38" t="s">
        <v>478</v>
      </c>
      <c r="EO4" s="38" t="s">
        <v>659</v>
      </c>
      <c r="EP4" s="38" t="s">
        <v>106</v>
      </c>
      <c r="EQ4" s="38" t="s">
        <v>660</v>
      </c>
      <c r="ER4" s="38" t="s">
        <v>661</v>
      </c>
      <c r="ES4" s="38" t="s">
        <v>662</v>
      </c>
      <c r="ET4" s="38" t="s">
        <v>663</v>
      </c>
      <c r="EU4" s="38" t="s">
        <v>664</v>
      </c>
      <c r="EV4" s="38" t="s">
        <v>665</v>
      </c>
      <c r="EW4" s="38" t="s">
        <v>666</v>
      </c>
      <c r="EX4" s="38" t="s">
        <v>667</v>
      </c>
      <c r="EY4" s="38" t="s">
        <v>668</v>
      </c>
      <c r="EZ4" s="40" t="s">
        <v>669</v>
      </c>
      <c r="FA4" s="38" t="s">
        <v>202</v>
      </c>
      <c r="FB4" s="38" t="s">
        <v>670</v>
      </c>
      <c r="FC4" s="38" t="s">
        <v>671</v>
      </c>
      <c r="FD4" s="38" t="s">
        <v>533</v>
      </c>
      <c r="FE4" s="38" t="s">
        <v>672</v>
      </c>
      <c r="FF4" s="38" t="s">
        <v>673</v>
      </c>
      <c r="FG4" s="38" t="s">
        <v>674</v>
      </c>
      <c r="FH4" s="38" t="s">
        <v>675</v>
      </c>
      <c r="FI4" s="38" t="s">
        <v>676</v>
      </c>
      <c r="FJ4" s="38" t="s">
        <v>677</v>
      </c>
      <c r="FK4" s="38" t="s">
        <v>678</v>
      </c>
      <c r="FL4" s="38" t="s">
        <v>269</v>
      </c>
      <c r="FM4" s="38" t="s">
        <v>679</v>
      </c>
      <c r="FN4" s="38" t="s">
        <v>680</v>
      </c>
      <c r="FO4" s="38" t="s">
        <v>681</v>
      </c>
      <c r="FP4" s="38" t="s">
        <v>682</v>
      </c>
      <c r="FQ4" s="38" t="s">
        <v>683</v>
      </c>
      <c r="FR4" s="38" t="s">
        <v>684</v>
      </c>
      <c r="FS4" s="38" t="s">
        <v>685</v>
      </c>
      <c r="FT4" s="38" t="s">
        <v>219</v>
      </c>
      <c r="FU4" s="38" t="s">
        <v>433</v>
      </c>
      <c r="FV4" s="38" t="s">
        <v>686</v>
      </c>
      <c r="FW4" s="38" t="s">
        <v>687</v>
      </c>
      <c r="FX4" s="38" t="s">
        <v>688</v>
      </c>
      <c r="FY4" s="38" t="s">
        <v>689</v>
      </c>
      <c r="FZ4" s="38" t="s">
        <v>690</v>
      </c>
      <c r="GA4" s="38" t="s">
        <v>691</v>
      </c>
      <c r="GB4" s="38" t="s">
        <v>692</v>
      </c>
      <c r="GC4" s="38" t="s">
        <v>693</v>
      </c>
      <c r="GD4" s="76" t="s">
        <v>694</v>
      </c>
      <c r="GE4" s="76" t="s">
        <v>110</v>
      </c>
      <c r="GF4" s="76" t="s">
        <v>110</v>
      </c>
      <c r="GG4" s="38" t="s">
        <v>695</v>
      </c>
      <c r="GH4" s="39" t="s">
        <v>696</v>
      </c>
      <c r="GI4" s="38" t="s">
        <v>119</v>
      </c>
      <c r="GJ4" s="38" t="s">
        <v>697</v>
      </c>
      <c r="GK4" s="38" t="s">
        <v>698</v>
      </c>
      <c r="GL4" s="38" t="s">
        <v>201</v>
      </c>
      <c r="GM4" s="38" t="s">
        <v>699</v>
      </c>
      <c r="GN4" s="38" t="s">
        <v>700</v>
      </c>
      <c r="GO4" s="38" t="s">
        <v>202</v>
      </c>
      <c r="GP4" s="38" t="s">
        <v>670</v>
      </c>
      <c r="GQ4" s="38" t="s">
        <v>701</v>
      </c>
      <c r="GR4" s="38" t="s">
        <v>702</v>
      </c>
      <c r="GS4" s="38" t="s">
        <v>306</v>
      </c>
      <c r="GT4" s="38" t="s">
        <v>335</v>
      </c>
      <c r="GU4" s="38" t="s">
        <v>268</v>
      </c>
      <c r="GV4" s="38" t="s">
        <v>703</v>
      </c>
      <c r="GW4" s="38" t="s">
        <v>704</v>
      </c>
      <c r="GX4" s="38" t="s">
        <v>705</v>
      </c>
      <c r="GY4" s="38" t="s">
        <v>706</v>
      </c>
      <c r="GZ4" s="38" t="s">
        <v>547</v>
      </c>
      <c r="HA4" s="38" t="s">
        <v>707</v>
      </c>
      <c r="HB4" s="38" t="s">
        <v>108</v>
      </c>
      <c r="HC4" s="38" t="s">
        <v>478</v>
      </c>
      <c r="HD4" s="38" t="s">
        <v>478</v>
      </c>
      <c r="HE4" s="38" t="s">
        <v>708</v>
      </c>
      <c r="HF4" s="38" t="s">
        <v>709</v>
      </c>
      <c r="HG4" s="38" t="s">
        <v>710</v>
      </c>
      <c r="HH4" s="38" t="s">
        <v>711</v>
      </c>
      <c r="HI4" s="38" t="s">
        <v>712</v>
      </c>
      <c r="HJ4" s="38" t="s">
        <v>713</v>
      </c>
      <c r="HK4" s="38" t="s">
        <v>714</v>
      </c>
      <c r="HL4" s="38" t="s">
        <v>714</v>
      </c>
      <c r="HM4" s="38" t="s">
        <v>715</v>
      </c>
      <c r="HN4" s="38" t="s">
        <v>716</v>
      </c>
      <c r="HO4" s="38" t="s">
        <v>717</v>
      </c>
      <c r="HP4" s="38" t="s">
        <v>718</v>
      </c>
      <c r="HQ4" s="38" t="s">
        <v>719</v>
      </c>
      <c r="HR4" s="38" t="s">
        <v>446</v>
      </c>
      <c r="HS4" s="38" t="s">
        <v>720</v>
      </c>
      <c r="HT4" s="38" t="s">
        <v>721</v>
      </c>
      <c r="HU4" s="38" t="s">
        <v>273</v>
      </c>
      <c r="HV4" s="38" t="s">
        <v>273</v>
      </c>
      <c r="HW4" s="38" t="s">
        <v>547</v>
      </c>
      <c r="HX4" s="38" t="s">
        <v>722</v>
      </c>
      <c r="HY4" s="38" t="s">
        <v>723</v>
      </c>
      <c r="HZ4" s="38" t="s">
        <v>178</v>
      </c>
      <c r="IA4" s="38" t="s">
        <v>354</v>
      </c>
      <c r="IB4" s="38" t="s">
        <v>724</v>
      </c>
      <c r="IC4" s="38" t="s">
        <v>724</v>
      </c>
      <c r="ID4" s="38" t="s">
        <v>725</v>
      </c>
      <c r="IE4" s="38" t="s">
        <v>726</v>
      </c>
      <c r="IF4" s="38" t="s">
        <v>727</v>
      </c>
      <c r="IG4" s="38" t="s">
        <v>502</v>
      </c>
      <c r="IH4" s="38" t="s">
        <v>728</v>
      </c>
      <c r="II4" s="38" t="s">
        <v>219</v>
      </c>
      <c r="IJ4" s="38" t="s">
        <v>223</v>
      </c>
      <c r="IK4" s="38" t="s">
        <v>729</v>
      </c>
      <c r="IL4" s="38" t="s">
        <v>730</v>
      </c>
      <c r="IM4" s="38" t="s">
        <v>216</v>
      </c>
      <c r="IN4" s="38" t="s">
        <v>111</v>
      </c>
      <c r="IO4" s="38" t="s">
        <v>731</v>
      </c>
      <c r="IP4" s="38" t="s">
        <v>732</v>
      </c>
      <c r="IQ4" s="38" t="s">
        <v>733</v>
      </c>
      <c r="IR4" s="40" t="s">
        <v>734</v>
      </c>
      <c r="IS4" s="41"/>
      <c r="IT4" s="42"/>
      <c r="IU4" s="42"/>
      <c r="IV4" s="41"/>
    </row>
    <row r="5" spans="1:256" ht="15.75" customHeight="1" x14ac:dyDescent="0.25">
      <c r="A5" s="43" t="str">
        <f>'Paper 1 Analysis'!A5</f>
        <v>Number</v>
      </c>
      <c r="B5" s="43" t="str">
        <f>'Paper 1 Analysis'!B5</f>
        <v>Understanding Number</v>
      </c>
      <c r="C5" s="43" t="str">
        <f>'Paper 1 Analysis'!C5</f>
        <v>Place value</v>
      </c>
      <c r="D5" s="45"/>
      <c r="E5" s="45"/>
      <c r="F5" s="45"/>
      <c r="G5" s="45"/>
      <c r="H5" s="45"/>
      <c r="I5" s="45"/>
      <c r="J5" s="45"/>
      <c r="K5" s="45"/>
      <c r="L5" s="45"/>
      <c r="M5" s="46"/>
      <c r="N5" s="45"/>
      <c r="O5" s="45"/>
      <c r="P5" s="45"/>
      <c r="Q5" s="45"/>
      <c r="R5" s="45"/>
      <c r="S5" s="45"/>
      <c r="T5" s="45"/>
      <c r="U5" s="45"/>
      <c r="V5" s="45"/>
      <c r="W5" s="46"/>
      <c r="X5" s="45"/>
      <c r="Y5" s="45"/>
      <c r="Z5" s="46"/>
      <c r="AA5" s="46"/>
      <c r="AB5" s="46"/>
      <c r="AC5" s="45"/>
      <c r="AD5" s="45"/>
      <c r="AE5" s="45"/>
      <c r="AF5" s="45"/>
      <c r="AG5" s="45"/>
      <c r="AH5" s="45"/>
      <c r="AI5" s="45"/>
      <c r="AJ5" s="45"/>
      <c r="AK5" s="52"/>
      <c r="AL5" s="44"/>
      <c r="AM5" s="45"/>
      <c r="AN5" s="16"/>
      <c r="AO5" s="16"/>
      <c r="AP5" s="20"/>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21"/>
      <c r="BR5" s="16"/>
      <c r="BS5" s="20"/>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48"/>
      <c r="CV5" s="16"/>
      <c r="CW5" s="16"/>
      <c r="CX5" s="16"/>
      <c r="CY5" s="16"/>
      <c r="CZ5" s="20"/>
      <c r="DA5" s="20"/>
      <c r="DB5" s="16"/>
      <c r="DC5" s="16"/>
      <c r="DD5" s="16"/>
      <c r="DE5" s="20" t="s">
        <v>735</v>
      </c>
      <c r="DF5" s="16"/>
      <c r="DG5" s="16"/>
      <c r="DH5" s="16"/>
      <c r="DI5" s="16"/>
      <c r="DJ5" s="16"/>
      <c r="DK5" s="16"/>
      <c r="DL5" s="16"/>
      <c r="DM5" s="16"/>
      <c r="DN5" s="16"/>
      <c r="DO5" s="16"/>
      <c r="DP5" s="16"/>
      <c r="DQ5" s="16"/>
      <c r="DR5" s="16"/>
      <c r="DS5" s="16"/>
      <c r="DT5" s="16"/>
      <c r="DU5" s="16"/>
      <c r="DV5" s="16"/>
      <c r="DW5" s="16"/>
      <c r="DX5" s="16"/>
      <c r="DY5" s="16"/>
      <c r="DZ5" s="16"/>
      <c r="EA5" s="21"/>
      <c r="EB5" s="16"/>
      <c r="EC5" s="16"/>
      <c r="ED5" s="16"/>
      <c r="EE5" s="16"/>
      <c r="EF5" s="16"/>
      <c r="EG5" s="16"/>
      <c r="EH5" s="16"/>
      <c r="EI5" s="16"/>
      <c r="EJ5" s="16"/>
      <c r="EK5" s="16"/>
      <c r="EL5" s="16"/>
      <c r="EM5" s="16"/>
      <c r="EN5" s="16"/>
      <c r="EO5" s="16"/>
      <c r="EP5" s="16"/>
      <c r="EQ5" s="16"/>
      <c r="ER5" s="16"/>
      <c r="ES5" s="16"/>
      <c r="ET5" s="16"/>
      <c r="EU5" s="16"/>
      <c r="EV5" s="16"/>
      <c r="EW5" s="16"/>
      <c r="EX5" s="16"/>
      <c r="EY5" s="16"/>
      <c r="EZ5" s="48"/>
      <c r="FA5" s="16"/>
      <c r="FB5" s="16"/>
      <c r="FC5" s="16"/>
      <c r="FD5" s="20"/>
      <c r="FE5" s="20"/>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49"/>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48"/>
      <c r="HP5" s="16"/>
      <c r="HQ5" s="16"/>
      <c r="HR5" s="16"/>
      <c r="HS5" s="16"/>
      <c r="HT5" s="16"/>
      <c r="HU5" s="16"/>
      <c r="HV5" s="16"/>
      <c r="HW5" s="16"/>
      <c r="HX5" s="20"/>
      <c r="HY5" s="16"/>
      <c r="HZ5" s="16"/>
      <c r="IA5" s="16"/>
      <c r="IB5" s="16"/>
      <c r="IC5" s="16"/>
      <c r="ID5" s="16"/>
      <c r="IE5" s="16"/>
      <c r="IF5" s="16"/>
      <c r="IG5" s="16"/>
      <c r="IH5" s="16"/>
      <c r="II5" s="16"/>
      <c r="IJ5" s="16"/>
      <c r="IK5" s="16"/>
      <c r="IL5" s="16"/>
      <c r="IM5" s="16"/>
      <c r="IN5" s="16"/>
      <c r="IO5" s="16"/>
      <c r="IP5" s="16"/>
      <c r="IQ5" s="16"/>
      <c r="IR5" s="48"/>
      <c r="IS5" s="16"/>
      <c r="IT5" s="50">
        <f t="shared" ref="IT5:IT158" si="1">COUNT(D5:IR5)</f>
        <v>0</v>
      </c>
      <c r="IU5" s="50">
        <f t="shared" ref="IU5:IU158" si="2">SUM(D5:IR5)</f>
        <v>0</v>
      </c>
      <c r="IV5" s="16"/>
    </row>
    <row r="6" spans="1:256" ht="15.75" customHeight="1" x14ac:dyDescent="0.25">
      <c r="A6" s="43" t="str">
        <f>'Paper 1 Analysis'!A6</f>
        <v>Number</v>
      </c>
      <c r="B6" s="43" t="str">
        <f>'Paper 1 Analysis'!B6</f>
        <v>Understanding Number</v>
      </c>
      <c r="C6" s="43" t="str">
        <f>'Paper 1 Analysis'!C6</f>
        <v>Using a calculator</v>
      </c>
      <c r="D6" s="45"/>
      <c r="E6" s="45"/>
      <c r="F6" s="45"/>
      <c r="G6" s="45"/>
      <c r="H6" s="45"/>
      <c r="I6" s="45"/>
      <c r="J6" s="45"/>
      <c r="K6" s="45"/>
      <c r="L6" s="45"/>
      <c r="M6" s="46"/>
      <c r="N6" s="45"/>
      <c r="O6" s="45"/>
      <c r="P6" s="45"/>
      <c r="Q6" s="45"/>
      <c r="R6" s="45"/>
      <c r="S6" s="45"/>
      <c r="T6" s="45"/>
      <c r="U6" s="45"/>
      <c r="V6" s="45"/>
      <c r="W6" s="46"/>
      <c r="X6" s="45"/>
      <c r="Y6" s="45"/>
      <c r="Z6" s="46"/>
      <c r="AA6" s="46"/>
      <c r="AB6" s="46"/>
      <c r="AC6" s="45"/>
      <c r="AD6" s="45"/>
      <c r="AE6" s="45"/>
      <c r="AF6" s="45"/>
      <c r="AG6" s="45"/>
      <c r="AH6" s="45"/>
      <c r="AI6" s="45"/>
      <c r="AJ6" s="45"/>
      <c r="AK6" s="45"/>
      <c r="AL6" s="44"/>
      <c r="AM6" s="45"/>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49"/>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48"/>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49"/>
      <c r="EB6" s="16"/>
      <c r="EC6" s="16"/>
      <c r="ED6" s="16"/>
      <c r="EE6" s="16"/>
      <c r="EF6" s="16"/>
      <c r="EG6" s="16"/>
      <c r="EH6" s="16"/>
      <c r="EI6" s="16"/>
      <c r="EJ6" s="16"/>
      <c r="EK6" s="16"/>
      <c r="EL6" s="16"/>
      <c r="EM6" s="16"/>
      <c r="EN6" s="16"/>
      <c r="EO6" s="16"/>
      <c r="EP6" s="16"/>
      <c r="EQ6" s="16"/>
      <c r="ER6" s="16"/>
      <c r="ES6" s="16"/>
      <c r="ET6" s="16"/>
      <c r="EU6" s="16"/>
      <c r="EV6" s="16"/>
      <c r="EW6" s="16"/>
      <c r="EX6" s="16"/>
      <c r="EY6" s="16"/>
      <c r="EZ6" s="48"/>
      <c r="FA6" s="16"/>
      <c r="FB6" s="16"/>
      <c r="FC6" s="16"/>
      <c r="FD6" s="16"/>
      <c r="FE6" s="20"/>
      <c r="FF6" s="16"/>
      <c r="FG6" s="16"/>
      <c r="FH6" s="16"/>
      <c r="FI6" s="20"/>
      <c r="FJ6" s="20"/>
      <c r="FK6" s="20"/>
      <c r="FL6" s="16"/>
      <c r="FM6" s="16"/>
      <c r="FN6" s="16"/>
      <c r="FO6" s="16"/>
      <c r="FP6" s="16"/>
      <c r="FQ6" s="16"/>
      <c r="FR6" s="16"/>
      <c r="FS6" s="16"/>
      <c r="FT6" s="16"/>
      <c r="FU6" s="16"/>
      <c r="FV6" s="16"/>
      <c r="FW6" s="16"/>
      <c r="FX6" s="16"/>
      <c r="FY6" s="16"/>
      <c r="FZ6" s="16"/>
      <c r="GA6" s="16"/>
      <c r="GB6" s="16"/>
      <c r="GC6" s="16"/>
      <c r="GD6" s="16"/>
      <c r="GE6" s="16"/>
      <c r="GF6" s="16"/>
      <c r="GG6" s="16"/>
      <c r="GH6" s="49"/>
      <c r="GI6" s="16"/>
      <c r="GJ6" s="16"/>
      <c r="GK6" s="16"/>
      <c r="GL6" s="16"/>
      <c r="GM6" s="16"/>
      <c r="GN6" s="16"/>
      <c r="GO6" s="16"/>
      <c r="GP6" s="16"/>
      <c r="GQ6" s="16"/>
      <c r="GR6" s="16"/>
      <c r="GS6" s="20">
        <v>2</v>
      </c>
      <c r="GT6" s="16"/>
      <c r="GU6" s="16"/>
      <c r="GV6" s="16"/>
      <c r="GW6" s="16"/>
      <c r="GX6" s="16"/>
      <c r="GY6" s="16"/>
      <c r="GZ6" s="16"/>
      <c r="HA6" s="16"/>
      <c r="HB6" s="16"/>
      <c r="HC6" s="16"/>
      <c r="HD6" s="16"/>
      <c r="HE6" s="16"/>
      <c r="HF6" s="16"/>
      <c r="HG6" s="16"/>
      <c r="HH6" s="16"/>
      <c r="HI6" s="16"/>
      <c r="HJ6" s="16"/>
      <c r="HK6" s="16"/>
      <c r="HL6" s="16"/>
      <c r="HM6" s="16"/>
      <c r="HN6" s="16"/>
      <c r="HO6" s="48"/>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20"/>
      <c r="IQ6" s="16"/>
      <c r="IR6" s="48"/>
      <c r="IS6" s="16"/>
      <c r="IT6" s="50">
        <f t="shared" si="1"/>
        <v>1</v>
      </c>
      <c r="IU6" s="50">
        <f t="shared" si="2"/>
        <v>2</v>
      </c>
      <c r="IV6" s="16"/>
    </row>
    <row r="7" spans="1:256" ht="15.75" customHeight="1" x14ac:dyDescent="0.25">
      <c r="A7" s="43" t="str">
        <f>'Paper 1 Analysis'!A7</f>
        <v>Number</v>
      </c>
      <c r="B7" s="43" t="str">
        <f>'Paper 1 Analysis'!B7</f>
        <v>Understanding Number</v>
      </c>
      <c r="C7" s="43" t="str">
        <f>'Paper 1 Analysis'!C7</f>
        <v>Negative numbers</v>
      </c>
      <c r="D7" s="52"/>
      <c r="E7" s="52"/>
      <c r="F7" s="52"/>
      <c r="G7" s="52"/>
      <c r="H7" s="52"/>
      <c r="I7" s="52"/>
      <c r="J7" s="52"/>
      <c r="K7" s="52"/>
      <c r="L7" s="52"/>
      <c r="M7" s="53"/>
      <c r="N7" s="52"/>
      <c r="O7" s="52"/>
      <c r="P7" s="52"/>
      <c r="Q7" s="52"/>
      <c r="R7" s="52"/>
      <c r="S7" s="52"/>
      <c r="T7" s="52"/>
      <c r="U7" s="52"/>
      <c r="V7" s="52"/>
      <c r="W7" s="53"/>
      <c r="X7" s="52"/>
      <c r="Y7" s="52"/>
      <c r="Z7" s="53"/>
      <c r="AA7" s="53"/>
      <c r="AB7" s="53"/>
      <c r="AC7" s="52"/>
      <c r="AD7" s="52"/>
      <c r="AE7" s="52"/>
      <c r="AF7" s="52"/>
      <c r="AG7" s="52"/>
      <c r="AH7" s="52"/>
      <c r="AI7" s="52"/>
      <c r="AJ7" s="52"/>
      <c r="AK7" s="52"/>
      <c r="AL7" s="51"/>
      <c r="AM7" s="52"/>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1"/>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48"/>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49"/>
      <c r="EB7" s="16"/>
      <c r="EC7" s="16"/>
      <c r="ED7" s="16"/>
      <c r="EE7" s="16"/>
      <c r="EF7" s="16"/>
      <c r="EG7" s="16"/>
      <c r="EH7" s="16"/>
      <c r="EI7" s="16"/>
      <c r="EJ7" s="16"/>
      <c r="EK7" s="16"/>
      <c r="EL7" s="16"/>
      <c r="EM7" s="16"/>
      <c r="EN7" s="16"/>
      <c r="EO7" s="16"/>
      <c r="EP7" s="16"/>
      <c r="EQ7" s="16"/>
      <c r="ER7" s="16"/>
      <c r="ES7" s="16"/>
      <c r="ET7" s="16"/>
      <c r="EU7" s="16"/>
      <c r="EV7" s="16"/>
      <c r="EW7" s="16"/>
      <c r="EX7" s="16"/>
      <c r="EY7" s="16"/>
      <c r="EZ7" s="48"/>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49"/>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48"/>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48"/>
      <c r="IS7" s="16"/>
      <c r="IT7" s="50">
        <f t="shared" si="1"/>
        <v>0</v>
      </c>
      <c r="IU7" s="50">
        <f t="shared" si="2"/>
        <v>0</v>
      </c>
      <c r="IV7" s="16"/>
    </row>
    <row r="8" spans="1:256" ht="15.75" customHeight="1" x14ac:dyDescent="0.25">
      <c r="A8" s="43" t="str">
        <f>'Paper 1 Analysis'!A8</f>
        <v>Number</v>
      </c>
      <c r="B8" s="43" t="str">
        <f>'Paper 1 Analysis'!B8</f>
        <v>Understanding Number</v>
      </c>
      <c r="C8" s="43" t="str">
        <f>'Paper 1 Analysis'!C8</f>
        <v>Adding / subtracting negatives</v>
      </c>
      <c r="D8" s="45"/>
      <c r="E8" s="45"/>
      <c r="F8" s="45"/>
      <c r="G8" s="45"/>
      <c r="H8" s="45"/>
      <c r="I8" s="45"/>
      <c r="J8" s="45"/>
      <c r="K8" s="45"/>
      <c r="L8" s="45"/>
      <c r="M8" s="46"/>
      <c r="N8" s="45"/>
      <c r="O8" s="45"/>
      <c r="P8" s="45"/>
      <c r="Q8" s="45"/>
      <c r="R8" s="45"/>
      <c r="S8" s="45"/>
      <c r="T8" s="45"/>
      <c r="U8" s="45"/>
      <c r="V8" s="45"/>
      <c r="W8" s="46"/>
      <c r="X8" s="45"/>
      <c r="Y8" s="45"/>
      <c r="Z8" s="46"/>
      <c r="AA8" s="46"/>
      <c r="AB8" s="46"/>
      <c r="AC8" s="45"/>
      <c r="AD8" s="45"/>
      <c r="AE8" s="45"/>
      <c r="AF8" s="45"/>
      <c r="AG8" s="45"/>
      <c r="AH8" s="45"/>
      <c r="AI8" s="45"/>
      <c r="AJ8" s="45"/>
      <c r="AK8" s="45"/>
      <c r="AL8" s="44"/>
      <c r="AM8" s="45"/>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49"/>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48"/>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49"/>
      <c r="EB8" s="16"/>
      <c r="EC8" s="16"/>
      <c r="ED8" s="16"/>
      <c r="EE8" s="16"/>
      <c r="EF8" s="16"/>
      <c r="EG8" s="16"/>
      <c r="EH8" s="16"/>
      <c r="EI8" s="16"/>
      <c r="EJ8" s="16"/>
      <c r="EK8" s="16"/>
      <c r="EL8" s="16"/>
      <c r="EM8" s="16"/>
      <c r="EN8" s="16"/>
      <c r="EO8" s="16"/>
      <c r="EP8" s="16"/>
      <c r="EQ8" s="16"/>
      <c r="ER8" s="16"/>
      <c r="ES8" s="16"/>
      <c r="ET8" s="16"/>
      <c r="EU8" s="16"/>
      <c r="EV8" s="16"/>
      <c r="EW8" s="16"/>
      <c r="EX8" s="16"/>
      <c r="EY8" s="16"/>
      <c r="EZ8" s="48"/>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49"/>
      <c r="GI8" s="16"/>
      <c r="GJ8" s="16"/>
      <c r="GK8" s="16"/>
      <c r="GL8" s="20"/>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48"/>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48"/>
      <c r="IS8" s="16"/>
      <c r="IT8" s="50">
        <f t="shared" si="1"/>
        <v>0</v>
      </c>
      <c r="IU8" s="50">
        <f t="shared" si="2"/>
        <v>0</v>
      </c>
      <c r="IV8" s="16"/>
    </row>
    <row r="9" spans="1:256" ht="15.75" customHeight="1" x14ac:dyDescent="0.25">
      <c r="A9" s="43" t="str">
        <f>'Paper 1 Analysis'!A9</f>
        <v>Number</v>
      </c>
      <c r="B9" s="43" t="str">
        <f>'Paper 1 Analysis'!B9</f>
        <v>Understanding Number</v>
      </c>
      <c r="C9" s="43" t="str">
        <f>'Paper 1 Analysis'!C9</f>
        <v>Ordering numbers</v>
      </c>
      <c r="D9" s="52"/>
      <c r="E9" s="52"/>
      <c r="F9" s="52"/>
      <c r="G9" s="52"/>
      <c r="H9" s="52"/>
      <c r="I9" s="52"/>
      <c r="J9" s="52"/>
      <c r="K9" s="52"/>
      <c r="L9" s="52"/>
      <c r="M9" s="53"/>
      <c r="N9" s="52"/>
      <c r="O9" s="52"/>
      <c r="P9" s="52"/>
      <c r="Q9" s="52"/>
      <c r="R9" s="52"/>
      <c r="S9" s="52"/>
      <c r="T9" s="52"/>
      <c r="U9" s="52"/>
      <c r="V9" s="52"/>
      <c r="W9" s="53"/>
      <c r="X9" s="52"/>
      <c r="Y9" s="52"/>
      <c r="Z9" s="53"/>
      <c r="AA9" s="53"/>
      <c r="AB9" s="53"/>
      <c r="AC9" s="52"/>
      <c r="AD9" s="52"/>
      <c r="AE9" s="52"/>
      <c r="AF9" s="52"/>
      <c r="AG9" s="52"/>
      <c r="AH9" s="52"/>
      <c r="AI9" s="52"/>
      <c r="AJ9" s="52"/>
      <c r="AK9" s="45"/>
      <c r="AL9" s="44"/>
      <c r="AM9" s="45"/>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49"/>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48"/>
      <c r="CV9" s="16"/>
      <c r="CW9" s="20"/>
      <c r="CX9" s="16"/>
      <c r="CY9" s="16"/>
      <c r="CZ9" s="16"/>
      <c r="DA9" s="16"/>
      <c r="DB9" s="16"/>
      <c r="DC9" s="16"/>
      <c r="DD9" s="16"/>
      <c r="DE9" s="16"/>
      <c r="DF9" s="16"/>
      <c r="DG9" s="16"/>
      <c r="DH9" s="16"/>
      <c r="DI9" s="16"/>
      <c r="DJ9" s="16"/>
      <c r="DK9" s="16"/>
      <c r="DL9" s="16"/>
      <c r="DM9" s="16"/>
      <c r="DN9" s="16"/>
      <c r="DO9" s="20"/>
      <c r="DP9" s="20"/>
      <c r="DQ9" s="16"/>
      <c r="DR9" s="16"/>
      <c r="DS9" s="16"/>
      <c r="DT9" s="16"/>
      <c r="DU9" s="16"/>
      <c r="DV9" s="16"/>
      <c r="DW9" s="16"/>
      <c r="DX9" s="16"/>
      <c r="DY9" s="16"/>
      <c r="DZ9" s="16"/>
      <c r="EA9" s="21"/>
      <c r="EB9" s="16"/>
      <c r="EC9" s="16"/>
      <c r="ED9" s="16"/>
      <c r="EE9" s="16"/>
      <c r="EF9" s="16"/>
      <c r="EG9" s="16"/>
      <c r="EH9" s="16"/>
      <c r="EI9" s="16"/>
      <c r="EJ9" s="16"/>
      <c r="EK9" s="16"/>
      <c r="EL9" s="16"/>
      <c r="EM9" s="16"/>
      <c r="EN9" s="16"/>
      <c r="EO9" s="16"/>
      <c r="EP9" s="16"/>
      <c r="EQ9" s="16"/>
      <c r="ER9" s="16"/>
      <c r="ES9" s="16"/>
      <c r="ET9" s="16"/>
      <c r="EU9" s="16"/>
      <c r="EV9" s="16"/>
      <c r="EW9" s="16"/>
      <c r="EX9" s="16"/>
      <c r="EY9" s="16"/>
      <c r="EZ9" s="48"/>
      <c r="FA9" s="16"/>
      <c r="FB9" s="20"/>
      <c r="FC9" s="20"/>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49"/>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48"/>
      <c r="HP9" s="20"/>
      <c r="HQ9" s="20"/>
      <c r="HR9" s="20"/>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48"/>
      <c r="IS9" s="16"/>
      <c r="IT9" s="50">
        <f t="shared" si="1"/>
        <v>0</v>
      </c>
      <c r="IU9" s="50">
        <f t="shared" si="2"/>
        <v>0</v>
      </c>
      <c r="IV9" s="16"/>
    </row>
    <row r="10" spans="1:256" ht="15.75" customHeight="1" x14ac:dyDescent="0.25">
      <c r="A10" s="43" t="str">
        <f>'Paper 1 Analysis'!A10</f>
        <v>Number</v>
      </c>
      <c r="B10" s="43" t="str">
        <f>'Paper 1 Analysis'!B10</f>
        <v>Understanding Number</v>
      </c>
      <c r="C10" s="43" t="str">
        <f>'Paper 1 Analysis'!C10</f>
        <v>Rounding to powers of 10</v>
      </c>
      <c r="D10" s="45"/>
      <c r="E10" s="45"/>
      <c r="F10" s="45"/>
      <c r="G10" s="45"/>
      <c r="H10" s="45"/>
      <c r="I10" s="45"/>
      <c r="J10" s="45"/>
      <c r="K10" s="45"/>
      <c r="L10" s="45"/>
      <c r="M10" s="46"/>
      <c r="N10" s="45"/>
      <c r="O10" s="45"/>
      <c r="P10" s="45"/>
      <c r="Q10" s="45"/>
      <c r="R10" s="45"/>
      <c r="S10" s="45"/>
      <c r="T10" s="45"/>
      <c r="U10" s="45"/>
      <c r="V10" s="45"/>
      <c r="W10" s="46"/>
      <c r="X10" s="45"/>
      <c r="Y10" s="45"/>
      <c r="Z10" s="46"/>
      <c r="AA10" s="46"/>
      <c r="AB10" s="46"/>
      <c r="AC10" s="45"/>
      <c r="AD10" s="45"/>
      <c r="AE10" s="45"/>
      <c r="AF10" s="45"/>
      <c r="AG10" s="45"/>
      <c r="AH10" s="45"/>
      <c r="AI10" s="45"/>
      <c r="AJ10" s="45"/>
      <c r="AK10" s="52"/>
      <c r="AL10" s="51"/>
      <c r="AM10" s="52"/>
      <c r="AN10" s="20"/>
      <c r="AO10" s="20"/>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49"/>
      <c r="BR10" s="20"/>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48"/>
      <c r="CV10" s="20"/>
      <c r="CW10" s="16"/>
      <c r="CX10" s="16"/>
      <c r="CY10" s="16"/>
      <c r="CZ10" s="16"/>
      <c r="DA10" s="20"/>
      <c r="DB10" s="16"/>
      <c r="DC10" s="16"/>
      <c r="DD10" s="16"/>
      <c r="DE10" s="16"/>
      <c r="DF10" s="16"/>
      <c r="DG10" s="16"/>
      <c r="DH10" s="16"/>
      <c r="DI10" s="16"/>
      <c r="DJ10" s="16"/>
      <c r="DK10" s="16"/>
      <c r="DL10" s="16"/>
      <c r="DM10" s="16"/>
      <c r="DN10" s="16"/>
      <c r="DO10" s="16"/>
      <c r="DP10" s="16"/>
      <c r="DQ10" s="16"/>
      <c r="DR10" s="16"/>
      <c r="DS10" s="20"/>
      <c r="DT10" s="20"/>
      <c r="DU10" s="20"/>
      <c r="DV10" s="20"/>
      <c r="DW10" s="16"/>
      <c r="DX10" s="16"/>
      <c r="DY10" s="16"/>
      <c r="DZ10" s="16"/>
      <c r="EA10" s="49"/>
      <c r="EB10" s="16"/>
      <c r="EC10" s="16"/>
      <c r="ED10" s="20"/>
      <c r="EE10" s="16"/>
      <c r="EF10" s="16"/>
      <c r="EG10" s="16"/>
      <c r="EH10" s="16"/>
      <c r="EI10" s="16"/>
      <c r="EJ10" s="16"/>
      <c r="EK10" s="16"/>
      <c r="EL10" s="16"/>
      <c r="EM10" s="16"/>
      <c r="EN10" s="16"/>
      <c r="EO10" s="16"/>
      <c r="EP10" s="16"/>
      <c r="EQ10" s="16"/>
      <c r="ER10" s="16"/>
      <c r="ES10" s="16"/>
      <c r="ET10" s="16"/>
      <c r="EU10" s="16"/>
      <c r="EV10" s="16"/>
      <c r="EW10" s="16"/>
      <c r="EX10" s="16"/>
      <c r="EY10" s="16"/>
      <c r="EZ10" s="48"/>
      <c r="FA10" s="20"/>
      <c r="FB10" s="16"/>
      <c r="FC10" s="20"/>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21"/>
      <c r="GI10" s="20"/>
      <c r="GJ10" s="16"/>
      <c r="GK10" s="16"/>
      <c r="GL10" s="16"/>
      <c r="GM10" s="16"/>
      <c r="GN10" s="16"/>
      <c r="GO10" s="16"/>
      <c r="GP10" s="16"/>
      <c r="GQ10" s="16"/>
      <c r="GR10" s="16"/>
      <c r="GS10" s="16"/>
      <c r="GT10" s="16"/>
      <c r="GU10" s="16"/>
      <c r="GV10" s="16"/>
      <c r="GW10" s="16"/>
      <c r="GX10" s="16"/>
      <c r="GY10" s="16"/>
      <c r="GZ10" s="20">
        <v>1</v>
      </c>
      <c r="HA10" s="16"/>
      <c r="HB10" s="16"/>
      <c r="HC10" s="16"/>
      <c r="HD10" s="16"/>
      <c r="HE10" s="16"/>
      <c r="HF10" s="16"/>
      <c r="HG10" s="16"/>
      <c r="HH10" s="16"/>
      <c r="HI10" s="16"/>
      <c r="HJ10" s="16"/>
      <c r="HK10" s="16"/>
      <c r="HL10" s="16"/>
      <c r="HM10" s="16"/>
      <c r="HN10" s="16"/>
      <c r="HO10" s="48"/>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48"/>
      <c r="IS10" s="16"/>
      <c r="IT10" s="50">
        <f t="shared" si="1"/>
        <v>1</v>
      </c>
      <c r="IU10" s="50">
        <f t="shared" si="2"/>
        <v>1</v>
      </c>
      <c r="IV10" s="16"/>
    </row>
    <row r="11" spans="1:256" ht="15.75" customHeight="1" x14ac:dyDescent="0.25">
      <c r="A11" s="43" t="str">
        <f>'Paper 1 Analysis'!A11</f>
        <v>Number</v>
      </c>
      <c r="B11" s="43" t="str">
        <f>'Paper 1 Analysis'!B11</f>
        <v>Four Operations</v>
      </c>
      <c r="C11" s="43" t="str">
        <f>'Paper 1 Analysis'!C11</f>
        <v>Procedural arithmetic (+, –, ×, ÷)</v>
      </c>
      <c r="D11" s="45"/>
      <c r="E11" s="45"/>
      <c r="F11" s="45"/>
      <c r="G11" s="45"/>
      <c r="H11" s="45"/>
      <c r="I11" s="45"/>
      <c r="J11" s="45"/>
      <c r="K11" s="45"/>
      <c r="L11" s="45"/>
      <c r="M11" s="46"/>
      <c r="N11" s="45"/>
      <c r="O11" s="45"/>
      <c r="P11" s="45"/>
      <c r="Q11" s="45"/>
      <c r="R11" s="45"/>
      <c r="S11" s="45"/>
      <c r="T11" s="45"/>
      <c r="U11" s="45"/>
      <c r="V11" s="45"/>
      <c r="W11" s="46"/>
      <c r="X11" s="45"/>
      <c r="Y11" s="45"/>
      <c r="Z11" s="46"/>
      <c r="AA11" s="46"/>
      <c r="AB11" s="46"/>
      <c r="AC11" s="45"/>
      <c r="AD11" s="45"/>
      <c r="AE11" s="45"/>
      <c r="AF11" s="45"/>
      <c r="AG11" s="45"/>
      <c r="AH11" s="45"/>
      <c r="AI11" s="45"/>
      <c r="AJ11" s="45"/>
      <c r="AK11" s="45"/>
      <c r="AL11" s="44"/>
      <c r="AM11" s="45"/>
      <c r="AN11" s="16"/>
      <c r="AO11" s="16"/>
      <c r="AP11" s="16"/>
      <c r="AQ11" s="16"/>
      <c r="AR11" s="16"/>
      <c r="AS11" s="16"/>
      <c r="AT11" s="16"/>
      <c r="AU11" s="16"/>
      <c r="AV11" s="16"/>
      <c r="AW11" s="16"/>
      <c r="AX11" s="16"/>
      <c r="AY11" s="16"/>
      <c r="AZ11" s="16"/>
      <c r="BA11" s="16"/>
      <c r="BB11" s="16"/>
      <c r="BC11" s="16"/>
      <c r="BD11" s="16"/>
      <c r="BE11" s="16"/>
      <c r="BF11" s="20"/>
      <c r="BG11" s="16"/>
      <c r="BH11" s="16"/>
      <c r="BI11" s="16"/>
      <c r="BJ11" s="16"/>
      <c r="BK11" s="16"/>
      <c r="BL11" s="16"/>
      <c r="BM11" s="16"/>
      <c r="BN11" s="16"/>
      <c r="BO11" s="16"/>
      <c r="BP11" s="16"/>
      <c r="BQ11" s="49"/>
      <c r="BR11" s="16"/>
      <c r="BS11" s="16"/>
      <c r="BT11" s="16"/>
      <c r="BU11" s="16"/>
      <c r="BV11" s="16"/>
      <c r="BW11" s="16"/>
      <c r="BX11" s="16"/>
      <c r="BY11" s="16"/>
      <c r="BZ11" s="20"/>
      <c r="CA11" s="20"/>
      <c r="CB11" s="16"/>
      <c r="CC11" s="16"/>
      <c r="CD11" s="16"/>
      <c r="CE11" s="20"/>
      <c r="CF11" s="16"/>
      <c r="CG11" s="20"/>
      <c r="CH11" s="20"/>
      <c r="CI11" s="20"/>
      <c r="CJ11" s="16"/>
      <c r="CK11" s="16"/>
      <c r="CL11" s="16"/>
      <c r="CM11" s="16"/>
      <c r="CN11" s="16"/>
      <c r="CO11" s="16"/>
      <c r="CP11" s="16"/>
      <c r="CQ11" s="16"/>
      <c r="CR11" s="16"/>
      <c r="CS11" s="16"/>
      <c r="CT11" s="16"/>
      <c r="CU11" s="48"/>
      <c r="CV11" s="16"/>
      <c r="CW11" s="16"/>
      <c r="CX11" s="16"/>
      <c r="CY11" s="16"/>
      <c r="CZ11" s="20"/>
      <c r="DA11" s="20"/>
      <c r="DB11" s="20"/>
      <c r="DC11" s="20"/>
      <c r="DD11" s="16"/>
      <c r="DE11" s="16"/>
      <c r="DF11" s="16"/>
      <c r="DG11" s="16"/>
      <c r="DH11" s="16"/>
      <c r="DI11" s="16"/>
      <c r="DJ11" s="20"/>
      <c r="DK11" s="16"/>
      <c r="DL11" s="16"/>
      <c r="DM11" s="16"/>
      <c r="DN11" s="16"/>
      <c r="DO11" s="16"/>
      <c r="DP11" s="16"/>
      <c r="DQ11" s="16"/>
      <c r="DR11" s="16"/>
      <c r="DS11" s="16"/>
      <c r="DT11" s="16"/>
      <c r="DU11" s="16"/>
      <c r="DV11" s="16"/>
      <c r="DW11" s="20"/>
      <c r="DX11" s="16"/>
      <c r="DY11" s="16"/>
      <c r="DZ11" s="16"/>
      <c r="EA11" s="21"/>
      <c r="EB11" s="16"/>
      <c r="EC11" s="16"/>
      <c r="ED11" s="16"/>
      <c r="EE11" s="20"/>
      <c r="EF11" s="16"/>
      <c r="EG11" s="16"/>
      <c r="EH11" s="16"/>
      <c r="EI11" s="16"/>
      <c r="EJ11" s="16"/>
      <c r="EK11" s="16"/>
      <c r="EL11" s="16"/>
      <c r="EM11" s="16"/>
      <c r="EN11" s="16"/>
      <c r="EO11" s="16"/>
      <c r="EP11" s="16"/>
      <c r="EQ11" s="20"/>
      <c r="ER11" s="20"/>
      <c r="ES11" s="16"/>
      <c r="ET11" s="16"/>
      <c r="EU11" s="16"/>
      <c r="EV11" s="16"/>
      <c r="EW11" s="16"/>
      <c r="EX11" s="16"/>
      <c r="EY11" s="16"/>
      <c r="EZ11" s="48"/>
      <c r="FA11" s="16"/>
      <c r="FB11" s="16"/>
      <c r="FC11" s="20">
        <v>1</v>
      </c>
      <c r="FD11" s="16"/>
      <c r="FE11" s="16"/>
      <c r="FF11" s="16"/>
      <c r="FG11" s="20">
        <v>2</v>
      </c>
      <c r="FH11" s="20"/>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49"/>
      <c r="GI11" s="16"/>
      <c r="GJ11" s="16"/>
      <c r="GK11" s="16"/>
      <c r="GL11" s="16"/>
      <c r="GM11" s="16"/>
      <c r="GN11" s="20"/>
      <c r="GO11" s="16"/>
      <c r="GP11" s="16"/>
      <c r="GQ11" s="16"/>
      <c r="GR11" s="16"/>
      <c r="GS11" s="16"/>
      <c r="GT11" s="20"/>
      <c r="GU11" s="20">
        <v>1</v>
      </c>
      <c r="GV11" s="16"/>
      <c r="GW11" s="16"/>
      <c r="GX11" s="16"/>
      <c r="GY11" s="16"/>
      <c r="GZ11" s="16"/>
      <c r="HA11" s="16"/>
      <c r="HB11" s="16"/>
      <c r="HC11" s="16"/>
      <c r="HD11" s="16"/>
      <c r="HE11" s="16"/>
      <c r="HF11" s="16"/>
      <c r="HG11" s="16"/>
      <c r="HH11" s="16"/>
      <c r="HI11" s="16"/>
      <c r="HJ11" s="20"/>
      <c r="HK11" s="16"/>
      <c r="HL11" s="16"/>
      <c r="HM11" s="16"/>
      <c r="HN11" s="16"/>
      <c r="HO11" s="48"/>
      <c r="HP11" s="16"/>
      <c r="HQ11" s="16"/>
      <c r="HR11" s="16"/>
      <c r="HS11" s="20"/>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48"/>
      <c r="IS11" s="16"/>
      <c r="IT11" s="50">
        <f t="shared" si="1"/>
        <v>3</v>
      </c>
      <c r="IU11" s="50">
        <f t="shared" si="2"/>
        <v>4</v>
      </c>
      <c r="IV11" s="16"/>
    </row>
    <row r="12" spans="1:256" ht="15.75" customHeight="1" x14ac:dyDescent="0.25">
      <c r="A12" s="43" t="str">
        <f>'Paper 1 Analysis'!A12</f>
        <v>Number</v>
      </c>
      <c r="B12" s="43" t="str">
        <f>'Paper 1 Analysis'!B12</f>
        <v>Four Operations</v>
      </c>
      <c r="C12" s="43" t="str">
        <f>'Paper 1 Analysis'!C12</f>
        <v>BIDMAS</v>
      </c>
      <c r="D12" s="45"/>
      <c r="E12" s="45"/>
      <c r="F12" s="45"/>
      <c r="G12" s="45"/>
      <c r="H12" s="45"/>
      <c r="I12" s="45"/>
      <c r="J12" s="45"/>
      <c r="K12" s="45"/>
      <c r="L12" s="45"/>
      <c r="M12" s="46"/>
      <c r="N12" s="45"/>
      <c r="O12" s="45"/>
      <c r="P12" s="45"/>
      <c r="Q12" s="45"/>
      <c r="R12" s="45"/>
      <c r="S12" s="45"/>
      <c r="T12" s="45"/>
      <c r="U12" s="45"/>
      <c r="V12" s="45"/>
      <c r="W12" s="46"/>
      <c r="X12" s="45"/>
      <c r="Y12" s="45"/>
      <c r="Z12" s="46"/>
      <c r="AA12" s="46"/>
      <c r="AB12" s="46"/>
      <c r="AC12" s="45"/>
      <c r="AD12" s="45"/>
      <c r="AE12" s="45"/>
      <c r="AF12" s="45"/>
      <c r="AG12" s="45"/>
      <c r="AH12" s="45"/>
      <c r="AI12" s="45"/>
      <c r="AJ12" s="45"/>
      <c r="AK12" s="45"/>
      <c r="AL12" s="44"/>
      <c r="AM12" s="45"/>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49"/>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48"/>
      <c r="CV12" s="16"/>
      <c r="CW12" s="16"/>
      <c r="CX12" s="20"/>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49"/>
      <c r="EB12" s="16"/>
      <c r="EC12" s="16"/>
      <c r="ED12" s="16"/>
      <c r="EE12" s="20"/>
      <c r="EF12" s="20"/>
      <c r="EG12" s="20"/>
      <c r="EH12" s="16"/>
      <c r="EI12" s="16"/>
      <c r="EJ12" s="16"/>
      <c r="EK12" s="16"/>
      <c r="EL12" s="16"/>
      <c r="EM12" s="16"/>
      <c r="EN12" s="16"/>
      <c r="EO12" s="16"/>
      <c r="EP12" s="16"/>
      <c r="EQ12" s="16"/>
      <c r="ER12" s="16"/>
      <c r="ES12" s="16"/>
      <c r="ET12" s="16"/>
      <c r="EU12" s="16"/>
      <c r="EV12" s="16"/>
      <c r="EW12" s="16"/>
      <c r="EX12" s="16"/>
      <c r="EY12" s="16"/>
      <c r="EZ12" s="48"/>
      <c r="FA12" s="16"/>
      <c r="FB12" s="16"/>
      <c r="FC12" s="16"/>
      <c r="FD12" s="16"/>
      <c r="FE12" s="16"/>
      <c r="FF12" s="16"/>
      <c r="FG12" s="16"/>
      <c r="FH12" s="16"/>
      <c r="FI12" s="16"/>
      <c r="FJ12" s="16"/>
      <c r="FK12" s="16"/>
      <c r="FL12" s="16"/>
      <c r="FM12" s="16"/>
      <c r="FN12" s="16"/>
      <c r="FO12" s="16"/>
      <c r="FP12" s="16"/>
      <c r="FQ12" s="16"/>
      <c r="FR12" s="16"/>
      <c r="FS12" s="16"/>
      <c r="FT12" s="16"/>
      <c r="FU12" s="16"/>
      <c r="FV12" s="16"/>
      <c r="FW12" s="20"/>
      <c r="FX12" s="16"/>
      <c r="FY12" s="16"/>
      <c r="FZ12" s="16"/>
      <c r="GA12" s="16"/>
      <c r="GB12" s="16"/>
      <c r="GC12" s="16"/>
      <c r="GD12" s="16"/>
      <c r="GE12" s="16"/>
      <c r="GF12" s="16"/>
      <c r="GG12" s="16"/>
      <c r="GH12" s="49"/>
      <c r="GI12" s="16"/>
      <c r="GJ12" s="20"/>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48"/>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48"/>
      <c r="IS12" s="16"/>
      <c r="IT12" s="50">
        <f t="shared" si="1"/>
        <v>0</v>
      </c>
      <c r="IU12" s="50">
        <f t="shared" si="2"/>
        <v>0</v>
      </c>
      <c r="IV12" s="16"/>
    </row>
    <row r="13" spans="1:256" ht="15.75" customHeight="1" x14ac:dyDescent="0.25">
      <c r="A13" s="43" t="str">
        <f>'Paper 1 Analysis'!A13</f>
        <v>Number</v>
      </c>
      <c r="B13" s="43" t="str">
        <f>'Paper 1 Analysis'!B13</f>
        <v>Working with Fractions</v>
      </c>
      <c r="C13" s="43" t="str">
        <f>'Paper 1 Analysis'!C13</f>
        <v>Comparing / ordering fractions</v>
      </c>
      <c r="D13" s="45"/>
      <c r="E13" s="45"/>
      <c r="F13" s="45"/>
      <c r="G13" s="45"/>
      <c r="H13" s="45"/>
      <c r="I13" s="45"/>
      <c r="J13" s="45"/>
      <c r="K13" s="45"/>
      <c r="L13" s="45"/>
      <c r="M13" s="46"/>
      <c r="N13" s="45"/>
      <c r="O13" s="45"/>
      <c r="P13" s="45"/>
      <c r="Q13" s="45"/>
      <c r="R13" s="45"/>
      <c r="S13" s="45"/>
      <c r="T13" s="45"/>
      <c r="U13" s="45"/>
      <c r="V13" s="45"/>
      <c r="W13" s="46"/>
      <c r="X13" s="45"/>
      <c r="Y13" s="45"/>
      <c r="Z13" s="46"/>
      <c r="AA13" s="46"/>
      <c r="AB13" s="46"/>
      <c r="AC13" s="45"/>
      <c r="AD13" s="45"/>
      <c r="AE13" s="45"/>
      <c r="AF13" s="45"/>
      <c r="AG13" s="45"/>
      <c r="AH13" s="45"/>
      <c r="AI13" s="45"/>
      <c r="AJ13" s="45"/>
      <c r="AK13" s="45"/>
      <c r="AL13" s="44"/>
      <c r="AM13" s="45"/>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49"/>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48"/>
      <c r="CV13" s="16"/>
      <c r="CW13" s="16"/>
      <c r="CX13" s="16"/>
      <c r="CY13" s="16"/>
      <c r="CZ13" s="16"/>
      <c r="DA13" s="16"/>
      <c r="DB13" s="16"/>
      <c r="DC13" s="16"/>
      <c r="DD13" s="20"/>
      <c r="DE13" s="16"/>
      <c r="DF13" s="16"/>
      <c r="DG13" s="16"/>
      <c r="DH13" s="16"/>
      <c r="DI13" s="16"/>
      <c r="DJ13" s="16"/>
      <c r="DK13" s="16"/>
      <c r="DL13" s="16"/>
      <c r="DM13" s="16"/>
      <c r="DN13" s="16"/>
      <c r="DO13" s="16"/>
      <c r="DP13" s="16"/>
      <c r="DQ13" s="16"/>
      <c r="DR13" s="16"/>
      <c r="DS13" s="16"/>
      <c r="DT13" s="16"/>
      <c r="DU13" s="16"/>
      <c r="DV13" s="16"/>
      <c r="DW13" s="16"/>
      <c r="DX13" s="16"/>
      <c r="DY13" s="16"/>
      <c r="DZ13" s="16"/>
      <c r="EA13" s="49"/>
      <c r="EB13" s="16"/>
      <c r="EC13" s="16"/>
      <c r="ED13" s="16"/>
      <c r="EE13" s="16"/>
      <c r="EF13" s="16"/>
      <c r="EG13" s="16"/>
      <c r="EH13" s="20"/>
      <c r="EI13" s="16"/>
      <c r="EJ13" s="16"/>
      <c r="EK13" s="16"/>
      <c r="EL13" s="16"/>
      <c r="EM13" s="16"/>
      <c r="EN13" s="16"/>
      <c r="EO13" s="20"/>
      <c r="EP13" s="16"/>
      <c r="EQ13" s="16"/>
      <c r="ER13" s="16"/>
      <c r="ES13" s="16"/>
      <c r="ET13" s="16"/>
      <c r="EU13" s="16"/>
      <c r="EV13" s="16"/>
      <c r="EW13" s="16"/>
      <c r="EX13" s="16"/>
      <c r="EY13" s="16"/>
      <c r="EZ13" s="48"/>
      <c r="FA13" s="16"/>
      <c r="FB13" s="16"/>
      <c r="FC13" s="16"/>
      <c r="FD13" s="16"/>
      <c r="FE13" s="20"/>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49"/>
      <c r="GI13" s="16"/>
      <c r="GJ13" s="16"/>
      <c r="GK13" s="16"/>
      <c r="GL13" s="16"/>
      <c r="GM13" s="16"/>
      <c r="GN13" s="16"/>
      <c r="GO13" s="16"/>
      <c r="GP13" s="16"/>
      <c r="GQ13" s="16"/>
      <c r="GR13" s="16"/>
      <c r="GS13" s="16"/>
      <c r="GT13" s="16"/>
      <c r="GU13" s="16"/>
      <c r="GV13" s="16"/>
      <c r="GW13" s="16"/>
      <c r="GX13" s="16"/>
      <c r="GY13" s="16"/>
      <c r="GZ13" s="16"/>
      <c r="HA13" s="16"/>
      <c r="HB13" s="20"/>
      <c r="HC13" s="16"/>
      <c r="HD13" s="16"/>
      <c r="HE13" s="16"/>
      <c r="HF13" s="16"/>
      <c r="HG13" s="16"/>
      <c r="HH13" s="16"/>
      <c r="HI13" s="16"/>
      <c r="HJ13" s="16"/>
      <c r="HK13" s="16"/>
      <c r="HL13" s="16"/>
      <c r="HM13" s="16"/>
      <c r="HN13" s="16"/>
      <c r="HO13" s="48"/>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48"/>
      <c r="IS13" s="16"/>
      <c r="IT13" s="50">
        <f t="shared" si="1"/>
        <v>0</v>
      </c>
      <c r="IU13" s="50">
        <f t="shared" si="2"/>
        <v>0</v>
      </c>
      <c r="IV13" s="16"/>
    </row>
    <row r="14" spans="1:256" ht="15.75" customHeight="1" x14ac:dyDescent="0.25">
      <c r="A14" s="43" t="str">
        <f>'Paper 1 Analysis'!A14</f>
        <v>Number</v>
      </c>
      <c r="B14" s="43" t="str">
        <f>'Paper 1 Analysis'!B14</f>
        <v>Working with Fractions</v>
      </c>
      <c r="C14" s="43" t="str">
        <f>'Paper 1 Analysis'!C14</f>
        <v>Adding / subtracting fractions</v>
      </c>
      <c r="D14" s="45"/>
      <c r="E14" s="45"/>
      <c r="F14" s="45"/>
      <c r="G14" s="45"/>
      <c r="H14" s="45"/>
      <c r="I14" s="45"/>
      <c r="J14" s="45"/>
      <c r="K14" s="45"/>
      <c r="L14" s="45"/>
      <c r="M14" s="46"/>
      <c r="N14" s="45"/>
      <c r="O14" s="45"/>
      <c r="P14" s="45"/>
      <c r="Q14" s="45"/>
      <c r="R14" s="45"/>
      <c r="S14" s="45"/>
      <c r="T14" s="45"/>
      <c r="U14" s="45"/>
      <c r="V14" s="45"/>
      <c r="W14" s="46"/>
      <c r="X14" s="45"/>
      <c r="Y14" s="45"/>
      <c r="Z14" s="46"/>
      <c r="AA14" s="46"/>
      <c r="AB14" s="46"/>
      <c r="AC14" s="45"/>
      <c r="AD14" s="45"/>
      <c r="AE14" s="45"/>
      <c r="AF14" s="45"/>
      <c r="AG14" s="45"/>
      <c r="AH14" s="45"/>
      <c r="AI14" s="45"/>
      <c r="AJ14" s="45"/>
      <c r="AK14" s="45"/>
      <c r="AL14" s="44"/>
      <c r="AM14" s="45"/>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49"/>
      <c r="BR14" s="16"/>
      <c r="BS14" s="16"/>
      <c r="BT14" s="16"/>
      <c r="BU14" s="16"/>
      <c r="BV14" s="16"/>
      <c r="BW14" s="16"/>
      <c r="BX14" s="16"/>
      <c r="BY14" s="16"/>
      <c r="BZ14" s="16"/>
      <c r="CA14" s="16"/>
      <c r="CB14" s="16"/>
      <c r="CC14" s="16"/>
      <c r="CD14" s="16"/>
      <c r="CE14" s="16"/>
      <c r="CF14" s="16"/>
      <c r="CG14" s="16"/>
      <c r="CH14" s="16"/>
      <c r="CI14" s="16"/>
      <c r="CJ14" s="16"/>
      <c r="CK14" s="16"/>
      <c r="CL14" s="20"/>
      <c r="CM14" s="20"/>
      <c r="CN14" s="16"/>
      <c r="CO14" s="16"/>
      <c r="CP14" s="16"/>
      <c r="CQ14" s="16"/>
      <c r="CR14" s="16"/>
      <c r="CS14" s="16"/>
      <c r="CT14" s="16"/>
      <c r="CU14" s="48"/>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20"/>
      <c r="DY14" s="16"/>
      <c r="DZ14" s="16"/>
      <c r="EA14" s="49"/>
      <c r="EB14" s="20"/>
      <c r="EC14" s="16"/>
      <c r="ED14" s="16"/>
      <c r="EE14" s="16"/>
      <c r="EF14" s="16"/>
      <c r="EG14" s="16"/>
      <c r="EH14" s="16"/>
      <c r="EI14" s="16"/>
      <c r="EJ14" s="16"/>
      <c r="EK14" s="16"/>
      <c r="EL14" s="16"/>
      <c r="EM14" s="16"/>
      <c r="EN14" s="16"/>
      <c r="EO14" s="16"/>
      <c r="EP14" s="20"/>
      <c r="EQ14" s="16"/>
      <c r="ER14" s="16"/>
      <c r="ES14" s="16"/>
      <c r="ET14" s="16"/>
      <c r="EU14" s="16"/>
      <c r="EV14" s="16"/>
      <c r="EW14" s="16"/>
      <c r="EX14" s="16"/>
      <c r="EY14" s="16"/>
      <c r="EZ14" s="48"/>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20"/>
      <c r="GE14" s="16"/>
      <c r="GF14" s="16"/>
      <c r="GG14" s="16"/>
      <c r="GH14" s="49"/>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20"/>
      <c r="HL14" s="16"/>
      <c r="HM14" s="16"/>
      <c r="HN14" s="16"/>
      <c r="HO14" s="48"/>
      <c r="HP14" s="16"/>
      <c r="HQ14" s="16"/>
      <c r="HR14" s="16"/>
      <c r="HS14" s="16"/>
      <c r="HT14" s="16"/>
      <c r="HU14" s="16"/>
      <c r="HV14" s="16"/>
      <c r="HW14" s="16"/>
      <c r="HX14" s="16"/>
      <c r="HY14" s="20"/>
      <c r="HZ14" s="20"/>
      <c r="IA14" s="16"/>
      <c r="IB14" s="16"/>
      <c r="IC14" s="16"/>
      <c r="ID14" s="20">
        <v>1</v>
      </c>
      <c r="IE14" s="16"/>
      <c r="IF14" s="16"/>
      <c r="IG14" s="16"/>
      <c r="IH14" s="16"/>
      <c r="II14" s="16"/>
      <c r="IJ14" s="16"/>
      <c r="IK14" s="16"/>
      <c r="IL14" s="16"/>
      <c r="IM14" s="20">
        <v>1</v>
      </c>
      <c r="IN14" s="16"/>
      <c r="IO14" s="16"/>
      <c r="IP14" s="16"/>
      <c r="IQ14" s="16"/>
      <c r="IR14" s="48"/>
      <c r="IS14" s="16"/>
      <c r="IT14" s="50">
        <f t="shared" si="1"/>
        <v>2</v>
      </c>
      <c r="IU14" s="50">
        <f t="shared" si="2"/>
        <v>2</v>
      </c>
      <c r="IV14" s="16"/>
    </row>
    <row r="15" spans="1:256" ht="15.75" customHeight="1" x14ac:dyDescent="0.25">
      <c r="A15" s="43" t="str">
        <f>'Paper 1 Analysis'!A15</f>
        <v>Number</v>
      </c>
      <c r="B15" s="43" t="str">
        <f>'Paper 1 Analysis'!B15</f>
        <v>Working with Fractions</v>
      </c>
      <c r="C15" s="43" t="str">
        <f>'Paper 1 Analysis'!C15</f>
        <v>Multiplying / Dividing fractions</v>
      </c>
      <c r="D15" s="45"/>
      <c r="E15" s="45"/>
      <c r="F15" s="45"/>
      <c r="G15" s="45"/>
      <c r="H15" s="45"/>
      <c r="I15" s="45"/>
      <c r="J15" s="45"/>
      <c r="K15" s="45"/>
      <c r="L15" s="45"/>
      <c r="M15" s="46"/>
      <c r="N15" s="45"/>
      <c r="O15" s="45"/>
      <c r="P15" s="45"/>
      <c r="Q15" s="45"/>
      <c r="R15" s="45"/>
      <c r="S15" s="45"/>
      <c r="T15" s="45"/>
      <c r="U15" s="45"/>
      <c r="V15" s="45"/>
      <c r="W15" s="46"/>
      <c r="X15" s="45"/>
      <c r="Y15" s="45"/>
      <c r="Z15" s="46"/>
      <c r="AA15" s="46"/>
      <c r="AB15" s="46"/>
      <c r="AC15" s="45"/>
      <c r="AD15" s="45"/>
      <c r="AE15" s="45"/>
      <c r="AF15" s="45"/>
      <c r="AG15" s="45"/>
      <c r="AH15" s="45"/>
      <c r="AI15" s="45"/>
      <c r="AJ15" s="45"/>
      <c r="AK15" s="52"/>
      <c r="AL15" s="44"/>
      <c r="AM15" s="45"/>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20"/>
      <c r="BN15" s="16"/>
      <c r="BO15" s="16"/>
      <c r="BP15" s="16"/>
      <c r="BQ15" s="49"/>
      <c r="BR15" s="16"/>
      <c r="BS15" s="16"/>
      <c r="BT15" s="16"/>
      <c r="BU15" s="16"/>
      <c r="BV15" s="16"/>
      <c r="BW15" s="16"/>
      <c r="BX15" s="16"/>
      <c r="BY15" s="16"/>
      <c r="BZ15" s="16"/>
      <c r="CA15" s="16"/>
      <c r="CB15" s="16"/>
      <c r="CC15" s="16"/>
      <c r="CD15" s="16"/>
      <c r="CE15" s="16"/>
      <c r="CF15" s="16"/>
      <c r="CG15" s="16"/>
      <c r="CH15" s="16"/>
      <c r="CI15" s="16"/>
      <c r="CJ15" s="16"/>
      <c r="CK15" s="16"/>
      <c r="CL15" s="20"/>
      <c r="CM15" s="20"/>
      <c r="CN15" s="16"/>
      <c r="CO15" s="16"/>
      <c r="CP15" s="16"/>
      <c r="CQ15" s="16"/>
      <c r="CR15" s="16"/>
      <c r="CS15" s="20"/>
      <c r="CT15" s="16"/>
      <c r="CU15" s="48"/>
      <c r="CV15" s="16"/>
      <c r="CW15" s="16"/>
      <c r="CX15" s="16"/>
      <c r="CY15" s="16"/>
      <c r="CZ15" s="16"/>
      <c r="DA15" s="16"/>
      <c r="DB15" s="16"/>
      <c r="DC15" s="16"/>
      <c r="DD15" s="16"/>
      <c r="DE15" s="16"/>
      <c r="DF15" s="16"/>
      <c r="DG15" s="16"/>
      <c r="DH15" s="16"/>
      <c r="DI15" s="16"/>
      <c r="DJ15" s="16"/>
      <c r="DK15" s="16"/>
      <c r="DL15" s="16"/>
      <c r="DM15" s="16"/>
      <c r="DN15" s="16"/>
      <c r="DO15" s="16"/>
      <c r="DP15" s="20"/>
      <c r="DQ15" s="16"/>
      <c r="DR15" s="16"/>
      <c r="DS15" s="16"/>
      <c r="DT15" s="16"/>
      <c r="DU15" s="16"/>
      <c r="DV15" s="16"/>
      <c r="DW15" s="16"/>
      <c r="DX15" s="16"/>
      <c r="DY15" s="20"/>
      <c r="DZ15" s="16"/>
      <c r="EA15" s="49"/>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48"/>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20"/>
      <c r="GF15" s="16"/>
      <c r="GG15" s="16"/>
      <c r="GH15" s="49"/>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48"/>
      <c r="HP15" s="16"/>
      <c r="HQ15" s="16"/>
      <c r="HR15" s="16"/>
      <c r="HS15" s="16"/>
      <c r="HT15" s="16"/>
      <c r="HU15" s="16"/>
      <c r="HV15" s="16"/>
      <c r="HW15" s="16"/>
      <c r="HX15" s="20"/>
      <c r="HY15" s="20"/>
      <c r="HZ15" s="16"/>
      <c r="IA15" s="20"/>
      <c r="IB15" s="16"/>
      <c r="IC15" s="16"/>
      <c r="ID15" s="16"/>
      <c r="IE15" s="16"/>
      <c r="IF15" s="16"/>
      <c r="IG15" s="16"/>
      <c r="IH15" s="16"/>
      <c r="II15" s="16"/>
      <c r="IJ15" s="16"/>
      <c r="IK15" s="16"/>
      <c r="IL15" s="16"/>
      <c r="IM15" s="16"/>
      <c r="IN15" s="16"/>
      <c r="IO15" s="16"/>
      <c r="IP15" s="16"/>
      <c r="IQ15" s="16"/>
      <c r="IR15" s="48"/>
      <c r="IS15" s="16"/>
      <c r="IT15" s="50">
        <f t="shared" si="1"/>
        <v>0</v>
      </c>
      <c r="IU15" s="50">
        <f t="shared" si="2"/>
        <v>0</v>
      </c>
      <c r="IV15" s="16"/>
    </row>
    <row r="16" spans="1:256" ht="15.75" customHeight="1" x14ac:dyDescent="0.25">
      <c r="A16" s="43" t="str">
        <f>'Paper 1 Analysis'!A16</f>
        <v>Number</v>
      </c>
      <c r="B16" s="43" t="str">
        <f>'Paper 1 Analysis'!B16</f>
        <v>Working with Fractions</v>
      </c>
      <c r="C16" s="43" t="str">
        <f>'Paper 1 Analysis'!C16</f>
        <v>Equivalent / simplifying fractions</v>
      </c>
      <c r="D16" s="45"/>
      <c r="E16" s="45"/>
      <c r="F16" s="45"/>
      <c r="G16" s="45"/>
      <c r="H16" s="45"/>
      <c r="I16" s="45"/>
      <c r="J16" s="45"/>
      <c r="K16" s="45"/>
      <c r="L16" s="45"/>
      <c r="M16" s="46"/>
      <c r="N16" s="45"/>
      <c r="O16" s="45"/>
      <c r="P16" s="45"/>
      <c r="Q16" s="45"/>
      <c r="R16" s="45"/>
      <c r="S16" s="45"/>
      <c r="T16" s="45"/>
      <c r="U16" s="45"/>
      <c r="V16" s="45"/>
      <c r="W16" s="46"/>
      <c r="X16" s="45"/>
      <c r="Y16" s="45"/>
      <c r="Z16" s="46"/>
      <c r="AA16" s="46"/>
      <c r="AB16" s="46"/>
      <c r="AC16" s="45"/>
      <c r="AD16" s="45"/>
      <c r="AE16" s="45"/>
      <c r="AF16" s="45"/>
      <c r="AG16" s="45"/>
      <c r="AH16" s="45"/>
      <c r="AI16" s="45"/>
      <c r="AJ16" s="45"/>
      <c r="AK16" s="52"/>
      <c r="AL16" s="44"/>
      <c r="AM16" s="45"/>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49"/>
      <c r="BR16" s="16"/>
      <c r="BS16" s="16"/>
      <c r="BT16" s="20"/>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48"/>
      <c r="CV16" s="16"/>
      <c r="CW16" s="16"/>
      <c r="CX16" s="16"/>
      <c r="CY16" s="16"/>
      <c r="CZ16" s="16"/>
      <c r="DA16" s="16"/>
      <c r="DB16" s="16"/>
      <c r="DC16" s="16"/>
      <c r="DD16" s="16"/>
      <c r="DE16" s="16"/>
      <c r="DF16" s="16"/>
      <c r="DG16" s="16"/>
      <c r="DH16" s="16"/>
      <c r="DI16" s="16"/>
      <c r="DJ16" s="16"/>
      <c r="DK16" s="16"/>
      <c r="DL16" s="16"/>
      <c r="DM16" s="16"/>
      <c r="DN16" s="16"/>
      <c r="DO16" s="20"/>
      <c r="DP16" s="20"/>
      <c r="DQ16" s="16"/>
      <c r="DR16" s="16"/>
      <c r="DS16" s="16"/>
      <c r="DT16" s="16"/>
      <c r="DU16" s="16"/>
      <c r="DV16" s="16"/>
      <c r="DW16" s="20"/>
      <c r="DX16" s="16"/>
      <c r="DY16" s="16"/>
      <c r="DZ16" s="16"/>
      <c r="EA16" s="49"/>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48"/>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49"/>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48"/>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48"/>
      <c r="IS16" s="16"/>
      <c r="IT16" s="50">
        <f t="shared" si="1"/>
        <v>0</v>
      </c>
      <c r="IU16" s="50">
        <f t="shared" si="2"/>
        <v>0</v>
      </c>
      <c r="IV16" s="16"/>
    </row>
    <row r="17" spans="1:256" ht="15.75" customHeight="1" x14ac:dyDescent="0.25">
      <c r="A17" s="43" t="str">
        <f>'Paper 1 Analysis'!A17</f>
        <v>Number</v>
      </c>
      <c r="B17" s="43" t="str">
        <f>'Paper 1 Analysis'!B17</f>
        <v>Working with Fractions</v>
      </c>
      <c r="C17" s="43" t="str">
        <f>'Paper 1 Analysis'!C17</f>
        <v>Mixed / improper conversions</v>
      </c>
      <c r="D17" s="45"/>
      <c r="E17" s="45"/>
      <c r="F17" s="45"/>
      <c r="G17" s="45"/>
      <c r="H17" s="45"/>
      <c r="I17" s="45"/>
      <c r="J17" s="45"/>
      <c r="K17" s="45"/>
      <c r="L17" s="45"/>
      <c r="M17" s="46"/>
      <c r="N17" s="45"/>
      <c r="O17" s="45"/>
      <c r="P17" s="45"/>
      <c r="Q17" s="45"/>
      <c r="R17" s="45"/>
      <c r="S17" s="45"/>
      <c r="T17" s="45"/>
      <c r="U17" s="45"/>
      <c r="V17" s="45"/>
      <c r="W17" s="46"/>
      <c r="X17" s="45"/>
      <c r="Y17" s="45"/>
      <c r="Z17" s="46"/>
      <c r="AA17" s="46"/>
      <c r="AB17" s="46"/>
      <c r="AC17" s="45"/>
      <c r="AD17" s="45"/>
      <c r="AE17" s="45"/>
      <c r="AF17" s="45"/>
      <c r="AG17" s="45"/>
      <c r="AH17" s="45"/>
      <c r="AI17" s="45"/>
      <c r="AJ17" s="45"/>
      <c r="AK17" s="52"/>
      <c r="AL17" s="44"/>
      <c r="AM17" s="45"/>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20"/>
      <c r="BN17" s="16"/>
      <c r="BO17" s="16"/>
      <c r="BP17" s="16"/>
      <c r="BQ17" s="49"/>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20"/>
      <c r="CT17" s="16"/>
      <c r="CU17" s="48"/>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49"/>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48"/>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49"/>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48"/>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48"/>
      <c r="IS17" s="16"/>
      <c r="IT17" s="50">
        <f t="shared" si="1"/>
        <v>0</v>
      </c>
      <c r="IU17" s="50">
        <f t="shared" si="2"/>
        <v>0</v>
      </c>
      <c r="IV17" s="16"/>
    </row>
    <row r="18" spans="1:256" ht="15.75" customHeight="1" x14ac:dyDescent="0.25">
      <c r="A18" s="43" t="str">
        <f>'Paper 1 Analysis'!A18</f>
        <v>Number</v>
      </c>
      <c r="B18" s="43" t="str">
        <f>'Paper 1 Analysis'!B18</f>
        <v>Working with Fractions</v>
      </c>
      <c r="C18" s="43" t="str">
        <f>'Paper 1 Analysis'!C18</f>
        <v>Fractions of Amounts &amp; increase / decrease</v>
      </c>
      <c r="D18" s="45"/>
      <c r="E18" s="45"/>
      <c r="F18" s="45"/>
      <c r="G18" s="45"/>
      <c r="H18" s="45"/>
      <c r="I18" s="45"/>
      <c r="J18" s="45"/>
      <c r="K18" s="45"/>
      <c r="L18" s="45"/>
      <c r="M18" s="46"/>
      <c r="N18" s="45"/>
      <c r="O18" s="45"/>
      <c r="P18" s="45"/>
      <c r="Q18" s="45"/>
      <c r="R18" s="45"/>
      <c r="S18" s="45"/>
      <c r="T18" s="45"/>
      <c r="U18" s="45"/>
      <c r="V18" s="45"/>
      <c r="W18" s="46"/>
      <c r="X18" s="45"/>
      <c r="Y18" s="45"/>
      <c r="Z18" s="46"/>
      <c r="AA18" s="46"/>
      <c r="AB18" s="46"/>
      <c r="AC18" s="45"/>
      <c r="AD18" s="45"/>
      <c r="AE18" s="45"/>
      <c r="AF18" s="45"/>
      <c r="AG18" s="45"/>
      <c r="AH18" s="45"/>
      <c r="AI18" s="45"/>
      <c r="AJ18" s="45"/>
      <c r="AK18" s="45"/>
      <c r="AL18" s="44"/>
      <c r="AM18" s="45"/>
      <c r="AN18" s="16"/>
      <c r="AO18" s="16"/>
      <c r="AP18" s="16"/>
      <c r="AQ18" s="16"/>
      <c r="AR18" s="16"/>
      <c r="AS18" s="16"/>
      <c r="AT18" s="16"/>
      <c r="AU18" s="16"/>
      <c r="AV18" s="16"/>
      <c r="AW18" s="16"/>
      <c r="AX18" s="16"/>
      <c r="AY18" s="20"/>
      <c r="AZ18" s="16"/>
      <c r="BA18" s="16"/>
      <c r="BB18" s="16"/>
      <c r="BC18" s="16"/>
      <c r="BD18" s="16"/>
      <c r="BE18" s="16"/>
      <c r="BF18" s="16"/>
      <c r="BG18" s="16"/>
      <c r="BH18" s="20"/>
      <c r="BI18" s="16"/>
      <c r="BJ18" s="20"/>
      <c r="BK18" s="20"/>
      <c r="BL18" s="20"/>
      <c r="BM18" s="16"/>
      <c r="BN18" s="16"/>
      <c r="BO18" s="16"/>
      <c r="BP18" s="16"/>
      <c r="BQ18" s="49"/>
      <c r="BR18" s="20"/>
      <c r="BS18" s="16"/>
      <c r="BT18" s="16"/>
      <c r="BU18" s="16"/>
      <c r="BV18" s="16"/>
      <c r="BW18" s="16"/>
      <c r="BX18" s="16"/>
      <c r="BY18" s="20"/>
      <c r="BZ18" s="16"/>
      <c r="CA18" s="16"/>
      <c r="CB18" s="16"/>
      <c r="CC18" s="16"/>
      <c r="CD18" s="16"/>
      <c r="CE18" s="16"/>
      <c r="CF18" s="16"/>
      <c r="CG18" s="16"/>
      <c r="CH18" s="16"/>
      <c r="CI18" s="16"/>
      <c r="CJ18" s="16"/>
      <c r="CK18" s="16"/>
      <c r="CL18" s="20"/>
      <c r="CM18" s="20"/>
      <c r="CN18" s="16"/>
      <c r="CO18" s="16"/>
      <c r="CP18" s="16"/>
      <c r="CQ18" s="16"/>
      <c r="CR18" s="16"/>
      <c r="CS18" s="16"/>
      <c r="CT18" s="16"/>
      <c r="CU18" s="48"/>
      <c r="CV18" s="16"/>
      <c r="CW18" s="16"/>
      <c r="CX18" s="16"/>
      <c r="CY18" s="16"/>
      <c r="CZ18" s="16"/>
      <c r="DA18" s="20">
        <v>1</v>
      </c>
      <c r="DB18" s="16"/>
      <c r="DC18" s="16"/>
      <c r="DD18" s="20"/>
      <c r="DE18" s="20"/>
      <c r="DF18" s="20"/>
      <c r="DG18" s="20"/>
      <c r="DH18" s="20"/>
      <c r="DI18" s="20"/>
      <c r="DJ18" s="16"/>
      <c r="DK18" s="16"/>
      <c r="DL18" s="16"/>
      <c r="DM18" s="16"/>
      <c r="DN18" s="16"/>
      <c r="DO18" s="20"/>
      <c r="DP18" s="16"/>
      <c r="DQ18" s="16"/>
      <c r="DR18" s="16"/>
      <c r="DS18" s="16"/>
      <c r="DT18" s="16"/>
      <c r="DU18" s="16"/>
      <c r="DV18" s="16"/>
      <c r="DW18" s="16"/>
      <c r="DX18" s="16"/>
      <c r="DY18" s="16"/>
      <c r="DZ18" s="16"/>
      <c r="EA18" s="49"/>
      <c r="EB18" s="16"/>
      <c r="EC18" s="16"/>
      <c r="ED18" s="16"/>
      <c r="EE18" s="20"/>
      <c r="EF18" s="20"/>
      <c r="EG18" s="20"/>
      <c r="EH18" s="16"/>
      <c r="EI18" s="16"/>
      <c r="EJ18" s="16"/>
      <c r="EK18" s="16"/>
      <c r="EL18" s="16"/>
      <c r="EM18" s="16"/>
      <c r="EN18" s="16"/>
      <c r="EO18" s="16"/>
      <c r="EP18" s="16"/>
      <c r="EQ18" s="16"/>
      <c r="ER18" s="16"/>
      <c r="ES18" s="16"/>
      <c r="ET18" s="16"/>
      <c r="EU18" s="16"/>
      <c r="EV18" s="16"/>
      <c r="EW18" s="16"/>
      <c r="EX18" s="16"/>
      <c r="EY18" s="16"/>
      <c r="EZ18" s="48"/>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49"/>
      <c r="GI18" s="16"/>
      <c r="GJ18" s="16"/>
      <c r="GK18" s="16"/>
      <c r="GL18" s="16"/>
      <c r="GM18" s="16"/>
      <c r="GN18" s="16"/>
      <c r="GO18" s="16"/>
      <c r="GP18" s="16"/>
      <c r="GQ18" s="16"/>
      <c r="GR18" s="16"/>
      <c r="GS18" s="16"/>
      <c r="GT18" s="16"/>
      <c r="GU18" s="16"/>
      <c r="GV18" s="16"/>
      <c r="GW18" s="20"/>
      <c r="GX18" s="20"/>
      <c r="GY18" s="16"/>
      <c r="GZ18" s="16"/>
      <c r="HA18" s="16"/>
      <c r="HB18" s="16"/>
      <c r="HC18" s="16"/>
      <c r="HD18" s="16"/>
      <c r="HE18" s="16"/>
      <c r="HF18" s="16"/>
      <c r="HG18" s="20">
        <v>1</v>
      </c>
      <c r="HH18" s="16"/>
      <c r="HI18" s="16"/>
      <c r="HJ18" s="16"/>
      <c r="HK18" s="16"/>
      <c r="HL18" s="16"/>
      <c r="HM18" s="16"/>
      <c r="HN18" s="16"/>
      <c r="HO18" s="48"/>
      <c r="HP18" s="16"/>
      <c r="HQ18" s="16"/>
      <c r="HR18" s="16"/>
      <c r="HS18" s="16"/>
      <c r="HT18" s="16"/>
      <c r="HU18" s="16"/>
      <c r="HV18" s="16"/>
      <c r="HW18" s="16"/>
      <c r="HX18" s="16"/>
      <c r="HY18" s="20"/>
      <c r="HZ18" s="20"/>
      <c r="IA18" s="20"/>
      <c r="IB18" s="16"/>
      <c r="IC18" s="16"/>
      <c r="ID18" s="16"/>
      <c r="IE18" s="16"/>
      <c r="IF18" s="16"/>
      <c r="IG18" s="16"/>
      <c r="IH18" s="16"/>
      <c r="II18" s="16"/>
      <c r="IJ18" s="16"/>
      <c r="IK18" s="16"/>
      <c r="IL18" s="16"/>
      <c r="IM18" s="16"/>
      <c r="IN18" s="16"/>
      <c r="IO18" s="16"/>
      <c r="IP18" s="16"/>
      <c r="IQ18" s="16"/>
      <c r="IR18" s="48"/>
      <c r="IS18" s="16"/>
      <c r="IT18" s="50">
        <f t="shared" si="1"/>
        <v>2</v>
      </c>
      <c r="IU18" s="50">
        <f t="shared" si="2"/>
        <v>2</v>
      </c>
      <c r="IV18" s="16"/>
    </row>
    <row r="19" spans="1:256" ht="15.75" customHeight="1" x14ac:dyDescent="0.25">
      <c r="A19" s="43" t="str">
        <f>'Paper 1 Analysis'!A19</f>
        <v>Number</v>
      </c>
      <c r="B19" s="43" t="str">
        <f>'Paper 1 Analysis'!B19</f>
        <v>Working with Fractions</v>
      </c>
      <c r="C19" s="43" t="str">
        <f>'Paper 1 Analysis'!C19</f>
        <v>Reverse fractions</v>
      </c>
      <c r="D19" s="45"/>
      <c r="E19" s="45"/>
      <c r="F19" s="45"/>
      <c r="G19" s="45"/>
      <c r="H19" s="45"/>
      <c r="I19" s="45"/>
      <c r="J19" s="45"/>
      <c r="K19" s="45"/>
      <c r="L19" s="45"/>
      <c r="M19" s="46"/>
      <c r="N19" s="45"/>
      <c r="O19" s="45"/>
      <c r="P19" s="45"/>
      <c r="Q19" s="45"/>
      <c r="R19" s="45"/>
      <c r="S19" s="45"/>
      <c r="T19" s="45"/>
      <c r="U19" s="45"/>
      <c r="V19" s="45"/>
      <c r="W19" s="46"/>
      <c r="X19" s="45"/>
      <c r="Y19" s="45"/>
      <c r="Z19" s="46"/>
      <c r="AA19" s="46"/>
      <c r="AB19" s="46"/>
      <c r="AC19" s="45"/>
      <c r="AD19" s="45"/>
      <c r="AE19" s="45"/>
      <c r="AF19" s="45"/>
      <c r="AG19" s="45"/>
      <c r="AH19" s="45"/>
      <c r="AI19" s="45"/>
      <c r="AJ19" s="45"/>
      <c r="AK19" s="45"/>
      <c r="AL19" s="44"/>
      <c r="AM19" s="45"/>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49"/>
      <c r="BR19" s="20"/>
      <c r="BS19" s="16"/>
      <c r="BT19" s="16"/>
      <c r="BU19" s="16"/>
      <c r="BV19" s="16"/>
      <c r="BW19" s="16"/>
      <c r="BX19" s="16"/>
      <c r="BY19" s="16"/>
      <c r="BZ19" s="16"/>
      <c r="CA19" s="16"/>
      <c r="CB19" s="16"/>
      <c r="CC19" s="16"/>
      <c r="CD19" s="16"/>
      <c r="CE19" s="16"/>
      <c r="CF19" s="16"/>
      <c r="CG19" s="16"/>
      <c r="CH19" s="16"/>
      <c r="CI19" s="16"/>
      <c r="CJ19" s="16"/>
      <c r="CK19" s="16"/>
      <c r="CL19" s="20"/>
      <c r="CM19" s="20"/>
      <c r="CN19" s="16"/>
      <c r="CO19" s="16"/>
      <c r="CP19" s="16"/>
      <c r="CQ19" s="16"/>
      <c r="CR19" s="16"/>
      <c r="CS19" s="16"/>
      <c r="CT19" s="16"/>
      <c r="CU19" s="48"/>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49"/>
      <c r="EB19" s="16"/>
      <c r="EC19" s="16"/>
      <c r="ED19" s="16"/>
      <c r="EE19" s="20"/>
      <c r="EF19" s="20"/>
      <c r="EG19" s="20"/>
      <c r="EH19" s="20"/>
      <c r="EI19" s="16"/>
      <c r="EJ19" s="16"/>
      <c r="EK19" s="16"/>
      <c r="EL19" s="16"/>
      <c r="EM19" s="16"/>
      <c r="EN19" s="16"/>
      <c r="EO19" s="16"/>
      <c r="EP19" s="16"/>
      <c r="EQ19" s="16"/>
      <c r="ER19" s="16"/>
      <c r="ES19" s="16"/>
      <c r="ET19" s="16"/>
      <c r="EU19" s="16"/>
      <c r="EV19" s="16"/>
      <c r="EW19" s="16"/>
      <c r="EX19" s="16"/>
      <c r="EY19" s="16"/>
      <c r="EZ19" s="48"/>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20"/>
      <c r="FZ19" s="20"/>
      <c r="GA19" s="20"/>
      <c r="GB19" s="16"/>
      <c r="GC19" s="16"/>
      <c r="GD19" s="16"/>
      <c r="GE19" s="16"/>
      <c r="GF19" s="16"/>
      <c r="GG19" s="16"/>
      <c r="GH19" s="49"/>
      <c r="GI19" s="16"/>
      <c r="GJ19" s="16"/>
      <c r="GK19" s="16"/>
      <c r="GL19" s="16"/>
      <c r="GM19" s="16"/>
      <c r="GN19" s="16"/>
      <c r="GO19" s="16"/>
      <c r="GP19" s="16"/>
      <c r="GQ19" s="16"/>
      <c r="GR19" s="16"/>
      <c r="GS19" s="20"/>
      <c r="GT19" s="16"/>
      <c r="GU19" s="16"/>
      <c r="GV19" s="16"/>
      <c r="GW19" s="16"/>
      <c r="GX19" s="16"/>
      <c r="GY19" s="16"/>
      <c r="GZ19" s="16"/>
      <c r="HA19" s="16"/>
      <c r="HB19" s="16"/>
      <c r="HC19" s="16"/>
      <c r="HD19" s="16"/>
      <c r="HE19" s="16"/>
      <c r="HF19" s="16"/>
      <c r="HG19" s="16"/>
      <c r="HH19" s="16"/>
      <c r="HI19" s="16"/>
      <c r="HJ19" s="16"/>
      <c r="HK19" s="16"/>
      <c r="HL19" s="16"/>
      <c r="HM19" s="16"/>
      <c r="HN19" s="16"/>
      <c r="HO19" s="48"/>
      <c r="HP19" s="16"/>
      <c r="HQ19" s="20">
        <v>1</v>
      </c>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48"/>
      <c r="IS19" s="16"/>
      <c r="IT19" s="50">
        <f t="shared" si="1"/>
        <v>1</v>
      </c>
      <c r="IU19" s="50">
        <f t="shared" si="2"/>
        <v>1</v>
      </c>
      <c r="IV19" s="16"/>
    </row>
    <row r="20" spans="1:256" ht="15.75" customHeight="1" x14ac:dyDescent="0.25">
      <c r="A20" s="43" t="str">
        <f>'Paper 1 Analysis'!A20</f>
        <v>Number</v>
      </c>
      <c r="B20" s="43" t="str">
        <f>'Paper 1 Analysis'!B20</f>
        <v>Working with Fractions</v>
      </c>
      <c r="C20" s="43" t="str">
        <f>'Paper 1 Analysis'!C20</f>
        <v>Reciprocals</v>
      </c>
      <c r="D20" s="45"/>
      <c r="E20" s="45"/>
      <c r="F20" s="45"/>
      <c r="G20" s="45"/>
      <c r="H20" s="45"/>
      <c r="I20" s="45"/>
      <c r="J20" s="45"/>
      <c r="K20" s="45"/>
      <c r="L20" s="45"/>
      <c r="M20" s="46"/>
      <c r="N20" s="45"/>
      <c r="O20" s="45"/>
      <c r="P20" s="45"/>
      <c r="Q20" s="45"/>
      <c r="R20" s="45"/>
      <c r="S20" s="45"/>
      <c r="T20" s="45"/>
      <c r="U20" s="45"/>
      <c r="V20" s="45"/>
      <c r="W20" s="46"/>
      <c r="X20" s="45"/>
      <c r="Y20" s="45"/>
      <c r="Z20" s="46"/>
      <c r="AA20" s="46"/>
      <c r="AB20" s="46"/>
      <c r="AC20" s="45"/>
      <c r="AD20" s="45"/>
      <c r="AE20" s="45"/>
      <c r="AF20" s="45"/>
      <c r="AG20" s="45"/>
      <c r="AH20" s="45"/>
      <c r="AI20" s="45"/>
      <c r="AJ20" s="45"/>
      <c r="AK20" s="45"/>
      <c r="AL20" s="44"/>
      <c r="AM20" s="45"/>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49"/>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48"/>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49"/>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48"/>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20"/>
      <c r="GE20" s="20"/>
      <c r="GF20" s="16"/>
      <c r="GG20" s="16"/>
      <c r="GH20" s="49"/>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22"/>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20"/>
      <c r="IP20" s="20"/>
      <c r="IQ20" s="16"/>
      <c r="IR20" s="48"/>
      <c r="IS20" s="16"/>
      <c r="IT20" s="50">
        <f t="shared" si="1"/>
        <v>0</v>
      </c>
      <c r="IU20" s="50">
        <f t="shared" si="2"/>
        <v>0</v>
      </c>
      <c r="IV20" s="16"/>
    </row>
    <row r="21" spans="1:256" ht="15.75" customHeight="1" x14ac:dyDescent="0.25">
      <c r="A21" s="43" t="str">
        <f>'Paper 1 Analysis'!A21</f>
        <v>Number</v>
      </c>
      <c r="B21" s="43" t="str">
        <f>'Paper 1 Analysis'!B21</f>
        <v>Factors, Multiples &amp; Primes</v>
      </c>
      <c r="C21" s="43" t="str">
        <f>'Paper 1 Analysis'!C21</f>
        <v>Factors, multiples, primes, odd and even</v>
      </c>
      <c r="D21" s="52"/>
      <c r="E21" s="52"/>
      <c r="F21" s="57">
        <v>2</v>
      </c>
      <c r="G21" s="57">
        <v>2</v>
      </c>
      <c r="H21" s="52"/>
      <c r="I21" s="52"/>
      <c r="J21" s="52"/>
      <c r="K21" s="52"/>
      <c r="L21" s="52"/>
      <c r="M21" s="53"/>
      <c r="N21" s="52"/>
      <c r="O21" s="52"/>
      <c r="P21" s="52"/>
      <c r="Q21" s="52"/>
      <c r="R21" s="52"/>
      <c r="S21" s="52"/>
      <c r="T21" s="52"/>
      <c r="U21" s="52"/>
      <c r="V21" s="52"/>
      <c r="W21" s="53"/>
      <c r="X21" s="52"/>
      <c r="Y21" s="52"/>
      <c r="Z21" s="53"/>
      <c r="AA21" s="53"/>
      <c r="AB21" s="53"/>
      <c r="AC21" s="52"/>
      <c r="AD21" s="52"/>
      <c r="AE21" s="52"/>
      <c r="AF21" s="52"/>
      <c r="AG21" s="52"/>
      <c r="AH21" s="52"/>
      <c r="AI21" s="52"/>
      <c r="AJ21" s="52"/>
      <c r="AK21" s="52"/>
      <c r="AL21" s="77">
        <v>2</v>
      </c>
      <c r="AM21" s="52"/>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1"/>
      <c r="BR21" s="16"/>
      <c r="BS21" s="16"/>
      <c r="BT21" s="20"/>
      <c r="BU21" s="16"/>
      <c r="BV21" s="16"/>
      <c r="BW21" s="16"/>
      <c r="BX21" s="16"/>
      <c r="BY21" s="16"/>
      <c r="BZ21" s="16"/>
      <c r="CA21" s="16"/>
      <c r="CB21" s="16"/>
      <c r="CC21" s="16"/>
      <c r="CD21" s="16"/>
      <c r="CE21" s="16"/>
      <c r="CF21" s="16"/>
      <c r="CG21" s="16"/>
      <c r="CH21" s="16"/>
      <c r="CI21" s="16"/>
      <c r="CJ21" s="16"/>
      <c r="CK21" s="16"/>
      <c r="CL21" s="16"/>
      <c r="CM21" s="16"/>
      <c r="CN21" s="16"/>
      <c r="CO21" s="16"/>
      <c r="CP21" s="16"/>
      <c r="CQ21" s="20"/>
      <c r="CR21" s="16"/>
      <c r="CS21" s="16"/>
      <c r="CT21" s="16"/>
      <c r="CU21" s="48"/>
      <c r="CV21" s="16"/>
      <c r="CW21" s="20"/>
      <c r="CX21" s="20"/>
      <c r="CY21" s="20"/>
      <c r="CZ21" s="16"/>
      <c r="DA21" s="16"/>
      <c r="DB21" s="16"/>
      <c r="DC21" s="16"/>
      <c r="DD21" s="20"/>
      <c r="DE21" s="20"/>
      <c r="DF21" s="20"/>
      <c r="DG21" s="20"/>
      <c r="DH21" s="20"/>
      <c r="DI21" s="20"/>
      <c r="DJ21" s="16"/>
      <c r="DK21" s="16"/>
      <c r="DL21" s="16"/>
      <c r="DM21" s="16"/>
      <c r="DN21" s="16"/>
      <c r="DO21" s="16"/>
      <c r="DP21" s="16"/>
      <c r="DQ21" s="16"/>
      <c r="DR21" s="16"/>
      <c r="DS21" s="16"/>
      <c r="DT21" s="16"/>
      <c r="DU21" s="16"/>
      <c r="DV21" s="16"/>
      <c r="DW21" s="16"/>
      <c r="DX21" s="16"/>
      <c r="DY21" s="16"/>
      <c r="DZ21" s="16"/>
      <c r="EA21" s="49"/>
      <c r="EB21" s="16"/>
      <c r="EC21" s="20"/>
      <c r="ED21" s="16"/>
      <c r="EE21" s="16"/>
      <c r="EF21" s="16"/>
      <c r="EG21" s="16"/>
      <c r="EH21" s="16"/>
      <c r="EI21" s="16"/>
      <c r="EJ21" s="16"/>
      <c r="EK21" s="16"/>
      <c r="EL21" s="16"/>
      <c r="EM21" s="16"/>
      <c r="EN21" s="20"/>
      <c r="EO21" s="16"/>
      <c r="EP21" s="16"/>
      <c r="EQ21" s="16"/>
      <c r="ER21" s="16"/>
      <c r="ES21" s="16"/>
      <c r="ET21" s="16"/>
      <c r="EU21" s="16"/>
      <c r="EV21" s="16"/>
      <c r="EW21" s="16"/>
      <c r="EX21" s="20"/>
      <c r="EY21" s="16"/>
      <c r="EZ21" s="48"/>
      <c r="FA21" s="16"/>
      <c r="FB21" s="16"/>
      <c r="FC21" s="16"/>
      <c r="FD21" s="16"/>
      <c r="FE21" s="16"/>
      <c r="FF21" s="20"/>
      <c r="FG21" s="16"/>
      <c r="FH21" s="16"/>
      <c r="FI21" s="20"/>
      <c r="FJ21" s="20"/>
      <c r="FK21" s="20"/>
      <c r="FL21" s="16"/>
      <c r="FM21" s="16"/>
      <c r="FN21" s="16"/>
      <c r="FO21" s="16"/>
      <c r="FP21" s="20"/>
      <c r="FQ21" s="20"/>
      <c r="FR21" s="20"/>
      <c r="FS21" s="20"/>
      <c r="FT21" s="20"/>
      <c r="FU21" s="20"/>
      <c r="FV21" s="20"/>
      <c r="FW21" s="16"/>
      <c r="FX21" s="16"/>
      <c r="FY21" s="16"/>
      <c r="FZ21" s="16"/>
      <c r="GA21" s="16"/>
      <c r="GB21" s="16"/>
      <c r="GC21" s="16"/>
      <c r="GD21" s="16"/>
      <c r="GE21" s="16"/>
      <c r="GF21" s="16"/>
      <c r="GG21" s="20"/>
      <c r="GH21" s="49"/>
      <c r="GI21" s="16"/>
      <c r="GJ21" s="20"/>
      <c r="GK21" s="20"/>
      <c r="GL21" s="16"/>
      <c r="GM21" s="16"/>
      <c r="GN21" s="16"/>
      <c r="GO21" s="16"/>
      <c r="GP21" s="16"/>
      <c r="GQ21" s="16"/>
      <c r="GR21" s="16"/>
      <c r="GS21" s="16"/>
      <c r="GT21" s="16"/>
      <c r="GU21" s="20"/>
      <c r="GV21" s="20"/>
      <c r="GW21" s="16"/>
      <c r="GX21" s="16"/>
      <c r="GY21" s="20"/>
      <c r="GZ21" s="20"/>
      <c r="HA21" s="16"/>
      <c r="HB21" s="16"/>
      <c r="HC21" s="16"/>
      <c r="HD21" s="16"/>
      <c r="HE21" s="16"/>
      <c r="HF21" s="16"/>
      <c r="HG21" s="16"/>
      <c r="HH21" s="16"/>
      <c r="HI21" s="16"/>
      <c r="HJ21" s="16"/>
      <c r="HK21" s="20"/>
      <c r="HL21" s="20"/>
      <c r="HM21" s="20"/>
      <c r="HN21" s="16"/>
      <c r="HO21" s="48"/>
      <c r="HP21" s="16"/>
      <c r="HQ21" s="16"/>
      <c r="HR21" s="16"/>
      <c r="HS21" s="16"/>
      <c r="HT21" s="16"/>
      <c r="HU21" s="16"/>
      <c r="HV21" s="16"/>
      <c r="HW21" s="16"/>
      <c r="HX21" s="16"/>
      <c r="HY21" s="16"/>
      <c r="HZ21" s="16"/>
      <c r="IA21" s="16"/>
      <c r="IB21" s="16"/>
      <c r="IC21" s="20"/>
      <c r="ID21" s="20"/>
      <c r="IE21" s="20"/>
      <c r="IF21" s="16"/>
      <c r="IG21" s="16"/>
      <c r="IH21" s="16"/>
      <c r="II21" s="16"/>
      <c r="IJ21" s="16"/>
      <c r="IK21" s="16"/>
      <c r="IL21" s="16"/>
      <c r="IM21" s="16"/>
      <c r="IN21" s="16"/>
      <c r="IO21" s="16"/>
      <c r="IP21" s="16"/>
      <c r="IQ21" s="16"/>
      <c r="IR21" s="48"/>
      <c r="IS21" s="16"/>
      <c r="IT21" s="50">
        <f t="shared" si="1"/>
        <v>3</v>
      </c>
      <c r="IU21" s="50">
        <f t="shared" si="2"/>
        <v>6</v>
      </c>
      <c r="IV21" s="16"/>
    </row>
    <row r="22" spans="1:256" ht="15.75" customHeight="1" x14ac:dyDescent="0.25">
      <c r="A22" s="43" t="str">
        <f>'Paper 1 Analysis'!A22</f>
        <v>Number</v>
      </c>
      <c r="B22" s="43" t="str">
        <f>'Paper 1 Analysis'!B22</f>
        <v>Factors, Multiples &amp; Primes</v>
      </c>
      <c r="C22" s="43" t="str">
        <f>'Paper 1 Analysis'!C22</f>
        <v>HCF &amp; LCM &amp; prime factorisation</v>
      </c>
      <c r="D22" s="52"/>
      <c r="E22" s="52"/>
      <c r="F22" s="52"/>
      <c r="G22" s="52"/>
      <c r="H22" s="52"/>
      <c r="I22" s="52"/>
      <c r="J22" s="52"/>
      <c r="K22" s="52"/>
      <c r="L22" s="52"/>
      <c r="M22" s="53"/>
      <c r="N22" s="52"/>
      <c r="O22" s="52"/>
      <c r="P22" s="52"/>
      <c r="Q22" s="52"/>
      <c r="R22" s="52"/>
      <c r="S22" s="52"/>
      <c r="T22" s="52"/>
      <c r="U22" s="52"/>
      <c r="V22" s="52"/>
      <c r="W22" s="53"/>
      <c r="X22" s="52"/>
      <c r="Y22" s="52"/>
      <c r="Z22" s="53"/>
      <c r="AA22" s="53"/>
      <c r="AB22" s="53"/>
      <c r="AC22" s="52"/>
      <c r="AD22" s="52"/>
      <c r="AE22" s="52"/>
      <c r="AF22" s="52"/>
      <c r="AG22" s="52"/>
      <c r="AH22" s="52"/>
      <c r="AI22" s="52"/>
      <c r="AJ22" s="52"/>
      <c r="AK22" s="52"/>
      <c r="AL22" s="51"/>
      <c r="AM22" s="57">
        <v>2</v>
      </c>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1"/>
      <c r="BR22" s="16"/>
      <c r="BS22" s="16"/>
      <c r="BT22" s="20"/>
      <c r="BU22" s="16"/>
      <c r="BV22" s="16"/>
      <c r="BW22" s="16"/>
      <c r="BX22" s="16"/>
      <c r="BY22" s="16"/>
      <c r="BZ22" s="16"/>
      <c r="CA22" s="16"/>
      <c r="CB22" s="16"/>
      <c r="CC22" s="16"/>
      <c r="CD22" s="16"/>
      <c r="CE22" s="16"/>
      <c r="CF22" s="16"/>
      <c r="CG22" s="16"/>
      <c r="CH22" s="16"/>
      <c r="CI22" s="16"/>
      <c r="CJ22" s="16"/>
      <c r="CK22" s="16"/>
      <c r="CL22" s="16"/>
      <c r="CM22" s="16"/>
      <c r="CN22" s="16"/>
      <c r="CO22" s="16"/>
      <c r="CP22" s="16"/>
      <c r="CQ22" s="20"/>
      <c r="CR22" s="16"/>
      <c r="CS22" s="16"/>
      <c r="CT22" s="16"/>
      <c r="CU22" s="48"/>
      <c r="CV22" s="16"/>
      <c r="CW22" s="20"/>
      <c r="CX22" s="20"/>
      <c r="CY22" s="20"/>
      <c r="CZ22" s="16"/>
      <c r="DA22" s="16"/>
      <c r="DB22" s="16"/>
      <c r="DC22" s="16"/>
      <c r="DD22" s="20"/>
      <c r="DE22" s="20"/>
      <c r="DF22" s="20"/>
      <c r="DG22" s="20"/>
      <c r="DH22" s="20"/>
      <c r="DI22" s="20"/>
      <c r="DJ22" s="16"/>
      <c r="DK22" s="16"/>
      <c r="DL22" s="16"/>
      <c r="DM22" s="16"/>
      <c r="DN22" s="16"/>
      <c r="DO22" s="16"/>
      <c r="DP22" s="16"/>
      <c r="DQ22" s="16"/>
      <c r="DR22" s="16"/>
      <c r="DS22" s="16"/>
      <c r="DT22" s="16"/>
      <c r="DU22" s="16"/>
      <c r="DV22" s="16"/>
      <c r="DW22" s="16"/>
      <c r="DX22" s="16"/>
      <c r="DY22" s="16"/>
      <c r="DZ22" s="16"/>
      <c r="EA22" s="49"/>
      <c r="EB22" s="16"/>
      <c r="EC22" s="20"/>
      <c r="ED22" s="16"/>
      <c r="EE22" s="16"/>
      <c r="EF22" s="16"/>
      <c r="EG22" s="16"/>
      <c r="EH22" s="16"/>
      <c r="EI22" s="16"/>
      <c r="EJ22" s="16"/>
      <c r="EK22" s="16"/>
      <c r="EL22" s="16"/>
      <c r="EM22" s="16"/>
      <c r="EN22" s="20"/>
      <c r="EO22" s="16"/>
      <c r="EP22" s="16"/>
      <c r="EQ22" s="16"/>
      <c r="ER22" s="16"/>
      <c r="ES22" s="16"/>
      <c r="ET22" s="16"/>
      <c r="EU22" s="16"/>
      <c r="EV22" s="16"/>
      <c r="EW22" s="16"/>
      <c r="EX22" s="20"/>
      <c r="EY22" s="16"/>
      <c r="EZ22" s="48"/>
      <c r="FA22" s="16"/>
      <c r="FB22" s="16"/>
      <c r="FC22" s="16"/>
      <c r="FD22" s="20">
        <v>2</v>
      </c>
      <c r="FE22" s="20">
        <v>1</v>
      </c>
      <c r="FF22" s="20"/>
      <c r="FG22" s="16"/>
      <c r="FH22" s="16"/>
      <c r="FI22" s="20"/>
      <c r="FJ22" s="20"/>
      <c r="FK22" s="20"/>
      <c r="FL22" s="16"/>
      <c r="FM22" s="16"/>
      <c r="FN22" s="16"/>
      <c r="FO22" s="16"/>
      <c r="FP22" s="20"/>
      <c r="FQ22" s="20"/>
      <c r="FR22" s="20"/>
      <c r="FS22" s="20"/>
      <c r="FT22" s="20"/>
      <c r="FU22" s="20"/>
      <c r="FV22" s="20"/>
      <c r="FW22" s="16"/>
      <c r="FX22" s="16"/>
      <c r="FY22" s="16"/>
      <c r="FZ22" s="16"/>
      <c r="GA22" s="16"/>
      <c r="GB22" s="16"/>
      <c r="GC22" s="16"/>
      <c r="GD22" s="16"/>
      <c r="GE22" s="16"/>
      <c r="GF22" s="16"/>
      <c r="GG22" s="20"/>
      <c r="GH22" s="49"/>
      <c r="GI22" s="16"/>
      <c r="GJ22" s="20"/>
      <c r="GK22" s="20"/>
      <c r="GL22" s="16"/>
      <c r="GM22" s="16"/>
      <c r="GN22" s="16"/>
      <c r="GO22" s="16"/>
      <c r="GP22" s="16"/>
      <c r="GQ22" s="16"/>
      <c r="GR22" s="16"/>
      <c r="GS22" s="16"/>
      <c r="GT22" s="16"/>
      <c r="GU22" s="20"/>
      <c r="GV22" s="20"/>
      <c r="GW22" s="16"/>
      <c r="GX22" s="16"/>
      <c r="GY22" s="20"/>
      <c r="GZ22" s="20"/>
      <c r="HA22" s="16"/>
      <c r="HB22" s="16"/>
      <c r="HC22" s="16"/>
      <c r="HD22" s="16"/>
      <c r="HE22" s="16"/>
      <c r="HF22" s="16"/>
      <c r="HG22" s="16"/>
      <c r="HH22" s="16"/>
      <c r="HI22" s="16"/>
      <c r="HJ22" s="16"/>
      <c r="HK22" s="20"/>
      <c r="HL22" s="20"/>
      <c r="HM22" s="20"/>
      <c r="HN22" s="16"/>
      <c r="HO22" s="48"/>
      <c r="HP22" s="16"/>
      <c r="HQ22" s="16"/>
      <c r="HR22" s="16"/>
      <c r="HS22" s="16"/>
      <c r="HT22" s="16"/>
      <c r="HU22" s="16"/>
      <c r="HV22" s="16"/>
      <c r="HW22" s="16"/>
      <c r="HX22" s="16"/>
      <c r="HY22" s="16"/>
      <c r="HZ22" s="16"/>
      <c r="IA22" s="16"/>
      <c r="IB22" s="16"/>
      <c r="IC22" s="20"/>
      <c r="ID22" s="20"/>
      <c r="IE22" s="20"/>
      <c r="IF22" s="16"/>
      <c r="IG22" s="16"/>
      <c r="IH22" s="16"/>
      <c r="II22" s="16"/>
      <c r="IJ22" s="16"/>
      <c r="IK22" s="16"/>
      <c r="IL22" s="16"/>
      <c r="IM22" s="16"/>
      <c r="IN22" s="16"/>
      <c r="IO22" s="16"/>
      <c r="IP22" s="16"/>
      <c r="IQ22" s="16"/>
      <c r="IR22" s="48"/>
      <c r="IS22" s="16"/>
      <c r="IT22" s="50">
        <f t="shared" si="1"/>
        <v>3</v>
      </c>
      <c r="IU22" s="50">
        <f t="shared" si="2"/>
        <v>5</v>
      </c>
      <c r="IV22" s="16"/>
    </row>
    <row r="23" spans="1:256" ht="15.75" customHeight="1" x14ac:dyDescent="0.25">
      <c r="A23" s="43" t="str">
        <f>'Paper 1 Analysis'!A23</f>
        <v>Number</v>
      </c>
      <c r="B23" s="43" t="str">
        <f>'Paper 1 Analysis'!B23</f>
        <v>Working with Decimals</v>
      </c>
      <c r="C23" s="43" t="str">
        <f>'Paper 1 Analysis'!C23</f>
        <v>Decimal calculations (+, –, ×, ÷)</v>
      </c>
      <c r="D23" s="45"/>
      <c r="E23" s="45"/>
      <c r="F23" s="45"/>
      <c r="G23" s="45"/>
      <c r="H23" s="45"/>
      <c r="I23" s="45"/>
      <c r="J23" s="45"/>
      <c r="K23" s="45"/>
      <c r="L23" s="45"/>
      <c r="M23" s="46"/>
      <c r="N23" s="45"/>
      <c r="O23" s="45"/>
      <c r="P23" s="45"/>
      <c r="Q23" s="45"/>
      <c r="R23" s="45"/>
      <c r="S23" s="45"/>
      <c r="T23" s="45"/>
      <c r="U23" s="45"/>
      <c r="V23" s="45"/>
      <c r="W23" s="46"/>
      <c r="X23" s="45"/>
      <c r="Y23" s="45"/>
      <c r="Z23" s="46"/>
      <c r="AA23" s="46"/>
      <c r="AB23" s="46"/>
      <c r="AC23" s="45"/>
      <c r="AD23" s="45"/>
      <c r="AE23" s="45"/>
      <c r="AF23" s="45"/>
      <c r="AG23" s="45"/>
      <c r="AH23" s="45"/>
      <c r="AI23" s="45"/>
      <c r="AJ23" s="45"/>
      <c r="AK23" s="45"/>
      <c r="AL23" s="44"/>
      <c r="AM23" s="45"/>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49"/>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48"/>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21"/>
      <c r="EB23" s="16"/>
      <c r="EC23" s="16"/>
      <c r="ED23" s="16"/>
      <c r="EE23" s="16"/>
      <c r="EF23" s="16"/>
      <c r="EG23" s="16"/>
      <c r="EH23" s="16"/>
      <c r="EI23" s="16"/>
      <c r="EJ23" s="20"/>
      <c r="EK23" s="20"/>
      <c r="EL23" s="20"/>
      <c r="EM23" s="16"/>
      <c r="EN23" s="16"/>
      <c r="EO23" s="16"/>
      <c r="EP23" s="16"/>
      <c r="EQ23" s="16"/>
      <c r="ER23" s="16"/>
      <c r="ES23" s="16"/>
      <c r="ET23" s="16"/>
      <c r="EU23" s="16"/>
      <c r="EV23" s="16"/>
      <c r="EW23" s="16"/>
      <c r="EX23" s="16"/>
      <c r="EY23" s="16"/>
      <c r="EZ23" s="48"/>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49"/>
      <c r="GI23" s="20">
        <v>1</v>
      </c>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48"/>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48"/>
      <c r="IS23" s="16"/>
      <c r="IT23" s="50">
        <f t="shared" si="1"/>
        <v>1</v>
      </c>
      <c r="IU23" s="50">
        <f t="shared" si="2"/>
        <v>1</v>
      </c>
      <c r="IV23" s="16"/>
    </row>
    <row r="24" spans="1:256" ht="15.75" customHeight="1" x14ac:dyDescent="0.25">
      <c r="A24" s="43" t="str">
        <f>'Paper 1 Analysis'!A24</f>
        <v>Number</v>
      </c>
      <c r="B24" s="43" t="str">
        <f>'Paper 1 Analysis'!B24</f>
        <v>Introduction to Percentages (NC)</v>
      </c>
      <c r="C24" s="43" t="str">
        <f>'Paper 1 Analysis'!C24</f>
        <v>Finding percentages</v>
      </c>
      <c r="D24" s="45"/>
      <c r="E24" s="45"/>
      <c r="F24" s="45"/>
      <c r="G24" s="45"/>
      <c r="H24" s="45"/>
      <c r="I24" s="45"/>
      <c r="J24" s="45"/>
      <c r="K24" s="45"/>
      <c r="L24" s="45"/>
      <c r="M24" s="46"/>
      <c r="N24" s="45"/>
      <c r="O24" s="45"/>
      <c r="P24" s="45"/>
      <c r="Q24" s="45"/>
      <c r="R24" s="45"/>
      <c r="S24" s="45"/>
      <c r="T24" s="45"/>
      <c r="U24" s="45"/>
      <c r="V24" s="45"/>
      <c r="W24" s="46"/>
      <c r="X24" s="45"/>
      <c r="Y24" s="45"/>
      <c r="Z24" s="46"/>
      <c r="AA24" s="46"/>
      <c r="AB24" s="46"/>
      <c r="AC24" s="45"/>
      <c r="AD24" s="45"/>
      <c r="AE24" s="45"/>
      <c r="AF24" s="45"/>
      <c r="AG24" s="45"/>
      <c r="AH24" s="45"/>
      <c r="AI24" s="45"/>
      <c r="AJ24" s="45"/>
      <c r="AK24" s="45"/>
      <c r="AL24" s="44"/>
      <c r="AM24" s="45"/>
      <c r="AN24" s="16"/>
      <c r="AO24" s="16"/>
      <c r="AP24" s="20">
        <v>2</v>
      </c>
      <c r="AQ24" s="16"/>
      <c r="AR24" s="16"/>
      <c r="AS24" s="16"/>
      <c r="AT24" s="16"/>
      <c r="AU24" s="16"/>
      <c r="AV24" s="16"/>
      <c r="AW24" s="16"/>
      <c r="AX24" s="16"/>
      <c r="AY24" s="16"/>
      <c r="AZ24" s="16"/>
      <c r="BA24" s="16"/>
      <c r="BB24" s="16"/>
      <c r="BC24" s="16"/>
      <c r="BD24" s="16"/>
      <c r="BE24" s="16"/>
      <c r="BF24" s="16"/>
      <c r="BG24" s="16"/>
      <c r="BH24" s="20"/>
      <c r="BI24" s="16"/>
      <c r="BJ24" s="20"/>
      <c r="BK24" s="20"/>
      <c r="BL24" s="20"/>
      <c r="BM24" s="16"/>
      <c r="BN24" s="16"/>
      <c r="BO24" s="16"/>
      <c r="BP24" s="16"/>
      <c r="BQ24" s="49"/>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20"/>
      <c r="CQ24" s="20"/>
      <c r="CR24" s="20"/>
      <c r="CS24" s="16"/>
      <c r="CT24" s="16"/>
      <c r="CU24" s="48"/>
      <c r="CV24" s="16"/>
      <c r="CW24" s="16"/>
      <c r="CX24" s="16"/>
      <c r="CY24" s="16"/>
      <c r="CZ24" s="16"/>
      <c r="DA24" s="20"/>
      <c r="DB24" s="16"/>
      <c r="DC24" s="16"/>
      <c r="DD24" s="16"/>
      <c r="DE24" s="16"/>
      <c r="DF24" s="16"/>
      <c r="DG24" s="16"/>
      <c r="DH24" s="16"/>
      <c r="DI24" s="16"/>
      <c r="DJ24" s="16"/>
      <c r="DK24" s="16"/>
      <c r="DL24" s="16"/>
      <c r="DM24" s="20">
        <v>2</v>
      </c>
      <c r="DN24" s="16"/>
      <c r="DO24" s="16"/>
      <c r="DP24" s="16"/>
      <c r="DQ24" s="16"/>
      <c r="DR24" s="16"/>
      <c r="DS24" s="16"/>
      <c r="DT24" s="16"/>
      <c r="DU24" s="16"/>
      <c r="DV24" s="16"/>
      <c r="DW24" s="16"/>
      <c r="DX24" s="16"/>
      <c r="DY24" s="16"/>
      <c r="DZ24" s="16"/>
      <c r="EA24" s="49"/>
      <c r="EB24" s="16"/>
      <c r="EC24" s="16"/>
      <c r="ED24" s="16"/>
      <c r="EE24" s="16"/>
      <c r="EF24" s="16"/>
      <c r="EG24" s="16"/>
      <c r="EH24" s="16"/>
      <c r="EI24" s="16"/>
      <c r="EJ24" s="16"/>
      <c r="EK24" s="16"/>
      <c r="EL24" s="16"/>
      <c r="EM24" s="20">
        <v>2</v>
      </c>
      <c r="EN24" s="16"/>
      <c r="EO24" s="16"/>
      <c r="EP24" s="16"/>
      <c r="EQ24" s="16"/>
      <c r="ER24" s="16"/>
      <c r="ES24" s="20"/>
      <c r="ET24" s="20"/>
      <c r="EU24" s="16"/>
      <c r="EV24" s="16"/>
      <c r="EW24" s="16"/>
      <c r="EX24" s="16"/>
      <c r="EY24" s="16"/>
      <c r="EZ24" s="48"/>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20"/>
      <c r="FY24" s="16"/>
      <c r="FZ24" s="16"/>
      <c r="GA24" s="16"/>
      <c r="GB24" s="16"/>
      <c r="GC24" s="16"/>
      <c r="GD24" s="16"/>
      <c r="GE24" s="16"/>
      <c r="GF24" s="16"/>
      <c r="GG24" s="16"/>
      <c r="GH24" s="49"/>
      <c r="GI24" s="16"/>
      <c r="GJ24" s="16"/>
      <c r="GK24" s="16"/>
      <c r="GL24" s="16"/>
      <c r="GM24" s="16"/>
      <c r="GN24" s="16"/>
      <c r="GO24" s="16"/>
      <c r="GP24" s="16"/>
      <c r="GQ24" s="16"/>
      <c r="GR24" s="16"/>
      <c r="GS24" s="16"/>
      <c r="GT24" s="16"/>
      <c r="GU24" s="16"/>
      <c r="GV24" s="16"/>
      <c r="GW24" s="16"/>
      <c r="GX24" s="16"/>
      <c r="GY24" s="20"/>
      <c r="GZ24" s="20"/>
      <c r="HA24" s="16"/>
      <c r="HB24" s="16"/>
      <c r="HC24" s="20"/>
      <c r="HD24" s="16"/>
      <c r="HE24" s="16"/>
      <c r="HF24" s="16"/>
      <c r="HG24" s="16"/>
      <c r="HH24" s="16"/>
      <c r="HI24" s="16"/>
      <c r="HJ24" s="16"/>
      <c r="HK24" s="16"/>
      <c r="HL24" s="16"/>
      <c r="HM24" s="16"/>
      <c r="HN24" s="16"/>
      <c r="HO24" s="48"/>
      <c r="HP24" s="16"/>
      <c r="HQ24" s="20">
        <v>2</v>
      </c>
      <c r="HR24" s="16"/>
      <c r="HS24" s="16"/>
      <c r="HT24" s="16"/>
      <c r="HU24" s="20"/>
      <c r="HV24" s="16"/>
      <c r="HW24" s="16"/>
      <c r="HX24" s="16"/>
      <c r="HY24" s="16"/>
      <c r="HZ24" s="16"/>
      <c r="IA24" s="16"/>
      <c r="IB24" s="16"/>
      <c r="IC24" s="16"/>
      <c r="ID24" s="16"/>
      <c r="IE24" s="16"/>
      <c r="IF24" s="16"/>
      <c r="IG24" s="20">
        <v>1</v>
      </c>
      <c r="IH24" s="16"/>
      <c r="II24" s="16"/>
      <c r="IJ24" s="16"/>
      <c r="IK24" s="20">
        <v>1</v>
      </c>
      <c r="IL24" s="16"/>
      <c r="IM24" s="16"/>
      <c r="IN24" s="16"/>
      <c r="IO24" s="16"/>
      <c r="IP24" s="16"/>
      <c r="IQ24" s="16"/>
      <c r="IR24" s="48"/>
      <c r="IS24" s="16"/>
      <c r="IT24" s="50">
        <f t="shared" si="1"/>
        <v>6</v>
      </c>
      <c r="IU24" s="50">
        <f t="shared" si="2"/>
        <v>10</v>
      </c>
      <c r="IV24" s="16"/>
    </row>
    <row r="25" spans="1:256" ht="15.75" customHeight="1" x14ac:dyDescent="0.25">
      <c r="A25" s="43" t="str">
        <f>'Paper 1 Analysis'!A25</f>
        <v>Number</v>
      </c>
      <c r="B25" s="43" t="str">
        <f>'Paper 1 Analysis'!B25</f>
        <v>Introduction to Percentages (NC)</v>
      </c>
      <c r="C25" s="43" t="str">
        <f>'Paper 1 Analysis'!C25</f>
        <v>Comparing percentages</v>
      </c>
      <c r="D25" s="45"/>
      <c r="E25" s="45"/>
      <c r="F25" s="45"/>
      <c r="G25" s="45"/>
      <c r="H25" s="45"/>
      <c r="I25" s="45"/>
      <c r="J25" s="45"/>
      <c r="K25" s="45"/>
      <c r="L25" s="45"/>
      <c r="M25" s="46"/>
      <c r="N25" s="45"/>
      <c r="O25" s="45"/>
      <c r="P25" s="45"/>
      <c r="Q25" s="45"/>
      <c r="R25" s="45"/>
      <c r="S25" s="45"/>
      <c r="T25" s="45"/>
      <c r="U25" s="45"/>
      <c r="V25" s="45"/>
      <c r="W25" s="46"/>
      <c r="X25" s="45"/>
      <c r="Y25" s="45"/>
      <c r="Z25" s="46"/>
      <c r="AA25" s="46"/>
      <c r="AB25" s="46"/>
      <c r="AC25" s="45"/>
      <c r="AD25" s="45"/>
      <c r="AE25" s="45"/>
      <c r="AF25" s="45"/>
      <c r="AG25" s="45"/>
      <c r="AH25" s="45"/>
      <c r="AI25" s="45"/>
      <c r="AJ25" s="45"/>
      <c r="AK25" s="45"/>
      <c r="AL25" s="44"/>
      <c r="AM25" s="45"/>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49"/>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48"/>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49"/>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48"/>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49"/>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48"/>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48"/>
      <c r="IS25" s="16"/>
      <c r="IT25" s="50">
        <f t="shared" si="1"/>
        <v>0</v>
      </c>
      <c r="IU25" s="50">
        <f t="shared" si="2"/>
        <v>0</v>
      </c>
      <c r="IV25" s="16"/>
    </row>
    <row r="26" spans="1:256" ht="15.75" customHeight="1" x14ac:dyDescent="0.25">
      <c r="A26" s="43" t="str">
        <f>'Paper 1 Analysis'!A26</f>
        <v>Number</v>
      </c>
      <c r="B26" s="43" t="str">
        <f>'Paper 1 Analysis'!B26</f>
        <v>FDP</v>
      </c>
      <c r="C26" s="43" t="str">
        <f>'Paper 1 Analysis'!C26</f>
        <v>Fractions, decimals and percentages</v>
      </c>
      <c r="D26" s="52"/>
      <c r="E26" s="52"/>
      <c r="F26" s="52"/>
      <c r="G26" s="52"/>
      <c r="H26" s="52"/>
      <c r="I26" s="52"/>
      <c r="J26" s="52"/>
      <c r="K26" s="52"/>
      <c r="L26" s="52"/>
      <c r="M26" s="53"/>
      <c r="N26" s="52"/>
      <c r="O26" s="52"/>
      <c r="P26" s="52"/>
      <c r="Q26" s="52"/>
      <c r="R26" s="52"/>
      <c r="S26" s="52"/>
      <c r="T26" s="52"/>
      <c r="U26" s="52"/>
      <c r="V26" s="52"/>
      <c r="W26" s="53"/>
      <c r="X26" s="52"/>
      <c r="Y26" s="52"/>
      <c r="Z26" s="53"/>
      <c r="AA26" s="53"/>
      <c r="AB26" s="53"/>
      <c r="AC26" s="52"/>
      <c r="AD26" s="52"/>
      <c r="AE26" s="52"/>
      <c r="AF26" s="52"/>
      <c r="AG26" s="52"/>
      <c r="AH26" s="52"/>
      <c r="AI26" s="52"/>
      <c r="AJ26" s="52"/>
      <c r="AK26" s="45"/>
      <c r="AL26" s="44"/>
      <c r="AM26" s="45"/>
      <c r="AN26" s="16"/>
      <c r="AO26" s="20"/>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49"/>
      <c r="BR26" s="16"/>
      <c r="BS26" s="20"/>
      <c r="BT26" s="16"/>
      <c r="BU26" s="20"/>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48"/>
      <c r="CV26" s="20"/>
      <c r="CW26" s="20"/>
      <c r="CX26" s="16"/>
      <c r="CY26" s="16"/>
      <c r="CZ26" s="20"/>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49"/>
      <c r="EB26" s="20"/>
      <c r="EC26" s="20"/>
      <c r="ED26" s="16"/>
      <c r="EE26" s="20"/>
      <c r="EF26" s="20"/>
      <c r="EG26" s="20"/>
      <c r="EH26" s="16"/>
      <c r="EI26" s="16"/>
      <c r="EJ26" s="16"/>
      <c r="EK26" s="16"/>
      <c r="EL26" s="16"/>
      <c r="EM26" s="16"/>
      <c r="EN26" s="16"/>
      <c r="EO26" s="16"/>
      <c r="EP26" s="16"/>
      <c r="EQ26" s="16"/>
      <c r="ER26" s="16"/>
      <c r="ES26" s="16"/>
      <c r="ET26" s="16"/>
      <c r="EU26" s="16"/>
      <c r="EV26" s="16"/>
      <c r="EW26" s="16"/>
      <c r="EX26" s="16"/>
      <c r="EY26" s="16"/>
      <c r="EZ26" s="48"/>
      <c r="FA26" s="20"/>
      <c r="FB26" s="20"/>
      <c r="FC26" s="16"/>
      <c r="FD26" s="20"/>
      <c r="FE26" s="16"/>
      <c r="FF26" s="16"/>
      <c r="FG26" s="16"/>
      <c r="FH26" s="16"/>
      <c r="FI26" s="16"/>
      <c r="FJ26" s="16"/>
      <c r="FK26" s="16"/>
      <c r="FL26" s="16"/>
      <c r="FM26" s="16"/>
      <c r="FN26" s="16"/>
      <c r="FO26" s="20"/>
      <c r="FP26" s="16"/>
      <c r="FQ26" s="16"/>
      <c r="FR26" s="16"/>
      <c r="FS26" s="16"/>
      <c r="FT26" s="16"/>
      <c r="FU26" s="16"/>
      <c r="FV26" s="16"/>
      <c r="FW26" s="20"/>
      <c r="FX26" s="16"/>
      <c r="FY26" s="16"/>
      <c r="FZ26" s="16"/>
      <c r="GA26" s="16"/>
      <c r="GB26" s="16"/>
      <c r="GC26" s="16"/>
      <c r="GD26" s="16"/>
      <c r="GE26" s="16"/>
      <c r="GF26" s="16"/>
      <c r="GG26" s="16"/>
      <c r="GH26" s="21"/>
      <c r="GI26" s="20"/>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48"/>
      <c r="HP26" s="16"/>
      <c r="HQ26" s="16"/>
      <c r="HR26" s="16"/>
      <c r="HS26" s="16"/>
      <c r="HT26" s="20"/>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48"/>
      <c r="IS26" s="16"/>
      <c r="IT26" s="50">
        <f t="shared" si="1"/>
        <v>0</v>
      </c>
      <c r="IU26" s="50">
        <f t="shared" si="2"/>
        <v>0</v>
      </c>
      <c r="IV26" s="16"/>
    </row>
    <row r="27" spans="1:256" ht="15.75" customHeight="1" x14ac:dyDescent="0.25">
      <c r="A27" s="43" t="str">
        <f>'Paper 1 Analysis'!A27</f>
        <v>Number</v>
      </c>
      <c r="B27" s="43" t="str">
        <f>'Paper 1 Analysis'!B27</f>
        <v>Recurring Decimals</v>
      </c>
      <c r="C27" s="43" t="str">
        <f>'Paper 1 Analysis'!C27</f>
        <v>Recurring decimals</v>
      </c>
      <c r="D27" s="52"/>
      <c r="E27" s="52"/>
      <c r="F27" s="52"/>
      <c r="G27" s="52"/>
      <c r="H27" s="52"/>
      <c r="I27" s="52"/>
      <c r="J27" s="52"/>
      <c r="K27" s="52"/>
      <c r="L27" s="52"/>
      <c r="M27" s="53"/>
      <c r="N27" s="52"/>
      <c r="O27" s="52"/>
      <c r="P27" s="52"/>
      <c r="Q27" s="52"/>
      <c r="R27" s="52"/>
      <c r="S27" s="52"/>
      <c r="T27" s="52"/>
      <c r="U27" s="52"/>
      <c r="V27" s="52"/>
      <c r="W27" s="53"/>
      <c r="X27" s="52"/>
      <c r="Y27" s="52"/>
      <c r="Z27" s="53"/>
      <c r="AA27" s="53"/>
      <c r="AB27" s="53"/>
      <c r="AC27" s="52"/>
      <c r="AD27" s="52"/>
      <c r="AE27" s="52"/>
      <c r="AF27" s="52"/>
      <c r="AG27" s="52"/>
      <c r="AH27" s="52"/>
      <c r="AI27" s="52"/>
      <c r="AJ27" s="52"/>
      <c r="AK27" s="45"/>
      <c r="AL27" s="44"/>
      <c r="AM27" s="45"/>
      <c r="AN27" s="16"/>
      <c r="AO27" s="20"/>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49"/>
      <c r="BR27" s="16"/>
      <c r="BS27" s="20"/>
      <c r="BT27" s="16"/>
      <c r="BU27" s="20"/>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48"/>
      <c r="CV27" s="20"/>
      <c r="CW27" s="20"/>
      <c r="CX27" s="16"/>
      <c r="CY27" s="16"/>
      <c r="CZ27" s="20"/>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49"/>
      <c r="EB27" s="20"/>
      <c r="EC27" s="20"/>
      <c r="ED27" s="16"/>
      <c r="EE27" s="20"/>
      <c r="EF27" s="20"/>
      <c r="EG27" s="20"/>
      <c r="EH27" s="16"/>
      <c r="EI27" s="16"/>
      <c r="EJ27" s="16"/>
      <c r="EK27" s="16"/>
      <c r="EL27" s="16"/>
      <c r="EM27" s="16"/>
      <c r="EN27" s="16"/>
      <c r="EO27" s="16"/>
      <c r="EP27" s="16"/>
      <c r="EQ27" s="16"/>
      <c r="ER27" s="16"/>
      <c r="ES27" s="16"/>
      <c r="ET27" s="16"/>
      <c r="EU27" s="16"/>
      <c r="EV27" s="16"/>
      <c r="EW27" s="16"/>
      <c r="EX27" s="16"/>
      <c r="EY27" s="16"/>
      <c r="EZ27" s="48"/>
      <c r="FA27" s="20"/>
      <c r="FB27" s="20"/>
      <c r="FC27" s="16"/>
      <c r="FD27" s="20"/>
      <c r="FE27" s="16"/>
      <c r="FF27" s="16"/>
      <c r="FG27" s="16"/>
      <c r="FH27" s="16"/>
      <c r="FI27" s="16"/>
      <c r="FJ27" s="16"/>
      <c r="FK27" s="16"/>
      <c r="FL27" s="16"/>
      <c r="FM27" s="16"/>
      <c r="FN27" s="16"/>
      <c r="FO27" s="20"/>
      <c r="FP27" s="16"/>
      <c r="FQ27" s="16"/>
      <c r="FR27" s="16"/>
      <c r="FS27" s="16"/>
      <c r="FT27" s="16"/>
      <c r="FU27" s="16"/>
      <c r="FV27" s="16"/>
      <c r="FW27" s="20"/>
      <c r="FX27" s="16"/>
      <c r="FY27" s="16"/>
      <c r="FZ27" s="16"/>
      <c r="GA27" s="16"/>
      <c r="GB27" s="16"/>
      <c r="GC27" s="16"/>
      <c r="GD27" s="16"/>
      <c r="GE27" s="16"/>
      <c r="GF27" s="16"/>
      <c r="GG27" s="16"/>
      <c r="GH27" s="21"/>
      <c r="GI27" s="20"/>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48"/>
      <c r="HP27" s="16"/>
      <c r="HQ27" s="16"/>
      <c r="HR27" s="16"/>
      <c r="HS27" s="16"/>
      <c r="HT27" s="20"/>
      <c r="HU27" s="16"/>
      <c r="HV27" s="16"/>
      <c r="HW27" s="16"/>
      <c r="HX27" s="16"/>
      <c r="HY27" s="16"/>
      <c r="HZ27" s="16"/>
      <c r="IA27" s="16"/>
      <c r="IB27" s="16"/>
      <c r="IC27" s="16"/>
      <c r="ID27" s="16"/>
      <c r="IE27" s="16"/>
      <c r="IF27" s="16"/>
      <c r="IG27" s="16"/>
      <c r="IH27" s="16"/>
      <c r="II27" s="16"/>
      <c r="IJ27" s="20">
        <v>3</v>
      </c>
      <c r="IK27" s="16"/>
      <c r="IL27" s="16"/>
      <c r="IM27" s="16"/>
      <c r="IN27" s="16"/>
      <c r="IO27" s="16"/>
      <c r="IP27" s="16"/>
      <c r="IQ27" s="16"/>
      <c r="IR27" s="48"/>
      <c r="IS27" s="16"/>
      <c r="IT27" s="50">
        <f t="shared" si="1"/>
        <v>1</v>
      </c>
      <c r="IU27" s="50">
        <f t="shared" si="2"/>
        <v>3</v>
      </c>
      <c r="IV27" s="16"/>
    </row>
    <row r="28" spans="1:256" ht="15.75" customHeight="1" x14ac:dyDescent="0.25">
      <c r="A28" s="43" t="str">
        <f>'Paper 1 Analysis'!A28</f>
        <v>Number</v>
      </c>
      <c r="B28" s="43" t="str">
        <f>'Paper 1 Analysis'!B28</f>
        <v>Rounding</v>
      </c>
      <c r="C28" s="43" t="str">
        <f>'Paper 1 Analysis'!C28</f>
        <v>Rounding decimal places</v>
      </c>
      <c r="D28" s="45"/>
      <c r="E28" s="45"/>
      <c r="F28" s="45"/>
      <c r="G28" s="45"/>
      <c r="H28" s="45"/>
      <c r="I28" s="45"/>
      <c r="J28" s="45"/>
      <c r="K28" s="45"/>
      <c r="L28" s="45"/>
      <c r="M28" s="46"/>
      <c r="N28" s="45"/>
      <c r="O28" s="45"/>
      <c r="P28" s="45"/>
      <c r="Q28" s="45"/>
      <c r="R28" s="45"/>
      <c r="S28" s="45"/>
      <c r="T28" s="45"/>
      <c r="U28" s="45"/>
      <c r="V28" s="45"/>
      <c r="W28" s="46"/>
      <c r="X28" s="45"/>
      <c r="Y28" s="45"/>
      <c r="Z28" s="46"/>
      <c r="AA28" s="46"/>
      <c r="AB28" s="46"/>
      <c r="AC28" s="45"/>
      <c r="AD28" s="45"/>
      <c r="AE28" s="45"/>
      <c r="AF28" s="45"/>
      <c r="AG28" s="45"/>
      <c r="AH28" s="45"/>
      <c r="AI28" s="45"/>
      <c r="AJ28" s="45"/>
      <c r="AK28" s="45"/>
      <c r="AL28" s="44"/>
      <c r="AM28" s="45"/>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49"/>
      <c r="BR28" s="20"/>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48"/>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49"/>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48"/>
      <c r="FA28" s="16"/>
      <c r="FB28" s="20"/>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20">
        <v>1</v>
      </c>
      <c r="GD28" s="16"/>
      <c r="GE28" s="16"/>
      <c r="GF28" s="16"/>
      <c r="GG28" s="16"/>
      <c r="GH28" s="49"/>
      <c r="GI28" s="20">
        <v>1</v>
      </c>
      <c r="GJ28" s="16"/>
      <c r="GK28" s="16"/>
      <c r="GL28" s="16"/>
      <c r="GM28" s="16"/>
      <c r="GN28" s="16"/>
      <c r="GO28" s="16"/>
      <c r="GP28" s="16"/>
      <c r="GQ28" s="16"/>
      <c r="GR28" s="20">
        <v>1</v>
      </c>
      <c r="GS28" s="16"/>
      <c r="GT28" s="20">
        <v>1</v>
      </c>
      <c r="GU28" s="16"/>
      <c r="GV28" s="16"/>
      <c r="GW28" s="16"/>
      <c r="GX28" s="16"/>
      <c r="GY28" s="16"/>
      <c r="GZ28" s="16"/>
      <c r="HA28" s="16"/>
      <c r="HB28" s="16"/>
      <c r="HC28" s="16"/>
      <c r="HD28" s="16"/>
      <c r="HE28" s="16"/>
      <c r="HF28" s="16"/>
      <c r="HG28" s="16"/>
      <c r="HH28" s="16"/>
      <c r="HI28" s="16"/>
      <c r="HJ28" s="16"/>
      <c r="HK28" s="16"/>
      <c r="HL28" s="16"/>
      <c r="HM28" s="16"/>
      <c r="HN28" s="16"/>
      <c r="HO28" s="48"/>
      <c r="HP28" s="16"/>
      <c r="HQ28" s="20"/>
      <c r="HR28" s="16"/>
      <c r="HS28" s="16"/>
      <c r="HT28" s="16"/>
      <c r="HU28" s="16"/>
      <c r="HV28" s="16"/>
      <c r="HW28" s="16"/>
      <c r="HX28" s="16"/>
      <c r="HY28" s="16"/>
      <c r="HZ28" s="16"/>
      <c r="IA28" s="16"/>
      <c r="IB28" s="16"/>
      <c r="IC28" s="16"/>
      <c r="ID28" s="16"/>
      <c r="IE28" s="16"/>
      <c r="IF28" s="16"/>
      <c r="IG28" s="16"/>
      <c r="IH28" s="16"/>
      <c r="II28" s="16"/>
      <c r="IJ28" s="16"/>
      <c r="IK28" s="20">
        <v>1</v>
      </c>
      <c r="IL28" s="16"/>
      <c r="IM28" s="16"/>
      <c r="IN28" s="16"/>
      <c r="IO28" s="16"/>
      <c r="IP28" s="16"/>
      <c r="IQ28" s="16"/>
      <c r="IR28" s="48"/>
      <c r="IS28" s="16"/>
      <c r="IT28" s="50">
        <f t="shared" si="1"/>
        <v>5</v>
      </c>
      <c r="IU28" s="50">
        <f t="shared" si="2"/>
        <v>5</v>
      </c>
      <c r="IV28" s="16"/>
    </row>
    <row r="29" spans="1:256" ht="15.75" customHeight="1" x14ac:dyDescent="0.25">
      <c r="A29" s="43" t="str">
        <f>'Paper 1 Analysis'!A29</f>
        <v>Number</v>
      </c>
      <c r="B29" s="43" t="str">
        <f>'Paper 1 Analysis'!B29</f>
        <v>Rounding</v>
      </c>
      <c r="C29" s="43" t="str">
        <f>'Paper 1 Analysis'!C29</f>
        <v>Rounding significant figures</v>
      </c>
      <c r="D29" s="45"/>
      <c r="E29" s="45"/>
      <c r="F29" s="45"/>
      <c r="G29" s="45"/>
      <c r="H29" s="45"/>
      <c r="I29" s="45"/>
      <c r="J29" s="45"/>
      <c r="K29" s="45"/>
      <c r="L29" s="45"/>
      <c r="M29" s="46"/>
      <c r="N29" s="45"/>
      <c r="O29" s="45"/>
      <c r="P29" s="45"/>
      <c r="Q29" s="45"/>
      <c r="R29" s="45"/>
      <c r="S29" s="45"/>
      <c r="T29" s="45"/>
      <c r="U29" s="45"/>
      <c r="V29" s="45"/>
      <c r="W29" s="46"/>
      <c r="X29" s="45"/>
      <c r="Y29" s="45"/>
      <c r="Z29" s="46"/>
      <c r="AA29" s="55">
        <v>1</v>
      </c>
      <c r="AB29" s="55">
        <v>1</v>
      </c>
      <c r="AC29" s="45"/>
      <c r="AD29" s="45"/>
      <c r="AE29" s="45"/>
      <c r="AF29" s="45"/>
      <c r="AG29" s="45"/>
      <c r="AH29" s="45"/>
      <c r="AI29" s="45"/>
      <c r="AJ29" s="45"/>
      <c r="AK29" s="45"/>
      <c r="AL29" s="44"/>
      <c r="AM29" s="45"/>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49"/>
      <c r="BR29" s="16"/>
      <c r="BS29" s="16"/>
      <c r="BT29" s="16"/>
      <c r="BU29" s="16"/>
      <c r="BV29" s="16"/>
      <c r="BW29" s="16"/>
      <c r="BX29" s="16"/>
      <c r="BY29" s="16"/>
      <c r="BZ29" s="16"/>
      <c r="CA29" s="16"/>
      <c r="CB29" s="16"/>
      <c r="CC29" s="16"/>
      <c r="CD29" s="16"/>
      <c r="CE29" s="16"/>
      <c r="CF29" s="16"/>
      <c r="CG29" s="16"/>
      <c r="CH29" s="16"/>
      <c r="CI29" s="16"/>
      <c r="CJ29" s="16"/>
      <c r="CK29" s="16"/>
      <c r="CL29" s="20">
        <v>1</v>
      </c>
      <c r="CM29" s="16"/>
      <c r="CN29" s="16"/>
      <c r="CO29" s="16"/>
      <c r="CP29" s="16"/>
      <c r="CQ29" s="20"/>
      <c r="CR29" s="16"/>
      <c r="CS29" s="16"/>
      <c r="CT29" s="16"/>
      <c r="CU29" s="48"/>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49"/>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48"/>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20">
        <v>1</v>
      </c>
      <c r="GE29" s="16"/>
      <c r="GF29" s="16"/>
      <c r="GG29" s="16"/>
      <c r="GH29" s="49"/>
      <c r="GI29" s="16"/>
      <c r="GJ29" s="16"/>
      <c r="GK29" s="16"/>
      <c r="GL29" s="16"/>
      <c r="GM29" s="16"/>
      <c r="GN29" s="16"/>
      <c r="GO29" s="16"/>
      <c r="GP29" s="16"/>
      <c r="GQ29" s="16"/>
      <c r="GR29" s="16"/>
      <c r="GS29" s="16"/>
      <c r="GT29" s="16"/>
      <c r="GU29" s="16"/>
      <c r="GV29" s="16"/>
      <c r="GW29" s="16"/>
      <c r="GX29" s="16"/>
      <c r="GY29" s="16"/>
      <c r="GZ29" s="16"/>
      <c r="HA29" s="16"/>
      <c r="HB29" s="16"/>
      <c r="HC29" s="16"/>
      <c r="HD29" s="16"/>
      <c r="HE29" s="20">
        <v>1</v>
      </c>
      <c r="HF29" s="16"/>
      <c r="HG29" s="16"/>
      <c r="HH29" s="16"/>
      <c r="HI29" s="16"/>
      <c r="HJ29" s="20">
        <v>1</v>
      </c>
      <c r="HK29" s="16"/>
      <c r="HL29" s="16"/>
      <c r="HM29" s="16"/>
      <c r="HN29" s="16"/>
      <c r="HO29" s="48"/>
      <c r="HP29" s="16"/>
      <c r="HQ29" s="16"/>
      <c r="HR29" s="16"/>
      <c r="HS29" s="20"/>
      <c r="HT29" s="16"/>
      <c r="HU29" s="16"/>
      <c r="HV29" s="16"/>
      <c r="HW29" s="16"/>
      <c r="HX29" s="16"/>
      <c r="HY29" s="16"/>
      <c r="HZ29" s="16"/>
      <c r="IA29" s="16"/>
      <c r="IB29" s="16"/>
      <c r="IC29" s="16"/>
      <c r="ID29" s="16"/>
      <c r="IE29" s="16"/>
      <c r="IF29" s="16"/>
      <c r="IG29" s="16"/>
      <c r="IH29" s="16"/>
      <c r="II29" s="16"/>
      <c r="IJ29" s="16"/>
      <c r="IK29" s="16"/>
      <c r="IL29" s="16"/>
      <c r="IM29" s="16"/>
      <c r="IN29" s="16"/>
      <c r="IO29" s="16"/>
      <c r="IP29" s="20">
        <v>1</v>
      </c>
      <c r="IQ29" s="16"/>
      <c r="IR29" s="48"/>
      <c r="IS29" s="16"/>
      <c r="IT29" s="50">
        <f t="shared" si="1"/>
        <v>7</v>
      </c>
      <c r="IU29" s="50">
        <f t="shared" si="2"/>
        <v>7</v>
      </c>
      <c r="IV29" s="16"/>
    </row>
    <row r="30" spans="1:256" ht="12.5" x14ac:dyDescent="0.25">
      <c r="A30" s="43" t="str">
        <f>'Paper 1 Analysis'!A30</f>
        <v>Number</v>
      </c>
      <c r="B30" s="43" t="str">
        <f>'Paper 1 Analysis'!B30</f>
        <v>Rounding</v>
      </c>
      <c r="C30" s="43" t="str">
        <f>'Paper 1 Analysis'!C30</f>
        <v>Estimations</v>
      </c>
      <c r="D30" s="45"/>
      <c r="E30" s="45"/>
      <c r="F30" s="45"/>
      <c r="G30" s="45"/>
      <c r="H30" s="45"/>
      <c r="I30" s="45"/>
      <c r="J30" s="45"/>
      <c r="K30" s="45"/>
      <c r="L30" s="45"/>
      <c r="M30" s="46"/>
      <c r="N30" s="45"/>
      <c r="O30" s="45"/>
      <c r="P30" s="45"/>
      <c r="Q30" s="45"/>
      <c r="R30" s="45"/>
      <c r="S30" s="45"/>
      <c r="T30" s="45"/>
      <c r="U30" s="45"/>
      <c r="V30" s="45"/>
      <c r="W30" s="46"/>
      <c r="X30" s="45"/>
      <c r="Y30" s="45"/>
      <c r="Z30" s="46"/>
      <c r="AA30" s="46"/>
      <c r="AB30" s="46"/>
      <c r="AC30" s="45"/>
      <c r="AD30" s="45"/>
      <c r="AE30" s="45"/>
      <c r="AF30" s="45"/>
      <c r="AG30" s="45"/>
      <c r="AH30" s="45"/>
      <c r="AI30" s="45"/>
      <c r="AJ30" s="45"/>
      <c r="AK30" s="45"/>
      <c r="AL30" s="44"/>
      <c r="AM30" s="45"/>
      <c r="AN30" s="16"/>
      <c r="AO30" s="16"/>
      <c r="AP30" s="16"/>
      <c r="AQ30" s="16"/>
      <c r="AR30" s="16"/>
      <c r="AS30" s="16"/>
      <c r="AT30" s="16"/>
      <c r="AU30" s="16"/>
      <c r="AV30" s="16"/>
      <c r="AW30" s="16"/>
      <c r="AX30" s="16"/>
      <c r="AY30" s="16"/>
      <c r="AZ30" s="16"/>
      <c r="BA30" s="16"/>
      <c r="BB30" s="16"/>
      <c r="BC30" s="16"/>
      <c r="BD30" s="16"/>
      <c r="BE30" s="16"/>
      <c r="BF30" s="16"/>
      <c r="BG30" s="16"/>
      <c r="BH30" s="16"/>
      <c r="BI30" s="20"/>
      <c r="BJ30" s="16"/>
      <c r="BK30" s="16"/>
      <c r="BL30" s="16"/>
      <c r="BM30" s="16"/>
      <c r="BN30" s="16"/>
      <c r="BO30" s="16"/>
      <c r="BP30" s="16"/>
      <c r="BQ30" s="49"/>
      <c r="BR30" s="16"/>
      <c r="BS30" s="16"/>
      <c r="BT30" s="16"/>
      <c r="BU30" s="16"/>
      <c r="BV30" s="16"/>
      <c r="BW30" s="16"/>
      <c r="BX30" s="16"/>
      <c r="BY30" s="16"/>
      <c r="BZ30" s="16"/>
      <c r="CA30" s="16"/>
      <c r="CB30" s="16"/>
      <c r="CC30" s="16"/>
      <c r="CD30" s="16"/>
      <c r="CE30" s="16"/>
      <c r="CF30" s="20"/>
      <c r="CG30" s="16"/>
      <c r="CH30" s="16"/>
      <c r="CI30" s="16"/>
      <c r="CJ30" s="16"/>
      <c r="CK30" s="16"/>
      <c r="CL30" s="16"/>
      <c r="CM30" s="16"/>
      <c r="CN30" s="16"/>
      <c r="CO30" s="16"/>
      <c r="CP30" s="16"/>
      <c r="CQ30" s="20"/>
      <c r="CR30" s="16"/>
      <c r="CS30" s="16"/>
      <c r="CT30" s="16"/>
      <c r="CU30" s="48"/>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49"/>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48"/>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49"/>
      <c r="GI30" s="16"/>
      <c r="GJ30" s="16"/>
      <c r="GK30" s="16"/>
      <c r="GL30" s="16"/>
      <c r="GM30" s="16"/>
      <c r="GN30" s="16"/>
      <c r="GO30" s="16"/>
      <c r="GP30" s="16"/>
      <c r="GQ30" s="16"/>
      <c r="GR30" s="16"/>
      <c r="GS30" s="16"/>
      <c r="GT30" s="16"/>
      <c r="GU30" s="16"/>
      <c r="GV30" s="16"/>
      <c r="GW30" s="16"/>
      <c r="GX30" s="16"/>
      <c r="GY30" s="16"/>
      <c r="GZ30" s="16"/>
      <c r="HA30" s="16"/>
      <c r="HB30" s="16"/>
      <c r="HC30" s="16"/>
      <c r="HD30" s="20"/>
      <c r="HE30" s="16"/>
      <c r="HF30" s="16"/>
      <c r="HG30" s="16"/>
      <c r="HH30" s="16"/>
      <c r="HI30" s="20"/>
      <c r="HJ30" s="16"/>
      <c r="HK30" s="16"/>
      <c r="HL30" s="16"/>
      <c r="HM30" s="16"/>
      <c r="HN30" s="16"/>
      <c r="HO30" s="48"/>
      <c r="HP30" s="16"/>
      <c r="HQ30" s="16"/>
      <c r="HR30" s="16"/>
      <c r="HS30" s="16"/>
      <c r="HT30" s="16"/>
      <c r="HU30" s="16"/>
      <c r="HV30" s="16"/>
      <c r="HW30" s="16"/>
      <c r="HX30" s="16"/>
      <c r="HY30" s="16"/>
      <c r="HZ30" s="16"/>
      <c r="IA30" s="16"/>
      <c r="IB30" s="16"/>
      <c r="IC30" s="16"/>
      <c r="ID30" s="16"/>
      <c r="IE30" s="16"/>
      <c r="IF30" s="16"/>
      <c r="IG30" s="16"/>
      <c r="IH30" s="20"/>
      <c r="II30" s="16"/>
      <c r="IJ30" s="16"/>
      <c r="IK30" s="16"/>
      <c r="IL30" s="16"/>
      <c r="IM30" s="16"/>
      <c r="IN30" s="20"/>
      <c r="IO30" s="16"/>
      <c r="IP30" s="16"/>
      <c r="IQ30" s="16"/>
      <c r="IR30" s="48"/>
      <c r="IS30" s="16"/>
      <c r="IT30" s="50">
        <f t="shared" si="1"/>
        <v>0</v>
      </c>
      <c r="IU30" s="50">
        <f t="shared" si="2"/>
        <v>0</v>
      </c>
      <c r="IV30" s="16"/>
    </row>
    <row r="31" spans="1:256" ht="12.5" x14ac:dyDescent="0.25">
      <c r="A31" s="43" t="str">
        <f>'Paper 1 Analysis'!A31</f>
        <v>Number</v>
      </c>
      <c r="B31" s="43" t="str">
        <f>'Paper 1 Analysis'!B31</f>
        <v>Rounding</v>
      </c>
      <c r="C31" s="43" t="str">
        <f>'Paper 1 Analysis'!C31</f>
        <v>Bounds / error intervals</v>
      </c>
      <c r="D31" s="45"/>
      <c r="E31" s="45"/>
      <c r="F31" s="45"/>
      <c r="G31" s="45"/>
      <c r="H31" s="45"/>
      <c r="I31" s="45"/>
      <c r="J31" s="45"/>
      <c r="K31" s="45"/>
      <c r="L31" s="45"/>
      <c r="M31" s="46"/>
      <c r="N31" s="45"/>
      <c r="O31" s="45"/>
      <c r="P31" s="45"/>
      <c r="Q31" s="45"/>
      <c r="R31" s="45"/>
      <c r="S31" s="45"/>
      <c r="T31" s="45"/>
      <c r="U31" s="45"/>
      <c r="V31" s="45"/>
      <c r="W31" s="46"/>
      <c r="X31" s="45"/>
      <c r="Y31" s="45"/>
      <c r="Z31" s="46"/>
      <c r="AA31" s="46"/>
      <c r="AB31" s="46"/>
      <c r="AC31" s="45"/>
      <c r="AD31" s="45"/>
      <c r="AE31" s="45"/>
      <c r="AF31" s="45"/>
      <c r="AG31" s="45"/>
      <c r="AH31" s="45"/>
      <c r="AI31" s="45"/>
      <c r="AJ31" s="45"/>
      <c r="AK31" s="55">
        <v>4</v>
      </c>
      <c r="AL31" s="44"/>
      <c r="AM31" s="45"/>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49"/>
      <c r="BR31" s="20">
        <v>2</v>
      </c>
      <c r="BS31" s="16"/>
      <c r="BT31" s="16"/>
      <c r="BU31" s="16"/>
      <c r="BV31" s="16"/>
      <c r="BW31" s="16"/>
      <c r="BX31" s="16"/>
      <c r="BY31" s="16"/>
      <c r="BZ31" s="16"/>
      <c r="CA31" s="16"/>
      <c r="CB31" s="16"/>
      <c r="CC31" s="16"/>
      <c r="CD31" s="16"/>
      <c r="CE31" s="16"/>
      <c r="CF31" s="16"/>
      <c r="CG31" s="16"/>
      <c r="CH31" s="16"/>
      <c r="CI31" s="16"/>
      <c r="CJ31" s="16"/>
      <c r="CK31" s="16"/>
      <c r="CL31" s="16"/>
      <c r="CM31" s="20">
        <v>4</v>
      </c>
      <c r="CN31" s="16"/>
      <c r="CO31" s="16"/>
      <c r="CP31" s="16"/>
      <c r="CQ31" s="16"/>
      <c r="CR31" s="16"/>
      <c r="CS31" s="16"/>
      <c r="CT31" s="16"/>
      <c r="CU31" s="48"/>
      <c r="CV31" s="16"/>
      <c r="CW31" s="16"/>
      <c r="CX31" s="16"/>
      <c r="CY31" s="16"/>
      <c r="CZ31" s="16"/>
      <c r="DA31" s="16"/>
      <c r="DB31" s="16"/>
      <c r="DC31" s="20">
        <v>2</v>
      </c>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49"/>
      <c r="EB31" s="16"/>
      <c r="EC31" s="16"/>
      <c r="ED31" s="16"/>
      <c r="EE31" s="16"/>
      <c r="EF31" s="16"/>
      <c r="EG31" s="16"/>
      <c r="EH31" s="16"/>
      <c r="EI31" s="16"/>
      <c r="EJ31" s="16"/>
      <c r="EK31" s="16"/>
      <c r="EL31" s="20">
        <v>2</v>
      </c>
      <c r="EM31" s="16"/>
      <c r="EN31" s="16"/>
      <c r="EO31" s="16"/>
      <c r="EP31" s="16"/>
      <c r="EQ31" s="16"/>
      <c r="ER31" s="16"/>
      <c r="ES31" s="16"/>
      <c r="ET31" s="16"/>
      <c r="EU31" s="16"/>
      <c r="EV31" s="16"/>
      <c r="EW31" s="16"/>
      <c r="EX31" s="16"/>
      <c r="EY31" s="16"/>
      <c r="EZ31" s="48"/>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20">
        <v>4</v>
      </c>
      <c r="GH31" s="49"/>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48"/>
      <c r="HP31" s="16"/>
      <c r="HQ31" s="16"/>
      <c r="HR31" s="16"/>
      <c r="HS31" s="16"/>
      <c r="HT31" s="16"/>
      <c r="HU31" s="16"/>
      <c r="HV31" s="16"/>
      <c r="HW31" s="16"/>
      <c r="HX31" s="20">
        <v>2</v>
      </c>
      <c r="HY31" s="16"/>
      <c r="HZ31" s="16"/>
      <c r="IA31" s="16"/>
      <c r="IB31" s="16"/>
      <c r="IC31" s="16"/>
      <c r="ID31" s="16"/>
      <c r="IE31" s="16"/>
      <c r="IF31" s="16"/>
      <c r="IG31" s="16"/>
      <c r="IH31" s="16"/>
      <c r="II31" s="16"/>
      <c r="IJ31" s="16"/>
      <c r="IK31" s="16"/>
      <c r="IL31" s="16"/>
      <c r="IM31" s="16"/>
      <c r="IN31" s="16"/>
      <c r="IO31" s="16"/>
      <c r="IP31" s="16"/>
      <c r="IQ31" s="16"/>
      <c r="IR31" s="48"/>
      <c r="IS31" s="16"/>
      <c r="IT31" s="50">
        <f t="shared" si="1"/>
        <v>7</v>
      </c>
      <c r="IU31" s="50">
        <f t="shared" si="2"/>
        <v>20</v>
      </c>
      <c r="IV31" s="16"/>
    </row>
    <row r="32" spans="1:256" ht="12.5" x14ac:dyDescent="0.25">
      <c r="A32" s="43" t="str">
        <f>'Paper 1 Analysis'!A32</f>
        <v>Number</v>
      </c>
      <c r="B32" s="43" t="str">
        <f>'Paper 1 Analysis'!B32</f>
        <v>Percentages (NC or C)</v>
      </c>
      <c r="C32" s="43" t="str">
        <f>'Paper 1 Analysis'!C32</f>
        <v>Percentages increase / decrease</v>
      </c>
      <c r="D32" s="45"/>
      <c r="E32" s="45"/>
      <c r="F32" s="45"/>
      <c r="G32" s="45"/>
      <c r="H32" s="45"/>
      <c r="I32" s="45"/>
      <c r="J32" s="45"/>
      <c r="K32" s="45"/>
      <c r="L32" s="45"/>
      <c r="M32" s="46"/>
      <c r="N32" s="45"/>
      <c r="O32" s="45"/>
      <c r="P32" s="45"/>
      <c r="Q32" s="45"/>
      <c r="R32" s="45"/>
      <c r="S32" s="45"/>
      <c r="T32" s="45"/>
      <c r="U32" s="45"/>
      <c r="V32" s="45"/>
      <c r="W32" s="46"/>
      <c r="X32" s="45"/>
      <c r="Y32" s="45"/>
      <c r="Z32" s="46"/>
      <c r="AA32" s="46"/>
      <c r="AB32" s="46"/>
      <c r="AC32" s="45"/>
      <c r="AD32" s="45"/>
      <c r="AE32" s="45"/>
      <c r="AF32" s="45"/>
      <c r="AG32" s="45"/>
      <c r="AH32" s="45"/>
      <c r="AI32" s="45"/>
      <c r="AJ32" s="45"/>
      <c r="AK32" s="45"/>
      <c r="AL32" s="44"/>
      <c r="AM32" s="45"/>
      <c r="AN32" s="16"/>
      <c r="AO32" s="16"/>
      <c r="AP32" s="20"/>
      <c r="AQ32" s="16"/>
      <c r="AR32" s="16"/>
      <c r="AS32" s="16"/>
      <c r="AT32" s="16"/>
      <c r="AU32" s="16"/>
      <c r="AV32" s="16"/>
      <c r="AW32" s="16"/>
      <c r="AX32" s="16"/>
      <c r="AY32" s="16"/>
      <c r="AZ32" s="16"/>
      <c r="BA32" s="16"/>
      <c r="BB32" s="16"/>
      <c r="BC32" s="16"/>
      <c r="BD32" s="16"/>
      <c r="BE32" s="16"/>
      <c r="BF32" s="16"/>
      <c r="BG32" s="16"/>
      <c r="BH32" s="20"/>
      <c r="BI32" s="16"/>
      <c r="BJ32" s="16"/>
      <c r="BK32" s="16"/>
      <c r="BL32" s="16"/>
      <c r="BM32" s="16"/>
      <c r="BN32" s="16"/>
      <c r="BO32" s="16"/>
      <c r="BP32" s="16"/>
      <c r="BQ32" s="49"/>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48"/>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49"/>
      <c r="EB32" s="16"/>
      <c r="EC32" s="16"/>
      <c r="ED32" s="16"/>
      <c r="EE32" s="16"/>
      <c r="EF32" s="16"/>
      <c r="EG32" s="16"/>
      <c r="EH32" s="16"/>
      <c r="EI32" s="16"/>
      <c r="EJ32" s="16"/>
      <c r="EK32" s="16"/>
      <c r="EL32" s="16"/>
      <c r="EM32" s="16"/>
      <c r="EN32" s="16"/>
      <c r="EO32" s="16"/>
      <c r="EP32" s="16"/>
      <c r="EQ32" s="16"/>
      <c r="ER32" s="16"/>
      <c r="ES32" s="16"/>
      <c r="ET32" s="16"/>
      <c r="EU32" s="16"/>
      <c r="EV32" s="16"/>
      <c r="EW32" s="16"/>
      <c r="EX32" s="20"/>
      <c r="EY32" s="16"/>
      <c r="EZ32" s="48"/>
      <c r="FA32" s="16"/>
      <c r="FB32" s="16"/>
      <c r="FC32" s="16"/>
      <c r="FD32" s="16"/>
      <c r="FE32" s="16"/>
      <c r="FF32" s="16"/>
      <c r="FG32" s="20">
        <v>1</v>
      </c>
      <c r="FH32" s="16"/>
      <c r="FI32" s="16"/>
      <c r="FJ32" s="16"/>
      <c r="FK32" s="20">
        <v>1</v>
      </c>
      <c r="FL32" s="16"/>
      <c r="FM32" s="16"/>
      <c r="FN32" s="20">
        <v>2</v>
      </c>
      <c r="FO32" s="16"/>
      <c r="FP32" s="16"/>
      <c r="FQ32" s="16"/>
      <c r="FR32" s="16"/>
      <c r="FS32" s="16"/>
      <c r="FT32" s="16"/>
      <c r="FU32" s="16"/>
      <c r="FV32" s="16"/>
      <c r="FW32" s="16"/>
      <c r="FX32" s="16"/>
      <c r="FY32" s="16"/>
      <c r="FZ32" s="16"/>
      <c r="GA32" s="16"/>
      <c r="GB32" s="16"/>
      <c r="GC32" s="16"/>
      <c r="GD32" s="16"/>
      <c r="GE32" s="16"/>
      <c r="GF32" s="16"/>
      <c r="GG32" s="16"/>
      <c r="GH32" s="49"/>
      <c r="GI32" s="16"/>
      <c r="GJ32" s="16"/>
      <c r="GK32" s="16"/>
      <c r="GL32" s="16"/>
      <c r="GM32" s="16"/>
      <c r="GN32" s="16"/>
      <c r="GO32" s="16"/>
      <c r="GP32" s="16"/>
      <c r="GQ32" s="16"/>
      <c r="GR32" s="16"/>
      <c r="GS32" s="16"/>
      <c r="GT32" s="16"/>
      <c r="GU32" s="16"/>
      <c r="GV32" s="16"/>
      <c r="GW32" s="16"/>
      <c r="GX32" s="16"/>
      <c r="GY32" s="16"/>
      <c r="GZ32" s="16"/>
      <c r="HA32" s="16"/>
      <c r="HB32" s="16"/>
      <c r="HC32" s="16"/>
      <c r="HD32" s="16"/>
      <c r="HE32" s="20"/>
      <c r="HF32" s="16"/>
      <c r="HG32" s="16"/>
      <c r="HH32" s="16"/>
      <c r="HI32" s="16"/>
      <c r="HJ32" s="16"/>
      <c r="HK32" s="16"/>
      <c r="HL32" s="16"/>
      <c r="HM32" s="16"/>
      <c r="HN32" s="20"/>
      <c r="HO32" s="48"/>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20"/>
      <c r="IR32" s="48"/>
      <c r="IS32" s="16"/>
      <c r="IT32" s="50">
        <f t="shared" si="1"/>
        <v>3</v>
      </c>
      <c r="IU32" s="50">
        <f t="shared" si="2"/>
        <v>4</v>
      </c>
      <c r="IV32" s="16"/>
    </row>
    <row r="33" spans="1:256" ht="12.5" x14ac:dyDescent="0.25">
      <c r="A33" s="43" t="str">
        <f>'Paper 1 Analysis'!A33</f>
        <v>Number</v>
      </c>
      <c r="B33" s="43" t="str">
        <f>'Paper 1 Analysis'!B33</f>
        <v>Percentages (NC or C)</v>
      </c>
      <c r="C33" s="43" t="str">
        <f>'Paper 1 Analysis'!C33</f>
        <v>Simple interest</v>
      </c>
      <c r="D33" s="45"/>
      <c r="E33" s="45"/>
      <c r="F33" s="45"/>
      <c r="G33" s="45"/>
      <c r="H33" s="45"/>
      <c r="I33" s="45"/>
      <c r="J33" s="45"/>
      <c r="K33" s="45"/>
      <c r="L33" s="45"/>
      <c r="M33" s="46"/>
      <c r="N33" s="45"/>
      <c r="O33" s="45"/>
      <c r="P33" s="45"/>
      <c r="Q33" s="45"/>
      <c r="R33" s="45"/>
      <c r="S33" s="45"/>
      <c r="T33" s="45"/>
      <c r="U33" s="45"/>
      <c r="V33" s="45"/>
      <c r="W33" s="46"/>
      <c r="X33" s="45"/>
      <c r="Y33" s="45"/>
      <c r="Z33" s="46"/>
      <c r="AA33" s="46"/>
      <c r="AB33" s="46"/>
      <c r="AC33" s="45"/>
      <c r="AD33" s="45"/>
      <c r="AE33" s="45"/>
      <c r="AF33" s="45"/>
      <c r="AG33" s="45"/>
      <c r="AH33" s="45"/>
      <c r="AI33" s="45"/>
      <c r="AJ33" s="45"/>
      <c r="AK33" s="45"/>
      <c r="AL33" s="44"/>
      <c r="AM33" s="45"/>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49"/>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20"/>
      <c r="CR33" s="16"/>
      <c r="CS33" s="16"/>
      <c r="CT33" s="16"/>
      <c r="CU33" s="48"/>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49"/>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48"/>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49"/>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48"/>
      <c r="HP33" s="16"/>
      <c r="HQ33" s="16"/>
      <c r="HR33" s="16"/>
      <c r="HS33" s="16"/>
      <c r="HT33" s="16"/>
      <c r="HU33" s="16"/>
      <c r="HV33" s="16"/>
      <c r="HW33" s="20">
        <v>1</v>
      </c>
      <c r="HX33" s="16"/>
      <c r="HY33" s="16"/>
      <c r="HZ33" s="16"/>
      <c r="IA33" s="16"/>
      <c r="IB33" s="16"/>
      <c r="IC33" s="16"/>
      <c r="ID33" s="16"/>
      <c r="IE33" s="16"/>
      <c r="IF33" s="16"/>
      <c r="IG33" s="16"/>
      <c r="IH33" s="16"/>
      <c r="II33" s="16"/>
      <c r="IJ33" s="16"/>
      <c r="IK33" s="16"/>
      <c r="IL33" s="16"/>
      <c r="IM33" s="16"/>
      <c r="IN33" s="16"/>
      <c r="IO33" s="16"/>
      <c r="IP33" s="16"/>
      <c r="IQ33" s="16"/>
      <c r="IR33" s="48"/>
      <c r="IS33" s="16"/>
      <c r="IT33" s="50">
        <f t="shared" si="1"/>
        <v>1</v>
      </c>
      <c r="IU33" s="50">
        <f t="shared" si="2"/>
        <v>1</v>
      </c>
      <c r="IV33" s="16"/>
    </row>
    <row r="34" spans="1:256" ht="12.5" x14ac:dyDescent="0.25">
      <c r="A34" s="43" t="str">
        <f>'Paper 1 Analysis'!A34</f>
        <v>Number</v>
      </c>
      <c r="B34" s="43" t="str">
        <f>'Paper 1 Analysis'!B34</f>
        <v>Percentages (C)</v>
      </c>
      <c r="C34" s="43" t="str">
        <f>'Paper 1 Analysis'!C34</f>
        <v>Compound interest, depreciation, growth / decay</v>
      </c>
      <c r="D34" s="45"/>
      <c r="E34" s="45"/>
      <c r="F34" s="45"/>
      <c r="G34" s="45"/>
      <c r="H34" s="45"/>
      <c r="I34" s="45"/>
      <c r="J34" s="45"/>
      <c r="K34" s="45"/>
      <c r="L34" s="45"/>
      <c r="M34" s="46"/>
      <c r="N34" s="45"/>
      <c r="O34" s="45"/>
      <c r="P34" s="45"/>
      <c r="Q34" s="45"/>
      <c r="R34" s="45"/>
      <c r="S34" s="45"/>
      <c r="T34" s="45"/>
      <c r="U34" s="55">
        <v>4</v>
      </c>
      <c r="V34" s="45"/>
      <c r="W34" s="46"/>
      <c r="X34" s="45"/>
      <c r="Y34" s="45"/>
      <c r="Z34" s="46"/>
      <c r="AA34" s="46"/>
      <c r="AB34" s="46"/>
      <c r="AC34" s="45"/>
      <c r="AD34" s="45"/>
      <c r="AE34" s="45"/>
      <c r="AF34" s="45"/>
      <c r="AG34" s="45"/>
      <c r="AH34" s="45"/>
      <c r="AI34" s="45"/>
      <c r="AJ34" s="45"/>
      <c r="AK34" s="45"/>
      <c r="AL34" s="44"/>
      <c r="AM34" s="45"/>
      <c r="AN34" s="16"/>
      <c r="AO34" s="16"/>
      <c r="AP34" s="16"/>
      <c r="AQ34" s="16"/>
      <c r="AR34" s="16"/>
      <c r="AS34" s="16"/>
      <c r="AT34" s="16"/>
      <c r="AU34" s="16"/>
      <c r="AV34" s="16"/>
      <c r="AW34" s="20">
        <v>3</v>
      </c>
      <c r="AX34" s="16"/>
      <c r="AY34" s="16"/>
      <c r="AZ34" s="16"/>
      <c r="BA34" s="16"/>
      <c r="BB34" s="16"/>
      <c r="BC34" s="16"/>
      <c r="BD34" s="16"/>
      <c r="BE34" s="16"/>
      <c r="BF34" s="16"/>
      <c r="BG34" s="16"/>
      <c r="BH34" s="16"/>
      <c r="BI34" s="16"/>
      <c r="BJ34" s="16"/>
      <c r="BK34" s="16"/>
      <c r="BL34" s="16"/>
      <c r="BM34" s="16"/>
      <c r="BN34" s="16"/>
      <c r="BO34" s="16"/>
      <c r="BP34" s="16"/>
      <c r="BQ34" s="49"/>
      <c r="BR34" s="16"/>
      <c r="BS34" s="16"/>
      <c r="BT34" s="16"/>
      <c r="BU34" s="16"/>
      <c r="BV34" s="16"/>
      <c r="BW34" s="16"/>
      <c r="BX34" s="16"/>
      <c r="BY34" s="16"/>
      <c r="BZ34" s="16"/>
      <c r="CA34" s="16"/>
      <c r="CB34" s="16"/>
      <c r="CC34" s="16"/>
      <c r="CD34" s="16"/>
      <c r="CE34" s="16"/>
      <c r="CF34" s="20">
        <v>2</v>
      </c>
      <c r="CG34" s="16"/>
      <c r="CH34" s="16"/>
      <c r="CI34" s="16"/>
      <c r="CJ34" s="16"/>
      <c r="CK34" s="16"/>
      <c r="CL34" s="16"/>
      <c r="CM34" s="16"/>
      <c r="CN34" s="16"/>
      <c r="CO34" s="16"/>
      <c r="CP34" s="16"/>
      <c r="CQ34" s="16"/>
      <c r="CR34" s="16"/>
      <c r="CS34" s="16"/>
      <c r="CT34" s="16"/>
      <c r="CU34" s="48"/>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49"/>
      <c r="EB34" s="16"/>
      <c r="EC34" s="16"/>
      <c r="ED34" s="16"/>
      <c r="EE34" s="20">
        <v>4</v>
      </c>
      <c r="EF34" s="20">
        <v>1</v>
      </c>
      <c r="EG34" s="16"/>
      <c r="EH34" s="16"/>
      <c r="EI34" s="16"/>
      <c r="EJ34" s="16"/>
      <c r="EK34" s="16"/>
      <c r="EL34" s="16"/>
      <c r="EM34" s="16"/>
      <c r="EN34" s="16"/>
      <c r="EO34" s="16"/>
      <c r="EP34" s="16"/>
      <c r="EQ34" s="16"/>
      <c r="ER34" s="16"/>
      <c r="ES34" s="16"/>
      <c r="ET34" s="16"/>
      <c r="EU34" s="16"/>
      <c r="EV34" s="16"/>
      <c r="EW34" s="16"/>
      <c r="EX34" s="16"/>
      <c r="EY34" s="16"/>
      <c r="EZ34" s="48"/>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49"/>
      <c r="GI34" s="16"/>
      <c r="GJ34" s="16"/>
      <c r="GK34" s="16"/>
      <c r="GL34" s="16"/>
      <c r="GM34" s="16"/>
      <c r="GN34" s="16"/>
      <c r="GO34" s="16"/>
      <c r="GP34" s="16"/>
      <c r="GQ34" s="16"/>
      <c r="GR34" s="16"/>
      <c r="GS34" s="16"/>
      <c r="GT34" s="16"/>
      <c r="GU34" s="16"/>
      <c r="GV34" s="16"/>
      <c r="GW34" s="16"/>
      <c r="GX34" s="16"/>
      <c r="GY34" s="16"/>
      <c r="GZ34" s="20">
        <v>1</v>
      </c>
      <c r="HA34" s="20">
        <v>1</v>
      </c>
      <c r="HB34" s="16"/>
      <c r="HC34" s="16"/>
      <c r="HD34" s="16"/>
      <c r="HE34" s="16"/>
      <c r="HF34" s="16"/>
      <c r="HG34" s="16"/>
      <c r="HH34" s="20">
        <v>1</v>
      </c>
      <c r="HI34" s="16"/>
      <c r="HJ34" s="16"/>
      <c r="HK34" s="16"/>
      <c r="HL34" s="16"/>
      <c r="HM34" s="16"/>
      <c r="HN34" s="16"/>
      <c r="HO34" s="48"/>
      <c r="HP34" s="16"/>
      <c r="HQ34" s="16"/>
      <c r="HR34" s="16"/>
      <c r="HS34" s="16"/>
      <c r="HT34" s="16"/>
      <c r="HU34" s="16"/>
      <c r="HV34" s="16"/>
      <c r="HW34" s="20">
        <v>2</v>
      </c>
      <c r="HX34" s="16"/>
      <c r="HY34" s="16"/>
      <c r="HZ34" s="16"/>
      <c r="IA34" s="16"/>
      <c r="IB34" s="16"/>
      <c r="IC34" s="16"/>
      <c r="ID34" s="16"/>
      <c r="IE34" s="16"/>
      <c r="IF34" s="16"/>
      <c r="IG34" s="16"/>
      <c r="IH34" s="16"/>
      <c r="II34" s="16"/>
      <c r="IJ34" s="16"/>
      <c r="IK34" s="16"/>
      <c r="IL34" s="16"/>
      <c r="IM34" s="16"/>
      <c r="IN34" s="16"/>
      <c r="IO34" s="16"/>
      <c r="IP34" s="16"/>
      <c r="IQ34" s="16"/>
      <c r="IR34" s="48"/>
      <c r="IS34" s="16"/>
      <c r="IT34" s="50">
        <f t="shared" si="1"/>
        <v>9</v>
      </c>
      <c r="IU34" s="50">
        <f t="shared" si="2"/>
        <v>19</v>
      </c>
      <c r="IV34" s="16"/>
    </row>
    <row r="35" spans="1:256" ht="12.5" x14ac:dyDescent="0.25">
      <c r="A35" s="43" t="str">
        <f>'Paper 1 Analysis'!A35</f>
        <v>Number</v>
      </c>
      <c r="B35" s="43" t="str">
        <f>'Paper 1 Analysis'!B35</f>
        <v>Percentages (C)</v>
      </c>
      <c r="C35" s="43" t="str">
        <f>'Paper 1 Analysis'!C35</f>
        <v>Reverse percentages</v>
      </c>
      <c r="D35" s="45"/>
      <c r="E35" s="45"/>
      <c r="F35" s="45"/>
      <c r="G35" s="45"/>
      <c r="H35" s="45"/>
      <c r="I35" s="45"/>
      <c r="J35" s="45"/>
      <c r="K35" s="45"/>
      <c r="L35" s="45"/>
      <c r="M35" s="46"/>
      <c r="N35" s="45"/>
      <c r="O35" s="45"/>
      <c r="P35" s="45"/>
      <c r="Q35" s="45"/>
      <c r="R35" s="45"/>
      <c r="S35" s="45"/>
      <c r="T35" s="45"/>
      <c r="U35" s="45"/>
      <c r="V35" s="45"/>
      <c r="W35" s="46"/>
      <c r="X35" s="45"/>
      <c r="Y35" s="45"/>
      <c r="Z35" s="46"/>
      <c r="AA35" s="46"/>
      <c r="AB35" s="46"/>
      <c r="AC35" s="45"/>
      <c r="AD35" s="45"/>
      <c r="AE35" s="45"/>
      <c r="AF35" s="45"/>
      <c r="AG35" s="45"/>
      <c r="AH35" s="45"/>
      <c r="AI35" s="45"/>
      <c r="AJ35" s="45"/>
      <c r="AK35" s="45"/>
      <c r="AL35" s="44"/>
      <c r="AM35" s="45"/>
      <c r="AN35" s="16"/>
      <c r="AO35" s="16"/>
      <c r="AP35" s="16"/>
      <c r="AQ35" s="16"/>
      <c r="AR35" s="16"/>
      <c r="AS35" s="16"/>
      <c r="AT35" s="16"/>
      <c r="AU35" s="16"/>
      <c r="AV35" s="20">
        <v>2</v>
      </c>
      <c r="AW35" s="16"/>
      <c r="AX35" s="16"/>
      <c r="AY35" s="16"/>
      <c r="AZ35" s="16"/>
      <c r="BA35" s="16"/>
      <c r="BB35" s="16"/>
      <c r="BC35" s="16"/>
      <c r="BD35" s="16"/>
      <c r="BE35" s="16"/>
      <c r="BF35" s="16"/>
      <c r="BG35" s="16"/>
      <c r="BH35" s="16"/>
      <c r="BI35" s="16"/>
      <c r="BJ35" s="16"/>
      <c r="BK35" s="16"/>
      <c r="BL35" s="16"/>
      <c r="BM35" s="16"/>
      <c r="BN35" s="16"/>
      <c r="BO35" s="16"/>
      <c r="BP35" s="16"/>
      <c r="BQ35" s="49"/>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48"/>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49"/>
      <c r="EB35" s="16"/>
      <c r="EC35" s="16"/>
      <c r="ED35" s="16"/>
      <c r="EE35" s="16"/>
      <c r="EF35" s="16"/>
      <c r="EG35" s="16"/>
      <c r="EH35" s="16"/>
      <c r="EI35" s="16"/>
      <c r="EJ35" s="16"/>
      <c r="EK35" s="16"/>
      <c r="EL35" s="16"/>
      <c r="EM35" s="16"/>
      <c r="EN35" s="16"/>
      <c r="EO35" s="16"/>
      <c r="EP35" s="16"/>
      <c r="EQ35" s="16"/>
      <c r="ER35" s="16"/>
      <c r="ES35" s="20"/>
      <c r="ET35" s="20"/>
      <c r="EU35" s="20">
        <v>1</v>
      </c>
      <c r="EV35" s="16"/>
      <c r="EW35" s="16"/>
      <c r="EX35" s="16"/>
      <c r="EY35" s="20"/>
      <c r="EZ35" s="48"/>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49"/>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22"/>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22"/>
      <c r="IS35" s="16"/>
      <c r="IT35" s="50">
        <f t="shared" si="1"/>
        <v>2</v>
      </c>
      <c r="IU35" s="50">
        <f t="shared" si="2"/>
        <v>3</v>
      </c>
      <c r="IV35" s="16"/>
    </row>
    <row r="36" spans="1:256" ht="12.5" x14ac:dyDescent="0.25">
      <c r="A36" s="43" t="str">
        <f>'Paper 1 Analysis'!A36</f>
        <v>Number</v>
      </c>
      <c r="B36" s="43" t="str">
        <f>'Paper 1 Analysis'!B36</f>
        <v>Percentages (C)</v>
      </c>
      <c r="C36" s="43" t="str">
        <f>'Paper 1 Analysis'!C36</f>
        <v>Percentage change / error</v>
      </c>
      <c r="D36" s="45"/>
      <c r="E36" s="45"/>
      <c r="F36" s="45"/>
      <c r="G36" s="45"/>
      <c r="H36" s="45"/>
      <c r="I36" s="45"/>
      <c r="J36" s="45"/>
      <c r="K36" s="45"/>
      <c r="L36" s="45"/>
      <c r="M36" s="46"/>
      <c r="N36" s="45"/>
      <c r="O36" s="45"/>
      <c r="P36" s="45"/>
      <c r="Q36" s="45"/>
      <c r="R36" s="45"/>
      <c r="S36" s="45"/>
      <c r="T36" s="45"/>
      <c r="U36" s="45"/>
      <c r="V36" s="45"/>
      <c r="W36" s="46"/>
      <c r="X36" s="45"/>
      <c r="Y36" s="45"/>
      <c r="Z36" s="46"/>
      <c r="AA36" s="46"/>
      <c r="AB36" s="46"/>
      <c r="AC36" s="45"/>
      <c r="AD36" s="45"/>
      <c r="AE36" s="45"/>
      <c r="AF36" s="45"/>
      <c r="AG36" s="45"/>
      <c r="AH36" s="45"/>
      <c r="AI36" s="45"/>
      <c r="AJ36" s="45"/>
      <c r="AK36" s="45"/>
      <c r="AL36" s="44"/>
      <c r="AM36" s="45"/>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49"/>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48"/>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49"/>
      <c r="EB36" s="16"/>
      <c r="EC36" s="16"/>
      <c r="ED36" s="16"/>
      <c r="EE36" s="16"/>
      <c r="EF36" s="16"/>
      <c r="EG36" s="16"/>
      <c r="EH36" s="16"/>
      <c r="EI36" s="16"/>
      <c r="EJ36" s="16"/>
      <c r="EK36" s="16"/>
      <c r="EL36" s="16"/>
      <c r="EM36" s="16"/>
      <c r="EN36" s="16"/>
      <c r="EO36" s="16"/>
      <c r="EP36" s="16"/>
      <c r="EQ36" s="16"/>
      <c r="ER36" s="16"/>
      <c r="ES36" s="20"/>
      <c r="ET36" s="20"/>
      <c r="EU36" s="16"/>
      <c r="EV36" s="16"/>
      <c r="EW36" s="16"/>
      <c r="EX36" s="16"/>
      <c r="EY36" s="20"/>
      <c r="EZ36" s="48"/>
      <c r="FA36" s="16"/>
      <c r="FB36" s="16"/>
      <c r="FC36" s="16"/>
      <c r="FD36" s="16"/>
      <c r="FE36" s="16"/>
      <c r="FF36" s="16"/>
      <c r="FG36" s="16"/>
      <c r="FH36" s="16"/>
      <c r="FI36" s="16"/>
      <c r="FJ36" s="16"/>
      <c r="FK36" s="16"/>
      <c r="FL36" s="16"/>
      <c r="FM36" s="16"/>
      <c r="FN36" s="20">
        <v>2</v>
      </c>
      <c r="FO36" s="16"/>
      <c r="FP36" s="16"/>
      <c r="FQ36" s="16"/>
      <c r="FR36" s="16"/>
      <c r="FS36" s="16"/>
      <c r="FT36" s="16"/>
      <c r="FU36" s="16"/>
      <c r="FV36" s="16"/>
      <c r="FW36" s="16"/>
      <c r="FX36" s="16"/>
      <c r="FY36" s="16"/>
      <c r="FZ36" s="16"/>
      <c r="GA36" s="16"/>
      <c r="GB36" s="16"/>
      <c r="GC36" s="16"/>
      <c r="GD36" s="16"/>
      <c r="GE36" s="16"/>
      <c r="GF36" s="16"/>
      <c r="GG36" s="16"/>
      <c r="GH36" s="49"/>
      <c r="GI36" s="20">
        <v>1</v>
      </c>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22"/>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22"/>
      <c r="IS36" s="16"/>
      <c r="IT36" s="50">
        <f t="shared" si="1"/>
        <v>2</v>
      </c>
      <c r="IU36" s="50">
        <f t="shared" si="2"/>
        <v>3</v>
      </c>
      <c r="IV36" s="16"/>
    </row>
    <row r="37" spans="1:256" ht="12.5" x14ac:dyDescent="0.25">
      <c r="A37" s="43" t="str">
        <f>'Paper 1 Analysis'!A37</f>
        <v>Number</v>
      </c>
      <c r="B37" s="43" t="str">
        <f>'Paper 1 Analysis'!B37</f>
        <v>Powers &amp; Roots</v>
      </c>
      <c r="C37" s="43" t="str">
        <f>'Paper 1 Analysis'!C37</f>
        <v>Powers and roots (numbers)</v>
      </c>
      <c r="D37" s="45"/>
      <c r="E37" s="45"/>
      <c r="F37" s="45"/>
      <c r="G37" s="45"/>
      <c r="H37" s="45"/>
      <c r="I37" s="45"/>
      <c r="J37" s="45"/>
      <c r="K37" s="45"/>
      <c r="L37" s="45"/>
      <c r="M37" s="46"/>
      <c r="N37" s="45"/>
      <c r="O37" s="45"/>
      <c r="P37" s="45"/>
      <c r="Q37" s="45"/>
      <c r="R37" s="45"/>
      <c r="S37" s="45"/>
      <c r="T37" s="45"/>
      <c r="U37" s="45"/>
      <c r="V37" s="45"/>
      <c r="W37" s="46"/>
      <c r="X37" s="45"/>
      <c r="Y37" s="45"/>
      <c r="Z37" s="46"/>
      <c r="AA37" s="46"/>
      <c r="AB37" s="46"/>
      <c r="AC37" s="45"/>
      <c r="AD37" s="45"/>
      <c r="AE37" s="45"/>
      <c r="AF37" s="45"/>
      <c r="AG37" s="45"/>
      <c r="AH37" s="45"/>
      <c r="AI37" s="45"/>
      <c r="AJ37" s="45"/>
      <c r="AK37" s="45"/>
      <c r="AL37" s="44"/>
      <c r="AM37" s="45"/>
      <c r="AN37" s="16"/>
      <c r="AO37" s="16"/>
      <c r="AP37" s="20"/>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49"/>
      <c r="BR37" s="16"/>
      <c r="BS37" s="16"/>
      <c r="BT37" s="20"/>
      <c r="BU37" s="20"/>
      <c r="BV37" s="16"/>
      <c r="BW37" s="16"/>
      <c r="BX37" s="16"/>
      <c r="BY37" s="16"/>
      <c r="BZ37" s="16"/>
      <c r="CA37" s="16"/>
      <c r="CB37" s="16"/>
      <c r="CC37" s="16"/>
      <c r="CD37" s="16"/>
      <c r="CE37" s="16"/>
      <c r="CF37" s="16"/>
      <c r="CG37" s="16"/>
      <c r="CH37" s="16"/>
      <c r="CI37" s="16"/>
      <c r="CJ37" s="16"/>
      <c r="CK37" s="16"/>
      <c r="CL37" s="16"/>
      <c r="CM37" s="16"/>
      <c r="CN37" s="20"/>
      <c r="CO37" s="16"/>
      <c r="CP37" s="16"/>
      <c r="CQ37" s="16"/>
      <c r="CR37" s="16"/>
      <c r="CS37" s="16"/>
      <c r="CT37" s="16"/>
      <c r="CU37" s="48"/>
      <c r="CV37" s="16"/>
      <c r="CW37" s="16"/>
      <c r="CX37" s="16"/>
      <c r="CY37" s="20"/>
      <c r="CZ37" s="16"/>
      <c r="DA37" s="16"/>
      <c r="DB37" s="16"/>
      <c r="DC37" s="16"/>
      <c r="DD37" s="16"/>
      <c r="DE37" s="16"/>
      <c r="DF37" s="16"/>
      <c r="DG37" s="16"/>
      <c r="DH37" s="16"/>
      <c r="DI37" s="16"/>
      <c r="DJ37" s="16"/>
      <c r="DK37" s="16"/>
      <c r="DL37" s="16"/>
      <c r="DM37" s="16"/>
      <c r="DN37" s="16"/>
      <c r="DO37" s="16"/>
      <c r="DP37" s="16"/>
      <c r="DQ37" s="20"/>
      <c r="DR37" s="20"/>
      <c r="DS37" s="16"/>
      <c r="DT37" s="16"/>
      <c r="DU37" s="16"/>
      <c r="DV37" s="16"/>
      <c r="DW37" s="16"/>
      <c r="DX37" s="16"/>
      <c r="DY37" s="16"/>
      <c r="DZ37" s="16"/>
      <c r="EA37" s="49"/>
      <c r="EB37" s="20"/>
      <c r="EC37" s="16"/>
      <c r="ED37" s="20"/>
      <c r="EE37" s="16"/>
      <c r="EF37" s="20"/>
      <c r="EG37" s="16"/>
      <c r="EH37" s="16"/>
      <c r="EI37" s="16"/>
      <c r="EJ37" s="16"/>
      <c r="EK37" s="16"/>
      <c r="EL37" s="16"/>
      <c r="EM37" s="16"/>
      <c r="EN37" s="16"/>
      <c r="EO37" s="16"/>
      <c r="EP37" s="16"/>
      <c r="EQ37" s="16"/>
      <c r="ER37" s="16"/>
      <c r="ES37" s="16"/>
      <c r="ET37" s="16"/>
      <c r="EU37" s="16"/>
      <c r="EV37" s="20"/>
      <c r="EW37" s="20"/>
      <c r="EX37" s="16"/>
      <c r="EY37" s="16"/>
      <c r="EZ37" s="48"/>
      <c r="FA37" s="16"/>
      <c r="FB37" s="20">
        <v>1</v>
      </c>
      <c r="FC37" s="20"/>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49"/>
      <c r="GI37" s="16"/>
      <c r="GJ37" s="16"/>
      <c r="GK37" s="16"/>
      <c r="GL37" s="16"/>
      <c r="GM37" s="16"/>
      <c r="GN37" s="16"/>
      <c r="GO37" s="16"/>
      <c r="GP37" s="16"/>
      <c r="GQ37" s="16"/>
      <c r="GR37" s="16"/>
      <c r="GS37" s="16"/>
      <c r="GT37" s="16"/>
      <c r="GU37" s="16"/>
      <c r="GV37" s="16"/>
      <c r="GW37" s="16"/>
      <c r="GX37" s="16"/>
      <c r="GY37" s="16"/>
      <c r="GZ37" s="16"/>
      <c r="HA37" s="20">
        <v>1</v>
      </c>
      <c r="HB37" s="16"/>
      <c r="HC37" s="16"/>
      <c r="HD37" s="16"/>
      <c r="HE37" s="16"/>
      <c r="HF37" s="16"/>
      <c r="HG37" s="16"/>
      <c r="HH37" s="16"/>
      <c r="HI37" s="16"/>
      <c r="HJ37" s="16"/>
      <c r="HK37" s="16"/>
      <c r="HL37" s="16"/>
      <c r="HM37" s="16"/>
      <c r="HN37" s="16"/>
      <c r="HO37" s="48"/>
      <c r="HP37" s="20"/>
      <c r="HQ37" s="16"/>
      <c r="HR37" s="16"/>
      <c r="HS37" s="16"/>
      <c r="HT37" s="16"/>
      <c r="HU37" s="16"/>
      <c r="HV37" s="16"/>
      <c r="HW37" s="16"/>
      <c r="HX37" s="16"/>
      <c r="HY37" s="16"/>
      <c r="HZ37" s="16"/>
      <c r="IA37" s="16"/>
      <c r="IB37" s="16"/>
      <c r="IC37" s="20"/>
      <c r="ID37" s="16"/>
      <c r="IE37" s="16"/>
      <c r="IF37" s="16"/>
      <c r="IG37" s="16"/>
      <c r="IH37" s="16"/>
      <c r="II37" s="16"/>
      <c r="IJ37" s="16"/>
      <c r="IK37" s="16"/>
      <c r="IL37" s="20">
        <v>1</v>
      </c>
      <c r="IM37" s="16"/>
      <c r="IN37" s="16"/>
      <c r="IO37" s="16"/>
      <c r="IP37" s="16"/>
      <c r="IQ37" s="16"/>
      <c r="IR37" s="48"/>
      <c r="IS37" s="16"/>
      <c r="IT37" s="50">
        <f t="shared" si="1"/>
        <v>3</v>
      </c>
      <c r="IU37" s="50">
        <f t="shared" si="2"/>
        <v>3</v>
      </c>
      <c r="IV37" s="16"/>
    </row>
    <row r="38" spans="1:256" ht="12.5" x14ac:dyDescent="0.25">
      <c r="A38" s="43" t="str">
        <f>'Paper 1 Analysis'!A38</f>
        <v>Number</v>
      </c>
      <c r="B38" s="43" t="str">
        <f>'Paper 1 Analysis'!B38</f>
        <v>Surds</v>
      </c>
      <c r="C38" s="43" t="str">
        <f>'Paper 1 Analysis'!C38</f>
        <v>Simplifying and manipulating</v>
      </c>
      <c r="D38" s="45"/>
      <c r="E38" s="45"/>
      <c r="F38" s="45"/>
      <c r="G38" s="45"/>
      <c r="H38" s="45"/>
      <c r="I38" s="45"/>
      <c r="J38" s="45"/>
      <c r="K38" s="45"/>
      <c r="L38" s="45"/>
      <c r="M38" s="46"/>
      <c r="N38" s="45"/>
      <c r="O38" s="45"/>
      <c r="P38" s="45"/>
      <c r="Q38" s="45"/>
      <c r="R38" s="45"/>
      <c r="S38" s="45"/>
      <c r="T38" s="45"/>
      <c r="U38" s="45"/>
      <c r="V38" s="45"/>
      <c r="W38" s="46"/>
      <c r="X38" s="45"/>
      <c r="Y38" s="45"/>
      <c r="Z38" s="46"/>
      <c r="AA38" s="46"/>
      <c r="AB38" s="46"/>
      <c r="AC38" s="45"/>
      <c r="AD38" s="45"/>
      <c r="AE38" s="45"/>
      <c r="AF38" s="45"/>
      <c r="AG38" s="45"/>
      <c r="AH38" s="45"/>
      <c r="AI38" s="45"/>
      <c r="AJ38" s="45"/>
      <c r="AK38" s="45"/>
      <c r="AL38" s="44"/>
      <c r="AM38" s="45"/>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20"/>
      <c r="BM38" s="16"/>
      <c r="BN38" s="16"/>
      <c r="BO38" s="16"/>
      <c r="BP38" s="16"/>
      <c r="BQ38" s="49"/>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48"/>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49"/>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48"/>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20"/>
      <c r="GE38" s="20"/>
      <c r="GF38" s="20">
        <v>1</v>
      </c>
      <c r="GG38" s="16"/>
      <c r="GH38" s="49"/>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20">
        <v>1</v>
      </c>
      <c r="HO38" s="22"/>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20"/>
      <c r="IP38" s="20"/>
      <c r="IQ38" s="16"/>
      <c r="IR38" s="48"/>
      <c r="IS38" s="16"/>
      <c r="IT38" s="50">
        <f t="shared" si="1"/>
        <v>2</v>
      </c>
      <c r="IU38" s="50">
        <f t="shared" si="2"/>
        <v>2</v>
      </c>
      <c r="IV38" s="16"/>
    </row>
    <row r="39" spans="1:256" ht="12.5" x14ac:dyDescent="0.25">
      <c r="A39" s="43" t="str">
        <f>'Paper 1 Analysis'!A39</f>
        <v>Number</v>
      </c>
      <c r="B39" s="43" t="str">
        <f>'Paper 1 Analysis'!B39</f>
        <v>Surds</v>
      </c>
      <c r="C39" s="43" t="str">
        <f>'Paper 1 Analysis'!C39</f>
        <v>Rationalising</v>
      </c>
      <c r="D39" s="45"/>
      <c r="E39" s="45"/>
      <c r="F39" s="45"/>
      <c r="G39" s="45"/>
      <c r="H39" s="45"/>
      <c r="I39" s="45"/>
      <c r="J39" s="45"/>
      <c r="K39" s="45"/>
      <c r="L39" s="45"/>
      <c r="M39" s="46"/>
      <c r="N39" s="45"/>
      <c r="O39" s="45"/>
      <c r="P39" s="45"/>
      <c r="Q39" s="45"/>
      <c r="R39" s="45"/>
      <c r="S39" s="45"/>
      <c r="T39" s="45"/>
      <c r="U39" s="45"/>
      <c r="V39" s="45"/>
      <c r="W39" s="46"/>
      <c r="X39" s="45"/>
      <c r="Y39" s="45"/>
      <c r="Z39" s="46"/>
      <c r="AA39" s="46"/>
      <c r="AB39" s="46"/>
      <c r="AC39" s="45"/>
      <c r="AD39" s="45"/>
      <c r="AE39" s="45"/>
      <c r="AF39" s="45"/>
      <c r="AG39" s="45"/>
      <c r="AH39" s="45"/>
      <c r="AI39" s="45"/>
      <c r="AJ39" s="45"/>
      <c r="AK39" s="45"/>
      <c r="AL39" s="44"/>
      <c r="AM39" s="45"/>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20"/>
      <c r="BM39" s="16"/>
      <c r="BN39" s="16"/>
      <c r="BO39" s="16"/>
      <c r="BP39" s="16"/>
      <c r="BQ39" s="49"/>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48"/>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49"/>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48"/>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20"/>
      <c r="GE39" s="20">
        <v>1</v>
      </c>
      <c r="GF39" s="16"/>
      <c r="GG39" s="16"/>
      <c r="GH39" s="49"/>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22"/>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20"/>
      <c r="IP39" s="20"/>
      <c r="IQ39" s="16"/>
      <c r="IR39" s="48"/>
      <c r="IS39" s="16"/>
      <c r="IT39" s="50">
        <f t="shared" si="1"/>
        <v>1</v>
      </c>
      <c r="IU39" s="50">
        <f t="shared" si="2"/>
        <v>1</v>
      </c>
      <c r="IV39" s="16"/>
    </row>
    <row r="40" spans="1:256" ht="12.5" x14ac:dyDescent="0.25">
      <c r="A40" s="43" t="str">
        <f>'Paper 1 Analysis'!A40</f>
        <v>Number</v>
      </c>
      <c r="B40" s="43" t="str">
        <f>'Paper 1 Analysis'!B40</f>
        <v>Indices</v>
      </c>
      <c r="C40" s="43" t="str">
        <f>'Paper 1 Analysis'!C40</f>
        <v>Index laws</v>
      </c>
      <c r="D40" s="45"/>
      <c r="E40" s="45"/>
      <c r="F40" s="45"/>
      <c r="G40" s="45"/>
      <c r="H40" s="45"/>
      <c r="I40" s="45"/>
      <c r="J40" s="45"/>
      <c r="K40" s="45"/>
      <c r="L40" s="45"/>
      <c r="M40" s="46"/>
      <c r="N40" s="45"/>
      <c r="O40" s="45"/>
      <c r="P40" s="45"/>
      <c r="Q40" s="45"/>
      <c r="R40" s="45"/>
      <c r="S40" s="45"/>
      <c r="T40" s="45"/>
      <c r="U40" s="45"/>
      <c r="V40" s="45"/>
      <c r="W40" s="46"/>
      <c r="X40" s="45"/>
      <c r="Y40" s="45"/>
      <c r="Z40" s="46"/>
      <c r="AA40" s="46"/>
      <c r="AB40" s="46"/>
      <c r="AC40" s="45"/>
      <c r="AD40" s="45"/>
      <c r="AE40" s="45"/>
      <c r="AF40" s="45"/>
      <c r="AG40" s="45"/>
      <c r="AH40" s="45"/>
      <c r="AI40" s="45"/>
      <c r="AJ40" s="45"/>
      <c r="AK40" s="45"/>
      <c r="AL40" s="44"/>
      <c r="AM40" s="45"/>
      <c r="AN40" s="16"/>
      <c r="AO40" s="16"/>
      <c r="AP40" s="16"/>
      <c r="AQ40" s="16"/>
      <c r="AR40" s="16"/>
      <c r="AS40" s="16"/>
      <c r="AT40" s="16"/>
      <c r="AU40" s="16"/>
      <c r="AV40" s="20"/>
      <c r="AW40" s="20"/>
      <c r="AX40" s="20"/>
      <c r="AY40" s="20">
        <v>1</v>
      </c>
      <c r="AZ40" s="16"/>
      <c r="BA40" s="20">
        <v>2</v>
      </c>
      <c r="BB40" s="16"/>
      <c r="BC40" s="16"/>
      <c r="BD40" s="16"/>
      <c r="BE40" s="16"/>
      <c r="BF40" s="16"/>
      <c r="BG40" s="16"/>
      <c r="BH40" s="16"/>
      <c r="BI40" s="16"/>
      <c r="BJ40" s="16"/>
      <c r="BK40" s="16"/>
      <c r="BL40" s="16"/>
      <c r="BM40" s="16"/>
      <c r="BN40" s="16"/>
      <c r="BO40" s="16"/>
      <c r="BP40" s="16"/>
      <c r="BQ40" s="49"/>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48"/>
      <c r="CV40" s="16"/>
      <c r="CW40" s="16"/>
      <c r="CX40" s="16"/>
      <c r="CY40" s="16"/>
      <c r="CZ40" s="16"/>
      <c r="DA40" s="16"/>
      <c r="DB40" s="16"/>
      <c r="DC40" s="16"/>
      <c r="DD40" s="16"/>
      <c r="DE40" s="20"/>
      <c r="DF40" s="20"/>
      <c r="DG40" s="16"/>
      <c r="DH40" s="16"/>
      <c r="DI40" s="16"/>
      <c r="DJ40" s="16"/>
      <c r="DK40" s="16"/>
      <c r="DL40" s="16"/>
      <c r="DM40" s="16"/>
      <c r="DN40" s="16"/>
      <c r="DO40" s="16"/>
      <c r="DP40" s="16"/>
      <c r="DQ40" s="16"/>
      <c r="DR40" s="16"/>
      <c r="DS40" s="16"/>
      <c r="DT40" s="16"/>
      <c r="DU40" s="16"/>
      <c r="DV40" s="16"/>
      <c r="DW40" s="16"/>
      <c r="DX40" s="16"/>
      <c r="DY40" s="16"/>
      <c r="DZ40" s="16"/>
      <c r="EA40" s="49"/>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48"/>
      <c r="FA40" s="20">
        <v>1</v>
      </c>
      <c r="FB40" s="20">
        <v>1</v>
      </c>
      <c r="FC40" s="20">
        <v>1</v>
      </c>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49"/>
      <c r="GI40" s="16"/>
      <c r="GJ40" s="16"/>
      <c r="GK40" s="16"/>
      <c r="GL40" s="16"/>
      <c r="GM40" s="16"/>
      <c r="GN40" s="16"/>
      <c r="GO40" s="20">
        <v>1</v>
      </c>
      <c r="GP40" s="20">
        <v>1</v>
      </c>
      <c r="GQ40" s="20">
        <v>2</v>
      </c>
      <c r="GR40" s="16"/>
      <c r="GS40" s="16"/>
      <c r="GT40" s="16"/>
      <c r="GU40" s="16"/>
      <c r="GV40" s="16"/>
      <c r="GW40" s="16"/>
      <c r="GX40" s="16"/>
      <c r="GY40" s="16"/>
      <c r="GZ40" s="16"/>
      <c r="HA40" s="16"/>
      <c r="HB40" s="16"/>
      <c r="HC40" s="16"/>
      <c r="HD40" s="16"/>
      <c r="HE40" s="16"/>
      <c r="HF40" s="16"/>
      <c r="HG40" s="16"/>
      <c r="HH40" s="16"/>
      <c r="HI40" s="16"/>
      <c r="HJ40" s="16"/>
      <c r="HK40" s="16"/>
      <c r="HL40" s="20"/>
      <c r="HM40" s="16"/>
      <c r="HN40" s="16"/>
      <c r="HO40" s="48"/>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48"/>
      <c r="IS40" s="16"/>
      <c r="IT40" s="50">
        <f t="shared" si="1"/>
        <v>8</v>
      </c>
      <c r="IU40" s="50">
        <f t="shared" si="2"/>
        <v>10</v>
      </c>
      <c r="IV40" s="16"/>
    </row>
    <row r="41" spans="1:256" ht="12.5" x14ac:dyDescent="0.25">
      <c r="A41" s="43" t="str">
        <f>'Paper 1 Analysis'!A41</f>
        <v>Number</v>
      </c>
      <c r="B41" s="43" t="str">
        <f>'Paper 1 Analysis'!B41</f>
        <v>Standard Form</v>
      </c>
      <c r="C41" s="43" t="str">
        <f>'Paper 1 Analysis'!C41</f>
        <v>Standard form</v>
      </c>
      <c r="D41" s="45"/>
      <c r="E41" s="45"/>
      <c r="F41" s="45"/>
      <c r="G41" s="45"/>
      <c r="H41" s="45"/>
      <c r="I41" s="45"/>
      <c r="J41" s="45"/>
      <c r="K41" s="45"/>
      <c r="L41" s="45"/>
      <c r="M41" s="46"/>
      <c r="N41" s="45"/>
      <c r="O41" s="45"/>
      <c r="P41" s="45"/>
      <c r="Q41" s="45"/>
      <c r="R41" s="45"/>
      <c r="S41" s="45"/>
      <c r="T41" s="45"/>
      <c r="U41" s="45"/>
      <c r="V41" s="45"/>
      <c r="W41" s="46"/>
      <c r="X41" s="45"/>
      <c r="Y41" s="45"/>
      <c r="Z41" s="46"/>
      <c r="AA41" s="46"/>
      <c r="AB41" s="46"/>
      <c r="AC41" s="45"/>
      <c r="AD41" s="45"/>
      <c r="AE41" s="45"/>
      <c r="AF41" s="45"/>
      <c r="AG41" s="45"/>
      <c r="AH41" s="45"/>
      <c r="AI41" s="45"/>
      <c r="AJ41" s="45"/>
      <c r="AK41" s="45"/>
      <c r="AL41" s="44"/>
      <c r="AM41" s="45"/>
      <c r="AN41" s="16"/>
      <c r="AO41" s="16"/>
      <c r="AP41" s="16"/>
      <c r="AQ41" s="16"/>
      <c r="AR41" s="16"/>
      <c r="AS41" s="16"/>
      <c r="AT41" s="20"/>
      <c r="AU41" s="16"/>
      <c r="AV41" s="16"/>
      <c r="AW41" s="16"/>
      <c r="AX41" s="16"/>
      <c r="AY41" s="16"/>
      <c r="AZ41" s="16"/>
      <c r="BA41" s="16"/>
      <c r="BB41" s="16"/>
      <c r="BC41" s="16"/>
      <c r="BD41" s="16"/>
      <c r="BE41" s="16"/>
      <c r="BF41" s="16"/>
      <c r="BG41" s="16"/>
      <c r="BH41" s="16"/>
      <c r="BI41" s="16"/>
      <c r="BJ41" s="16"/>
      <c r="BK41" s="16"/>
      <c r="BL41" s="16"/>
      <c r="BM41" s="16"/>
      <c r="BN41" s="16"/>
      <c r="BO41" s="16"/>
      <c r="BP41" s="16"/>
      <c r="BQ41" s="49"/>
      <c r="BR41" s="16"/>
      <c r="BS41" s="16"/>
      <c r="BT41" s="16"/>
      <c r="BU41" s="16"/>
      <c r="BV41" s="16"/>
      <c r="BW41" s="16"/>
      <c r="BX41" s="16"/>
      <c r="BY41" s="20">
        <v>2</v>
      </c>
      <c r="BZ41" s="16"/>
      <c r="CA41" s="16"/>
      <c r="CB41" s="16"/>
      <c r="CC41" s="16"/>
      <c r="CD41" s="16"/>
      <c r="CE41" s="16"/>
      <c r="CF41" s="16"/>
      <c r="CG41" s="16"/>
      <c r="CH41" s="16"/>
      <c r="CI41" s="16"/>
      <c r="CJ41" s="16"/>
      <c r="CK41" s="16"/>
      <c r="CL41" s="16"/>
      <c r="CM41" s="16"/>
      <c r="CN41" s="16"/>
      <c r="CO41" s="16"/>
      <c r="CP41" s="16"/>
      <c r="CQ41" s="16"/>
      <c r="CR41" s="16"/>
      <c r="CS41" s="16"/>
      <c r="CT41" s="16"/>
      <c r="CU41" s="48"/>
      <c r="CV41" s="16"/>
      <c r="CW41" s="16"/>
      <c r="CX41" s="16"/>
      <c r="CY41" s="16"/>
      <c r="CZ41" s="16"/>
      <c r="DA41" s="16"/>
      <c r="DB41" s="16"/>
      <c r="DC41" s="16"/>
      <c r="DD41" s="16"/>
      <c r="DE41" s="20">
        <v>1</v>
      </c>
      <c r="DF41" s="20">
        <v>1</v>
      </c>
      <c r="DG41" s="16"/>
      <c r="DH41" s="16"/>
      <c r="DI41" s="16"/>
      <c r="DJ41" s="16"/>
      <c r="DK41" s="16"/>
      <c r="DL41" s="16"/>
      <c r="DM41" s="16"/>
      <c r="DN41" s="16"/>
      <c r="DO41" s="16"/>
      <c r="DP41" s="16"/>
      <c r="DQ41" s="16"/>
      <c r="DR41" s="16"/>
      <c r="DS41" s="16"/>
      <c r="DT41" s="16"/>
      <c r="DU41" s="16"/>
      <c r="DV41" s="16"/>
      <c r="DW41" s="16"/>
      <c r="DX41" s="16"/>
      <c r="DY41" s="16"/>
      <c r="DZ41" s="16"/>
      <c r="EA41" s="49"/>
      <c r="EB41" s="16"/>
      <c r="EC41" s="16"/>
      <c r="ED41" s="16"/>
      <c r="EE41" s="16"/>
      <c r="EF41" s="16"/>
      <c r="EG41" s="16"/>
      <c r="EH41" s="16"/>
      <c r="EI41" s="20">
        <v>1</v>
      </c>
      <c r="EJ41" s="20">
        <v>2</v>
      </c>
      <c r="EK41" s="16"/>
      <c r="EL41" s="16"/>
      <c r="EM41" s="16"/>
      <c r="EN41" s="16"/>
      <c r="EO41" s="16"/>
      <c r="EP41" s="16"/>
      <c r="EQ41" s="16"/>
      <c r="ER41" s="16"/>
      <c r="ES41" s="16"/>
      <c r="ET41" s="16"/>
      <c r="EU41" s="16"/>
      <c r="EV41" s="16"/>
      <c r="EW41" s="16"/>
      <c r="EX41" s="16"/>
      <c r="EY41" s="16"/>
      <c r="EZ41" s="48"/>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20"/>
      <c r="GE41" s="20"/>
      <c r="GF41" s="16"/>
      <c r="GG41" s="16"/>
      <c r="GH41" s="49"/>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20"/>
      <c r="HK41" s="16"/>
      <c r="HL41" s="16"/>
      <c r="HM41" s="16"/>
      <c r="HN41" s="16"/>
      <c r="HO41" s="22"/>
      <c r="HP41" s="16"/>
      <c r="HQ41" s="16"/>
      <c r="HR41" s="16"/>
      <c r="HS41" s="16"/>
      <c r="HT41" s="16"/>
      <c r="HU41" s="16"/>
      <c r="HV41" s="16"/>
      <c r="HW41" s="16"/>
      <c r="HX41" s="16"/>
      <c r="HY41" s="16"/>
      <c r="HZ41" s="16"/>
      <c r="IA41" s="20">
        <v>1</v>
      </c>
      <c r="IB41" s="20">
        <v>1</v>
      </c>
      <c r="IC41" s="20">
        <v>2</v>
      </c>
      <c r="ID41" s="16"/>
      <c r="IE41" s="16"/>
      <c r="IF41" s="16"/>
      <c r="IG41" s="16"/>
      <c r="IH41" s="16"/>
      <c r="II41" s="16"/>
      <c r="IJ41" s="16"/>
      <c r="IK41" s="16"/>
      <c r="IL41" s="20">
        <v>1</v>
      </c>
      <c r="IM41" s="16"/>
      <c r="IN41" s="16"/>
      <c r="IO41" s="20"/>
      <c r="IP41" s="20"/>
      <c r="IQ41" s="16"/>
      <c r="IR41" s="48"/>
      <c r="IS41" s="16"/>
      <c r="IT41" s="50">
        <f t="shared" si="1"/>
        <v>9</v>
      </c>
      <c r="IU41" s="50">
        <f t="shared" si="2"/>
        <v>12</v>
      </c>
      <c r="IV41" s="16"/>
    </row>
    <row r="42" spans="1:256" ht="12.5" x14ac:dyDescent="0.25">
      <c r="A42" s="43" t="str">
        <f>'Paper 1 Analysis'!A42</f>
        <v>Ratio , Proportion, Rates of Change</v>
      </c>
      <c r="B42" s="43" t="str">
        <f>'Paper 1 Analysis'!B42</f>
        <v>Ratio</v>
      </c>
      <c r="C42" s="43" t="str">
        <f>'Paper 1 Analysis'!C42</f>
        <v>Ratio: simple equivalence &amp; expressing</v>
      </c>
      <c r="D42" s="45"/>
      <c r="E42" s="45"/>
      <c r="F42" s="45"/>
      <c r="G42" s="45"/>
      <c r="H42" s="45"/>
      <c r="I42" s="45"/>
      <c r="J42" s="45"/>
      <c r="K42" s="45"/>
      <c r="L42" s="45"/>
      <c r="M42" s="46"/>
      <c r="N42" s="45"/>
      <c r="O42" s="45"/>
      <c r="P42" s="45"/>
      <c r="Q42" s="45"/>
      <c r="R42" s="45"/>
      <c r="S42" s="45"/>
      <c r="T42" s="45"/>
      <c r="U42" s="45"/>
      <c r="V42" s="45"/>
      <c r="W42" s="46"/>
      <c r="X42" s="45"/>
      <c r="Y42" s="45"/>
      <c r="Z42" s="46"/>
      <c r="AA42" s="46"/>
      <c r="AB42" s="46"/>
      <c r="AC42" s="45"/>
      <c r="AD42" s="45"/>
      <c r="AE42" s="45"/>
      <c r="AF42" s="45"/>
      <c r="AG42" s="45"/>
      <c r="AH42" s="45"/>
      <c r="AI42" s="45"/>
      <c r="AJ42" s="45"/>
      <c r="AK42" s="45"/>
      <c r="AL42" s="44"/>
      <c r="AM42" s="45"/>
      <c r="AN42" s="16"/>
      <c r="AO42" s="16"/>
      <c r="AP42" s="16"/>
      <c r="AQ42" s="16"/>
      <c r="AR42" s="16"/>
      <c r="AS42" s="16"/>
      <c r="AT42" s="16"/>
      <c r="AU42" s="20"/>
      <c r="AV42" s="16"/>
      <c r="AW42" s="20"/>
      <c r="AX42" s="20"/>
      <c r="AY42" s="20"/>
      <c r="AZ42" s="16"/>
      <c r="BA42" s="16"/>
      <c r="BB42" s="16"/>
      <c r="BC42" s="16"/>
      <c r="BD42" s="16"/>
      <c r="BE42" s="16"/>
      <c r="BF42" s="16"/>
      <c r="BG42" s="16"/>
      <c r="BH42" s="16"/>
      <c r="BI42" s="16"/>
      <c r="BJ42" s="16"/>
      <c r="BK42" s="16"/>
      <c r="BL42" s="16"/>
      <c r="BM42" s="16"/>
      <c r="BN42" s="16"/>
      <c r="BO42" s="16"/>
      <c r="BP42" s="16"/>
      <c r="BQ42" s="49"/>
      <c r="BR42" s="16"/>
      <c r="BS42" s="16"/>
      <c r="BT42" s="16"/>
      <c r="BU42" s="16"/>
      <c r="BV42" s="20"/>
      <c r="BW42" s="20"/>
      <c r="BX42" s="20"/>
      <c r="BY42" s="16"/>
      <c r="BZ42" s="16"/>
      <c r="CA42" s="16"/>
      <c r="CB42" s="16"/>
      <c r="CC42" s="16"/>
      <c r="CD42" s="16"/>
      <c r="CE42" s="16"/>
      <c r="CF42" s="16"/>
      <c r="CG42" s="16"/>
      <c r="CH42" s="16"/>
      <c r="CI42" s="16"/>
      <c r="CJ42" s="16"/>
      <c r="CK42" s="16"/>
      <c r="CL42" s="16"/>
      <c r="CM42" s="16"/>
      <c r="CN42" s="16"/>
      <c r="CO42" s="20"/>
      <c r="CP42" s="16"/>
      <c r="CQ42" s="16"/>
      <c r="CR42" s="20"/>
      <c r="CS42" s="20"/>
      <c r="CT42" s="20"/>
      <c r="CU42" s="48"/>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20">
        <v>1</v>
      </c>
      <c r="DV42" s="16"/>
      <c r="DW42" s="20"/>
      <c r="DX42" s="20"/>
      <c r="DY42" s="20"/>
      <c r="DZ42" s="16"/>
      <c r="EA42" s="49"/>
      <c r="EB42" s="16"/>
      <c r="EC42" s="16"/>
      <c r="ED42" s="16"/>
      <c r="EE42" s="16"/>
      <c r="EF42" s="16"/>
      <c r="EG42" s="16"/>
      <c r="EH42" s="16"/>
      <c r="EI42" s="16"/>
      <c r="EJ42" s="16"/>
      <c r="EK42" s="16"/>
      <c r="EL42" s="16"/>
      <c r="EM42" s="16"/>
      <c r="EN42" s="16"/>
      <c r="EO42" s="16"/>
      <c r="EP42" s="16"/>
      <c r="EQ42" s="16"/>
      <c r="ER42" s="16"/>
      <c r="ES42" s="20"/>
      <c r="ET42" s="16"/>
      <c r="EU42" s="20"/>
      <c r="EV42" s="20">
        <v>1</v>
      </c>
      <c r="EW42" s="16"/>
      <c r="EX42" s="16"/>
      <c r="EY42" s="20"/>
      <c r="EZ42" s="22"/>
      <c r="FA42" s="16"/>
      <c r="FB42" s="16"/>
      <c r="FC42" s="16"/>
      <c r="FD42" s="16"/>
      <c r="FE42" s="16"/>
      <c r="FF42" s="16"/>
      <c r="FG42" s="20">
        <v>2</v>
      </c>
      <c r="FH42" s="20"/>
      <c r="FI42" s="16"/>
      <c r="FJ42" s="16"/>
      <c r="FK42" s="16"/>
      <c r="FL42" s="16"/>
      <c r="FM42" s="16"/>
      <c r="FN42" s="16"/>
      <c r="FO42" s="16"/>
      <c r="FP42" s="20"/>
      <c r="FQ42" s="20"/>
      <c r="FR42" s="16"/>
      <c r="FS42" s="16"/>
      <c r="FT42" s="16"/>
      <c r="FU42" s="16"/>
      <c r="FV42" s="16"/>
      <c r="FW42" s="20"/>
      <c r="FX42" s="16"/>
      <c r="FY42" s="16"/>
      <c r="FZ42" s="16"/>
      <c r="GA42" s="16"/>
      <c r="GB42" s="20"/>
      <c r="GC42" s="16"/>
      <c r="GD42" s="16"/>
      <c r="GE42" s="16"/>
      <c r="GF42" s="20"/>
      <c r="GG42" s="16"/>
      <c r="GH42" s="49"/>
      <c r="GI42" s="16"/>
      <c r="GJ42" s="16"/>
      <c r="GK42" s="16"/>
      <c r="GL42" s="16"/>
      <c r="GM42" s="16"/>
      <c r="GN42" s="16"/>
      <c r="GO42" s="16"/>
      <c r="GP42" s="16"/>
      <c r="GQ42" s="16"/>
      <c r="GR42" s="16"/>
      <c r="GS42" s="16"/>
      <c r="GT42" s="16"/>
      <c r="GU42" s="20"/>
      <c r="GV42" s="20"/>
      <c r="GW42" s="20"/>
      <c r="GX42" s="20"/>
      <c r="GY42" s="16"/>
      <c r="GZ42" s="16"/>
      <c r="HA42" s="16"/>
      <c r="HB42" s="16"/>
      <c r="HC42" s="20"/>
      <c r="HD42" s="16"/>
      <c r="HE42" s="16"/>
      <c r="HF42" s="20"/>
      <c r="HG42" s="20"/>
      <c r="HH42" s="20"/>
      <c r="HI42" s="16"/>
      <c r="HJ42" s="16"/>
      <c r="HK42" s="16"/>
      <c r="HL42" s="16"/>
      <c r="HM42" s="16"/>
      <c r="HN42" s="20"/>
      <c r="HO42" s="48"/>
      <c r="HP42" s="16"/>
      <c r="HQ42" s="16"/>
      <c r="HR42" s="16"/>
      <c r="HS42" s="16"/>
      <c r="HT42" s="16"/>
      <c r="HU42" s="16"/>
      <c r="HV42" s="16"/>
      <c r="HW42" s="16"/>
      <c r="HX42" s="16"/>
      <c r="HY42" s="16"/>
      <c r="HZ42" s="16"/>
      <c r="IA42" s="20"/>
      <c r="IB42" s="20"/>
      <c r="IC42" s="16"/>
      <c r="ID42" s="16"/>
      <c r="IE42" s="16"/>
      <c r="IF42" s="16"/>
      <c r="IG42" s="16"/>
      <c r="IH42" s="20"/>
      <c r="II42" s="20"/>
      <c r="IJ42" s="16"/>
      <c r="IK42" s="16"/>
      <c r="IL42" s="16"/>
      <c r="IM42" s="16"/>
      <c r="IN42" s="16"/>
      <c r="IO42" s="16"/>
      <c r="IP42" s="16"/>
      <c r="IQ42" s="16"/>
      <c r="IR42" s="48"/>
      <c r="IS42" s="16"/>
      <c r="IT42" s="50">
        <f t="shared" si="1"/>
        <v>3</v>
      </c>
      <c r="IU42" s="50">
        <f t="shared" si="2"/>
        <v>4</v>
      </c>
      <c r="IV42" s="16"/>
    </row>
    <row r="43" spans="1:256" ht="12.5" x14ac:dyDescent="0.25">
      <c r="A43" s="43" t="str">
        <f>'Paper 1 Analysis'!A43</f>
        <v>Ratio , Proportion, Rates of Change</v>
      </c>
      <c r="B43" s="43" t="str">
        <f>'Paper 1 Analysis'!B43</f>
        <v>Ratio</v>
      </c>
      <c r="C43" s="43" t="str">
        <f>'Paper 1 Analysis'!C43</f>
        <v>Ratio: sharing</v>
      </c>
      <c r="D43" s="45"/>
      <c r="E43" s="45"/>
      <c r="F43" s="45"/>
      <c r="G43" s="45"/>
      <c r="H43" s="45"/>
      <c r="I43" s="45"/>
      <c r="J43" s="45"/>
      <c r="K43" s="45"/>
      <c r="L43" s="45"/>
      <c r="M43" s="46"/>
      <c r="N43" s="45"/>
      <c r="O43" s="45"/>
      <c r="P43" s="45"/>
      <c r="Q43" s="45"/>
      <c r="R43" s="45"/>
      <c r="S43" s="45"/>
      <c r="T43" s="45"/>
      <c r="U43" s="45"/>
      <c r="V43" s="45"/>
      <c r="W43" s="46"/>
      <c r="X43" s="45"/>
      <c r="Y43" s="45"/>
      <c r="Z43" s="55">
        <v>1</v>
      </c>
      <c r="AA43" s="46"/>
      <c r="AB43" s="46"/>
      <c r="AC43" s="45"/>
      <c r="AD43" s="45"/>
      <c r="AE43" s="45"/>
      <c r="AF43" s="45"/>
      <c r="AG43" s="45"/>
      <c r="AH43" s="45"/>
      <c r="AI43" s="45"/>
      <c r="AJ43" s="45"/>
      <c r="AK43" s="45"/>
      <c r="AL43" s="44"/>
      <c r="AM43" s="45"/>
      <c r="AN43" s="16"/>
      <c r="AO43" s="16"/>
      <c r="AP43" s="20">
        <v>1</v>
      </c>
      <c r="AQ43" s="16"/>
      <c r="AR43" s="16"/>
      <c r="AS43" s="16"/>
      <c r="AT43" s="16"/>
      <c r="AU43" s="20"/>
      <c r="AV43" s="16"/>
      <c r="AW43" s="20"/>
      <c r="AX43" s="20"/>
      <c r="AY43" s="20"/>
      <c r="AZ43" s="16"/>
      <c r="BA43" s="16"/>
      <c r="BB43" s="16"/>
      <c r="BC43" s="16"/>
      <c r="BD43" s="16"/>
      <c r="BE43" s="16"/>
      <c r="BF43" s="16"/>
      <c r="BG43" s="16"/>
      <c r="BH43" s="16"/>
      <c r="BI43" s="16"/>
      <c r="BJ43" s="16"/>
      <c r="BK43" s="16"/>
      <c r="BL43" s="16"/>
      <c r="BM43" s="16"/>
      <c r="BN43" s="16"/>
      <c r="BO43" s="16"/>
      <c r="BP43" s="16"/>
      <c r="BQ43" s="49"/>
      <c r="BR43" s="16"/>
      <c r="BS43" s="20">
        <v>4</v>
      </c>
      <c r="BT43" s="16"/>
      <c r="BU43" s="16"/>
      <c r="BV43" s="20"/>
      <c r="BW43" s="20"/>
      <c r="BX43" s="20"/>
      <c r="BY43" s="16"/>
      <c r="BZ43" s="16"/>
      <c r="CA43" s="16"/>
      <c r="CB43" s="16"/>
      <c r="CC43" s="16"/>
      <c r="CD43" s="16"/>
      <c r="CE43" s="16"/>
      <c r="CF43" s="16"/>
      <c r="CG43" s="16"/>
      <c r="CH43" s="16"/>
      <c r="CI43" s="16"/>
      <c r="CJ43" s="16"/>
      <c r="CK43" s="16"/>
      <c r="CL43" s="16"/>
      <c r="CM43" s="16"/>
      <c r="CN43" s="16"/>
      <c r="CO43" s="20"/>
      <c r="CP43" s="16"/>
      <c r="CQ43" s="16"/>
      <c r="CR43" s="20"/>
      <c r="CS43" s="20"/>
      <c r="CT43" s="20"/>
      <c r="CU43" s="48"/>
      <c r="CV43" s="16"/>
      <c r="CW43" s="16"/>
      <c r="CX43" s="16"/>
      <c r="CY43" s="16"/>
      <c r="CZ43" s="16"/>
      <c r="DA43" s="16"/>
      <c r="DB43" s="16"/>
      <c r="DC43" s="16"/>
      <c r="DD43" s="20">
        <v>2</v>
      </c>
      <c r="DE43" s="16"/>
      <c r="DF43" s="16"/>
      <c r="DG43" s="16"/>
      <c r="DH43" s="16"/>
      <c r="DI43" s="16"/>
      <c r="DJ43" s="16"/>
      <c r="DK43" s="16"/>
      <c r="DL43" s="16"/>
      <c r="DM43" s="16"/>
      <c r="DN43" s="16"/>
      <c r="DO43" s="16"/>
      <c r="DP43" s="16"/>
      <c r="DQ43" s="16"/>
      <c r="DR43" s="16"/>
      <c r="DS43" s="16"/>
      <c r="DT43" s="16"/>
      <c r="DU43" s="16"/>
      <c r="DV43" s="16"/>
      <c r="DW43" s="20"/>
      <c r="DX43" s="20">
        <v>1</v>
      </c>
      <c r="DY43" s="20"/>
      <c r="DZ43" s="16"/>
      <c r="EA43" s="49"/>
      <c r="EB43" s="16"/>
      <c r="EC43" s="16"/>
      <c r="ED43" s="16"/>
      <c r="EE43" s="16"/>
      <c r="EF43" s="16"/>
      <c r="EG43" s="16"/>
      <c r="EH43" s="16"/>
      <c r="EI43" s="16"/>
      <c r="EJ43" s="16"/>
      <c r="EK43" s="16"/>
      <c r="EL43" s="16"/>
      <c r="EM43" s="20">
        <v>1</v>
      </c>
      <c r="EN43" s="16"/>
      <c r="EO43" s="16"/>
      <c r="EP43" s="16"/>
      <c r="EQ43" s="16"/>
      <c r="ER43" s="16"/>
      <c r="ES43" s="20"/>
      <c r="ET43" s="16"/>
      <c r="EU43" s="20"/>
      <c r="EV43" s="16"/>
      <c r="EW43" s="16"/>
      <c r="EX43" s="16"/>
      <c r="EY43" s="20"/>
      <c r="EZ43" s="22"/>
      <c r="FA43" s="16"/>
      <c r="FB43" s="16"/>
      <c r="FC43" s="16"/>
      <c r="FD43" s="16"/>
      <c r="FE43" s="16"/>
      <c r="FF43" s="16"/>
      <c r="FG43" s="20"/>
      <c r="FH43" s="20"/>
      <c r="FI43" s="16"/>
      <c r="FJ43" s="16"/>
      <c r="FK43" s="16"/>
      <c r="FL43" s="16"/>
      <c r="FM43" s="16"/>
      <c r="FN43" s="16"/>
      <c r="FO43" s="16"/>
      <c r="FP43" s="20"/>
      <c r="FQ43" s="20"/>
      <c r="FR43" s="16"/>
      <c r="FS43" s="16"/>
      <c r="FT43" s="16"/>
      <c r="FU43" s="16"/>
      <c r="FV43" s="16"/>
      <c r="FW43" s="20"/>
      <c r="FX43" s="16"/>
      <c r="FY43" s="16"/>
      <c r="FZ43" s="16"/>
      <c r="GA43" s="16"/>
      <c r="GB43" s="20"/>
      <c r="GC43" s="16"/>
      <c r="GD43" s="16"/>
      <c r="GE43" s="16"/>
      <c r="GF43" s="20"/>
      <c r="GG43" s="16"/>
      <c r="GH43" s="49"/>
      <c r="GI43" s="16"/>
      <c r="GJ43" s="16"/>
      <c r="GK43" s="16"/>
      <c r="GL43" s="16"/>
      <c r="GM43" s="16"/>
      <c r="GN43" s="16"/>
      <c r="GO43" s="16"/>
      <c r="GP43" s="16"/>
      <c r="GQ43" s="16"/>
      <c r="GR43" s="16"/>
      <c r="GS43" s="16"/>
      <c r="GT43" s="16"/>
      <c r="GU43" s="20"/>
      <c r="GV43" s="20"/>
      <c r="GW43" s="20"/>
      <c r="GX43" s="20"/>
      <c r="GY43" s="16"/>
      <c r="GZ43" s="16"/>
      <c r="HA43" s="16"/>
      <c r="HB43" s="16"/>
      <c r="HC43" s="20"/>
      <c r="HD43" s="16"/>
      <c r="HE43" s="16"/>
      <c r="HF43" s="20"/>
      <c r="HG43" s="20"/>
      <c r="HH43" s="20"/>
      <c r="HI43" s="16"/>
      <c r="HJ43" s="16"/>
      <c r="HK43" s="16"/>
      <c r="HL43" s="16"/>
      <c r="HM43" s="16"/>
      <c r="HN43" s="20"/>
      <c r="HO43" s="48"/>
      <c r="HP43" s="16"/>
      <c r="HQ43" s="16"/>
      <c r="HR43" s="16"/>
      <c r="HS43" s="16"/>
      <c r="HT43" s="16"/>
      <c r="HU43" s="16"/>
      <c r="HV43" s="16"/>
      <c r="HW43" s="16"/>
      <c r="HX43" s="16"/>
      <c r="HY43" s="16"/>
      <c r="HZ43" s="16"/>
      <c r="IA43" s="20"/>
      <c r="IB43" s="20"/>
      <c r="IC43" s="16"/>
      <c r="ID43" s="16"/>
      <c r="IE43" s="16"/>
      <c r="IF43" s="16"/>
      <c r="IG43" s="16"/>
      <c r="IH43" s="20"/>
      <c r="II43" s="20"/>
      <c r="IJ43" s="16"/>
      <c r="IK43" s="16"/>
      <c r="IL43" s="16"/>
      <c r="IM43" s="16"/>
      <c r="IN43" s="16"/>
      <c r="IO43" s="16"/>
      <c r="IP43" s="16"/>
      <c r="IQ43" s="16"/>
      <c r="IR43" s="48"/>
      <c r="IS43" s="16"/>
      <c r="IT43" s="50">
        <f t="shared" si="1"/>
        <v>6</v>
      </c>
      <c r="IU43" s="50">
        <f t="shared" si="2"/>
        <v>10</v>
      </c>
      <c r="IV43" s="16"/>
    </row>
    <row r="44" spans="1:256" ht="12.5" x14ac:dyDescent="0.25">
      <c r="A44" s="43" t="str">
        <f>'Paper 1 Analysis'!A44</f>
        <v>Ratio , Proportion, Rates of Change</v>
      </c>
      <c r="B44" s="43" t="str">
        <f>'Paper 1 Analysis'!B44</f>
        <v>Ratio</v>
      </c>
      <c r="C44" s="43" t="str">
        <f>'Paper 1 Analysis'!C44</f>
        <v>Ratio: multi-step problems</v>
      </c>
      <c r="D44" s="45"/>
      <c r="E44" s="45"/>
      <c r="F44" s="45"/>
      <c r="G44" s="45"/>
      <c r="H44" s="45"/>
      <c r="I44" s="45"/>
      <c r="J44" s="45"/>
      <c r="K44" s="45"/>
      <c r="L44" s="45"/>
      <c r="M44" s="46"/>
      <c r="N44" s="45"/>
      <c r="O44" s="45"/>
      <c r="P44" s="45"/>
      <c r="Q44" s="45"/>
      <c r="R44" s="45"/>
      <c r="S44" s="45"/>
      <c r="T44" s="45"/>
      <c r="U44" s="45"/>
      <c r="V44" s="45"/>
      <c r="W44" s="46"/>
      <c r="X44" s="45"/>
      <c r="Y44" s="45"/>
      <c r="Z44" s="46"/>
      <c r="AA44" s="46"/>
      <c r="AB44" s="46"/>
      <c r="AC44" s="45"/>
      <c r="AD44" s="45"/>
      <c r="AE44" s="45"/>
      <c r="AF44" s="45"/>
      <c r="AG44" s="45"/>
      <c r="AH44" s="45"/>
      <c r="AI44" s="45"/>
      <c r="AJ44" s="45"/>
      <c r="AK44" s="45"/>
      <c r="AL44" s="44"/>
      <c r="AM44" s="45"/>
      <c r="AN44" s="16"/>
      <c r="AO44" s="16"/>
      <c r="AP44" s="16"/>
      <c r="AQ44" s="16"/>
      <c r="AR44" s="16"/>
      <c r="AS44" s="16"/>
      <c r="AT44" s="16"/>
      <c r="AU44" s="20"/>
      <c r="AV44" s="16"/>
      <c r="AW44" s="20"/>
      <c r="AX44" s="20"/>
      <c r="AY44" s="20"/>
      <c r="AZ44" s="16"/>
      <c r="BA44" s="16"/>
      <c r="BB44" s="16"/>
      <c r="BC44" s="16"/>
      <c r="BD44" s="16"/>
      <c r="BE44" s="16"/>
      <c r="BF44" s="16"/>
      <c r="BG44" s="16"/>
      <c r="BH44" s="16"/>
      <c r="BI44" s="16"/>
      <c r="BJ44" s="16"/>
      <c r="BK44" s="16"/>
      <c r="BL44" s="16"/>
      <c r="BM44" s="16"/>
      <c r="BN44" s="16"/>
      <c r="BO44" s="16"/>
      <c r="BP44" s="16"/>
      <c r="BQ44" s="49"/>
      <c r="BR44" s="16"/>
      <c r="BS44" s="16"/>
      <c r="BT44" s="16"/>
      <c r="BU44" s="16"/>
      <c r="BV44" s="20"/>
      <c r="BW44" s="20"/>
      <c r="BX44" s="20"/>
      <c r="BY44" s="16"/>
      <c r="BZ44" s="16"/>
      <c r="CA44" s="16"/>
      <c r="CB44" s="16"/>
      <c r="CC44" s="16"/>
      <c r="CD44" s="16"/>
      <c r="CE44" s="16"/>
      <c r="CF44" s="16"/>
      <c r="CG44" s="16"/>
      <c r="CH44" s="16"/>
      <c r="CI44" s="16"/>
      <c r="CJ44" s="16"/>
      <c r="CK44" s="16"/>
      <c r="CL44" s="16"/>
      <c r="CM44" s="16"/>
      <c r="CN44" s="16"/>
      <c r="CO44" s="20"/>
      <c r="CP44" s="16"/>
      <c r="CQ44" s="16"/>
      <c r="CR44" s="20"/>
      <c r="CS44" s="20"/>
      <c r="CT44" s="20"/>
      <c r="CU44" s="48"/>
      <c r="CV44" s="16"/>
      <c r="CW44" s="16"/>
      <c r="CX44" s="16"/>
      <c r="CY44" s="16"/>
      <c r="CZ44" s="16"/>
      <c r="DA44" s="16"/>
      <c r="DB44" s="16"/>
      <c r="DC44" s="16"/>
      <c r="DD44" s="20">
        <v>1</v>
      </c>
      <c r="DE44" s="16"/>
      <c r="DF44" s="16"/>
      <c r="DG44" s="16"/>
      <c r="DH44" s="16"/>
      <c r="DI44" s="16"/>
      <c r="DJ44" s="16"/>
      <c r="DK44" s="16"/>
      <c r="DL44" s="16"/>
      <c r="DM44" s="16"/>
      <c r="DN44" s="16"/>
      <c r="DO44" s="16"/>
      <c r="DP44" s="16"/>
      <c r="DQ44" s="16"/>
      <c r="DR44" s="16"/>
      <c r="DS44" s="16"/>
      <c r="DT44" s="16"/>
      <c r="DU44" s="16"/>
      <c r="DV44" s="20">
        <v>3</v>
      </c>
      <c r="DW44" s="20"/>
      <c r="DX44" s="20"/>
      <c r="DY44" s="20"/>
      <c r="DZ44" s="16"/>
      <c r="EA44" s="49"/>
      <c r="EB44" s="16"/>
      <c r="EC44" s="16"/>
      <c r="ED44" s="16"/>
      <c r="EE44" s="16"/>
      <c r="EF44" s="16"/>
      <c r="EG44" s="16"/>
      <c r="EH44" s="16"/>
      <c r="EI44" s="16"/>
      <c r="EJ44" s="16"/>
      <c r="EK44" s="16"/>
      <c r="EL44" s="16"/>
      <c r="EM44" s="16"/>
      <c r="EN44" s="16"/>
      <c r="EO44" s="16"/>
      <c r="EP44" s="16"/>
      <c r="EQ44" s="16"/>
      <c r="ER44" s="16"/>
      <c r="ES44" s="20"/>
      <c r="ET44" s="16"/>
      <c r="EU44" s="20"/>
      <c r="EV44" s="16"/>
      <c r="EW44" s="16"/>
      <c r="EX44" s="16"/>
      <c r="EY44" s="20"/>
      <c r="EZ44" s="22"/>
      <c r="FA44" s="16"/>
      <c r="FB44" s="16"/>
      <c r="FC44" s="16"/>
      <c r="FD44" s="16"/>
      <c r="FE44" s="16"/>
      <c r="FF44" s="16"/>
      <c r="FG44" s="20"/>
      <c r="FH44" s="20"/>
      <c r="FI44" s="16"/>
      <c r="FJ44" s="16"/>
      <c r="FK44" s="16"/>
      <c r="FL44" s="16"/>
      <c r="FM44" s="16"/>
      <c r="FN44" s="16"/>
      <c r="FO44" s="16"/>
      <c r="FP44" s="20"/>
      <c r="FQ44" s="20"/>
      <c r="FR44" s="16"/>
      <c r="FS44" s="16"/>
      <c r="FT44" s="16"/>
      <c r="FU44" s="16"/>
      <c r="FV44" s="16"/>
      <c r="FW44" s="20"/>
      <c r="FX44" s="16"/>
      <c r="FY44" s="16"/>
      <c r="FZ44" s="16"/>
      <c r="GA44" s="16"/>
      <c r="GB44" s="20"/>
      <c r="GC44" s="16"/>
      <c r="GD44" s="16"/>
      <c r="GE44" s="16"/>
      <c r="GF44" s="20"/>
      <c r="GG44" s="16"/>
      <c r="GH44" s="49"/>
      <c r="GI44" s="16"/>
      <c r="GJ44" s="16"/>
      <c r="GK44" s="16"/>
      <c r="GL44" s="16"/>
      <c r="GM44" s="16"/>
      <c r="GN44" s="16"/>
      <c r="GO44" s="16"/>
      <c r="GP44" s="16"/>
      <c r="GQ44" s="16"/>
      <c r="GR44" s="16"/>
      <c r="GS44" s="16"/>
      <c r="GT44" s="16"/>
      <c r="GU44" s="20"/>
      <c r="GV44" s="20"/>
      <c r="GW44" s="20"/>
      <c r="GX44" s="20"/>
      <c r="GY44" s="16"/>
      <c r="GZ44" s="16"/>
      <c r="HA44" s="16"/>
      <c r="HB44" s="16"/>
      <c r="HC44" s="20"/>
      <c r="HD44" s="16"/>
      <c r="HE44" s="16"/>
      <c r="HF44" s="20"/>
      <c r="HG44" s="20"/>
      <c r="HH44" s="20"/>
      <c r="HI44" s="16"/>
      <c r="HJ44" s="16"/>
      <c r="HK44" s="16"/>
      <c r="HL44" s="16"/>
      <c r="HM44" s="16"/>
      <c r="HN44" s="20"/>
      <c r="HO44" s="48"/>
      <c r="HP44" s="16"/>
      <c r="HQ44" s="20">
        <v>2</v>
      </c>
      <c r="HR44" s="16"/>
      <c r="HS44" s="16"/>
      <c r="HT44" s="16"/>
      <c r="HU44" s="16"/>
      <c r="HV44" s="16"/>
      <c r="HW44" s="16"/>
      <c r="HX44" s="16"/>
      <c r="HY44" s="16"/>
      <c r="HZ44" s="16"/>
      <c r="IA44" s="20"/>
      <c r="IB44" s="20"/>
      <c r="IC44" s="16"/>
      <c r="ID44" s="16"/>
      <c r="IE44" s="16"/>
      <c r="IF44" s="16"/>
      <c r="IG44" s="16"/>
      <c r="IH44" s="20"/>
      <c r="II44" s="20"/>
      <c r="IJ44" s="16"/>
      <c r="IK44" s="16"/>
      <c r="IL44" s="16"/>
      <c r="IM44" s="16"/>
      <c r="IN44" s="16"/>
      <c r="IO44" s="16"/>
      <c r="IP44" s="16"/>
      <c r="IQ44" s="16"/>
      <c r="IR44" s="48"/>
      <c r="IS44" s="16"/>
      <c r="IT44" s="50">
        <f t="shared" si="1"/>
        <v>3</v>
      </c>
      <c r="IU44" s="50">
        <f t="shared" si="2"/>
        <v>6</v>
      </c>
      <c r="IV44" s="16"/>
    </row>
    <row r="45" spans="1:256" ht="12.5" x14ac:dyDescent="0.25">
      <c r="A45" s="43" t="str">
        <f>'Paper 1 Analysis'!A45</f>
        <v>Ratio , Proportion, Rates of Change</v>
      </c>
      <c r="B45" s="43" t="str">
        <f>'Paper 1 Analysis'!B45</f>
        <v>Ratio &amp; Proportion</v>
      </c>
      <c r="C45" s="43" t="str">
        <f>'Paper 1 Analysis'!C45</f>
        <v>Recipes</v>
      </c>
      <c r="D45" s="45"/>
      <c r="E45" s="45"/>
      <c r="F45" s="45"/>
      <c r="G45" s="45"/>
      <c r="H45" s="45"/>
      <c r="I45" s="45"/>
      <c r="J45" s="45"/>
      <c r="K45" s="45"/>
      <c r="L45" s="45"/>
      <c r="M45" s="46"/>
      <c r="N45" s="45"/>
      <c r="O45" s="45"/>
      <c r="P45" s="45"/>
      <c r="Q45" s="45"/>
      <c r="R45" s="45"/>
      <c r="S45" s="45"/>
      <c r="T45" s="45"/>
      <c r="U45" s="45"/>
      <c r="V45" s="45"/>
      <c r="W45" s="46"/>
      <c r="X45" s="45"/>
      <c r="Y45" s="45"/>
      <c r="Z45" s="46"/>
      <c r="AA45" s="46"/>
      <c r="AB45" s="46"/>
      <c r="AC45" s="45"/>
      <c r="AD45" s="45"/>
      <c r="AE45" s="45"/>
      <c r="AF45" s="45"/>
      <c r="AG45" s="45"/>
      <c r="AH45" s="45"/>
      <c r="AI45" s="45"/>
      <c r="AJ45" s="45"/>
      <c r="AK45" s="45"/>
      <c r="AL45" s="44"/>
      <c r="AM45" s="45"/>
      <c r="AN45" s="16"/>
      <c r="AO45" s="16"/>
      <c r="AP45" s="16"/>
      <c r="AQ45" s="16"/>
      <c r="AR45" s="16"/>
      <c r="AS45" s="16"/>
      <c r="AT45" s="16"/>
      <c r="AU45" s="16"/>
      <c r="AV45" s="16"/>
      <c r="AW45" s="16"/>
      <c r="AX45" s="16"/>
      <c r="AY45" s="20"/>
      <c r="AZ45" s="16"/>
      <c r="BA45" s="16"/>
      <c r="BB45" s="16"/>
      <c r="BC45" s="16"/>
      <c r="BD45" s="16"/>
      <c r="BE45" s="16"/>
      <c r="BF45" s="16"/>
      <c r="BG45" s="16"/>
      <c r="BH45" s="20"/>
      <c r="BI45" s="16"/>
      <c r="BJ45" s="16"/>
      <c r="BK45" s="16"/>
      <c r="BL45" s="16"/>
      <c r="BM45" s="16"/>
      <c r="BN45" s="16"/>
      <c r="BO45" s="16"/>
      <c r="BP45" s="16"/>
      <c r="BQ45" s="49"/>
      <c r="BR45" s="16"/>
      <c r="BS45" s="16"/>
      <c r="BT45" s="16"/>
      <c r="BU45" s="16"/>
      <c r="BV45" s="20"/>
      <c r="BW45" s="20"/>
      <c r="BX45" s="20"/>
      <c r="BY45" s="16"/>
      <c r="BZ45" s="16"/>
      <c r="CA45" s="16"/>
      <c r="CB45" s="16"/>
      <c r="CC45" s="16"/>
      <c r="CD45" s="16"/>
      <c r="CE45" s="16"/>
      <c r="CF45" s="16"/>
      <c r="CG45" s="16"/>
      <c r="CH45" s="16"/>
      <c r="CI45" s="20"/>
      <c r="CJ45" s="20"/>
      <c r="CK45" s="20"/>
      <c r="CL45" s="16"/>
      <c r="CM45" s="16"/>
      <c r="CN45" s="20"/>
      <c r="CO45" s="16"/>
      <c r="CP45" s="16"/>
      <c r="CQ45" s="16"/>
      <c r="CR45" s="16"/>
      <c r="CS45" s="16"/>
      <c r="CT45" s="16"/>
      <c r="CU45" s="48"/>
      <c r="CV45" s="16"/>
      <c r="CW45" s="16"/>
      <c r="CX45" s="16"/>
      <c r="CY45" s="16"/>
      <c r="CZ45" s="16"/>
      <c r="DA45" s="20"/>
      <c r="DB45" s="16"/>
      <c r="DC45" s="16"/>
      <c r="DD45" s="16"/>
      <c r="DE45" s="16"/>
      <c r="DF45" s="16"/>
      <c r="DG45" s="16"/>
      <c r="DH45" s="16"/>
      <c r="DI45" s="16"/>
      <c r="DJ45" s="16"/>
      <c r="DK45" s="16"/>
      <c r="DL45" s="16"/>
      <c r="DM45" s="16"/>
      <c r="DN45" s="16"/>
      <c r="DO45" s="16"/>
      <c r="DP45" s="16"/>
      <c r="DQ45" s="20"/>
      <c r="DR45" s="20"/>
      <c r="DS45" s="20"/>
      <c r="DT45" s="20"/>
      <c r="DU45" s="20"/>
      <c r="DV45" s="20"/>
      <c r="DW45" s="16"/>
      <c r="DX45" s="16"/>
      <c r="DY45" s="16"/>
      <c r="DZ45" s="16"/>
      <c r="EA45" s="49"/>
      <c r="EB45" s="16"/>
      <c r="EC45" s="16"/>
      <c r="ED45" s="16"/>
      <c r="EE45" s="16"/>
      <c r="EF45" s="16"/>
      <c r="EG45" s="16"/>
      <c r="EH45" s="16"/>
      <c r="EI45" s="16"/>
      <c r="EJ45" s="16"/>
      <c r="EK45" s="16"/>
      <c r="EL45" s="16"/>
      <c r="EM45" s="16"/>
      <c r="EN45" s="16"/>
      <c r="EO45" s="16"/>
      <c r="EP45" s="16"/>
      <c r="EQ45" s="16"/>
      <c r="ER45" s="16"/>
      <c r="ES45" s="16"/>
      <c r="ET45" s="16"/>
      <c r="EU45" s="16"/>
      <c r="EV45" s="20"/>
      <c r="EW45" s="16"/>
      <c r="EX45" s="20"/>
      <c r="EY45" s="16"/>
      <c r="EZ45" s="48"/>
      <c r="FA45" s="16"/>
      <c r="FB45" s="16"/>
      <c r="FC45" s="16"/>
      <c r="FD45" s="16"/>
      <c r="FE45" s="16"/>
      <c r="FF45" s="16"/>
      <c r="FG45" s="16"/>
      <c r="FH45" s="16"/>
      <c r="FI45" s="16"/>
      <c r="FJ45" s="16"/>
      <c r="FK45" s="16"/>
      <c r="FL45" s="16"/>
      <c r="FM45" s="16"/>
      <c r="FN45" s="16"/>
      <c r="FO45" s="20"/>
      <c r="FP45" s="16"/>
      <c r="FQ45" s="16"/>
      <c r="FR45" s="16"/>
      <c r="FS45" s="16"/>
      <c r="FT45" s="16"/>
      <c r="FU45" s="16"/>
      <c r="FV45" s="20"/>
      <c r="FW45" s="16"/>
      <c r="FX45" s="16"/>
      <c r="FY45" s="16"/>
      <c r="FZ45" s="16"/>
      <c r="GA45" s="16"/>
      <c r="GB45" s="16"/>
      <c r="GC45" s="16"/>
      <c r="GD45" s="16"/>
      <c r="GE45" s="16"/>
      <c r="GF45" s="16"/>
      <c r="GG45" s="16"/>
      <c r="GH45" s="49"/>
      <c r="GI45" s="16"/>
      <c r="GJ45" s="16"/>
      <c r="GK45" s="16"/>
      <c r="GL45" s="20"/>
      <c r="GM45" s="16"/>
      <c r="GN45" s="16"/>
      <c r="GO45" s="16"/>
      <c r="GP45" s="16"/>
      <c r="GQ45" s="16"/>
      <c r="GR45" s="16"/>
      <c r="GS45" s="16"/>
      <c r="GT45" s="16"/>
      <c r="GU45" s="16"/>
      <c r="GV45" s="16"/>
      <c r="GW45" s="16"/>
      <c r="GX45" s="16"/>
      <c r="GY45" s="20"/>
      <c r="GZ45" s="20"/>
      <c r="HA45" s="16"/>
      <c r="HB45" s="16"/>
      <c r="HC45" s="16"/>
      <c r="HD45" s="16"/>
      <c r="HE45" s="20"/>
      <c r="HF45" s="16"/>
      <c r="HG45" s="16"/>
      <c r="HH45" s="16"/>
      <c r="HI45" s="16"/>
      <c r="HJ45" s="16"/>
      <c r="HK45" s="16"/>
      <c r="HL45" s="16"/>
      <c r="HM45" s="16"/>
      <c r="HN45" s="20"/>
      <c r="HO45" s="48"/>
      <c r="HP45" s="16"/>
      <c r="HQ45" s="16"/>
      <c r="HR45" s="16"/>
      <c r="HS45" s="16"/>
      <c r="HT45" s="16"/>
      <c r="HU45" s="16"/>
      <c r="HV45" s="16"/>
      <c r="HW45" s="16"/>
      <c r="HX45" s="20"/>
      <c r="HY45" s="16"/>
      <c r="HZ45" s="16"/>
      <c r="IA45" s="20"/>
      <c r="IB45" s="16"/>
      <c r="IC45" s="16"/>
      <c r="ID45" s="16"/>
      <c r="IE45" s="16"/>
      <c r="IF45" s="20"/>
      <c r="IG45" s="16"/>
      <c r="IH45" s="16"/>
      <c r="II45" s="16"/>
      <c r="IJ45" s="20"/>
      <c r="IK45" s="16"/>
      <c r="IL45" s="16"/>
      <c r="IM45" s="16"/>
      <c r="IN45" s="16"/>
      <c r="IO45" s="16"/>
      <c r="IP45" s="16"/>
      <c r="IQ45" s="16"/>
      <c r="IR45" s="48"/>
      <c r="IS45" s="16"/>
      <c r="IT45" s="50">
        <f t="shared" si="1"/>
        <v>0</v>
      </c>
      <c r="IU45" s="50">
        <f t="shared" si="2"/>
        <v>0</v>
      </c>
      <c r="IV45" s="16"/>
    </row>
    <row r="46" spans="1:256" ht="12.5" x14ac:dyDescent="0.25">
      <c r="A46" s="43" t="str">
        <f>'Paper 1 Analysis'!A46</f>
        <v>Ratio , Proportion, Rates of Change</v>
      </c>
      <c r="B46" s="43" t="str">
        <f>'Paper 1 Analysis'!B46</f>
        <v>Ratio &amp; Proportion</v>
      </c>
      <c r="C46" s="43" t="str">
        <f>'Paper 1 Analysis'!C46</f>
        <v>Best buys</v>
      </c>
      <c r="D46" s="45"/>
      <c r="E46" s="45"/>
      <c r="F46" s="45"/>
      <c r="G46" s="45"/>
      <c r="H46" s="45"/>
      <c r="I46" s="45"/>
      <c r="J46" s="45"/>
      <c r="K46" s="45"/>
      <c r="L46" s="45"/>
      <c r="M46" s="46"/>
      <c r="N46" s="45"/>
      <c r="O46" s="45"/>
      <c r="P46" s="45"/>
      <c r="Q46" s="45"/>
      <c r="R46" s="45"/>
      <c r="S46" s="45"/>
      <c r="T46" s="45"/>
      <c r="U46" s="45"/>
      <c r="V46" s="45"/>
      <c r="W46" s="46"/>
      <c r="X46" s="45"/>
      <c r="Y46" s="45"/>
      <c r="Z46" s="46"/>
      <c r="AA46" s="46"/>
      <c r="AB46" s="46"/>
      <c r="AC46" s="45"/>
      <c r="AD46" s="45"/>
      <c r="AE46" s="45"/>
      <c r="AF46" s="45"/>
      <c r="AG46" s="45"/>
      <c r="AH46" s="45"/>
      <c r="AI46" s="45"/>
      <c r="AJ46" s="45"/>
      <c r="AK46" s="45"/>
      <c r="AL46" s="44"/>
      <c r="AM46" s="45"/>
      <c r="AN46" s="16"/>
      <c r="AO46" s="16"/>
      <c r="AP46" s="16"/>
      <c r="AQ46" s="16"/>
      <c r="AR46" s="16"/>
      <c r="AS46" s="16"/>
      <c r="AT46" s="16"/>
      <c r="AU46" s="16"/>
      <c r="AV46" s="16"/>
      <c r="AW46" s="16"/>
      <c r="AX46" s="16"/>
      <c r="AY46" s="20"/>
      <c r="AZ46" s="16"/>
      <c r="BA46" s="16"/>
      <c r="BB46" s="16"/>
      <c r="BC46" s="16"/>
      <c r="BD46" s="16"/>
      <c r="BE46" s="16"/>
      <c r="BF46" s="16"/>
      <c r="BG46" s="16"/>
      <c r="BH46" s="20"/>
      <c r="BI46" s="16"/>
      <c r="BJ46" s="16"/>
      <c r="BK46" s="16"/>
      <c r="BL46" s="16"/>
      <c r="BM46" s="16"/>
      <c r="BN46" s="16"/>
      <c r="BO46" s="16"/>
      <c r="BP46" s="16"/>
      <c r="BQ46" s="49"/>
      <c r="BR46" s="16"/>
      <c r="BS46" s="16"/>
      <c r="BT46" s="16"/>
      <c r="BU46" s="16"/>
      <c r="BV46" s="20"/>
      <c r="BW46" s="20"/>
      <c r="BX46" s="20"/>
      <c r="BY46" s="16"/>
      <c r="BZ46" s="16"/>
      <c r="CA46" s="16"/>
      <c r="CB46" s="16"/>
      <c r="CC46" s="16"/>
      <c r="CD46" s="16"/>
      <c r="CE46" s="16"/>
      <c r="CF46" s="16"/>
      <c r="CG46" s="16"/>
      <c r="CH46" s="16"/>
      <c r="CI46" s="20"/>
      <c r="CJ46" s="20"/>
      <c r="CK46" s="20"/>
      <c r="CL46" s="16"/>
      <c r="CM46" s="16"/>
      <c r="CN46" s="20"/>
      <c r="CO46" s="16"/>
      <c r="CP46" s="16"/>
      <c r="CQ46" s="16"/>
      <c r="CR46" s="16"/>
      <c r="CS46" s="16"/>
      <c r="CT46" s="16"/>
      <c r="CU46" s="48"/>
      <c r="CV46" s="16"/>
      <c r="CW46" s="16"/>
      <c r="CX46" s="16"/>
      <c r="CY46" s="16"/>
      <c r="CZ46" s="16"/>
      <c r="DA46" s="20"/>
      <c r="DB46" s="16"/>
      <c r="DC46" s="16"/>
      <c r="DD46" s="16"/>
      <c r="DE46" s="16"/>
      <c r="DF46" s="16"/>
      <c r="DG46" s="16"/>
      <c r="DH46" s="16"/>
      <c r="DI46" s="16"/>
      <c r="DJ46" s="16"/>
      <c r="DK46" s="16"/>
      <c r="DL46" s="16"/>
      <c r="DM46" s="16"/>
      <c r="DN46" s="16"/>
      <c r="DO46" s="16"/>
      <c r="DP46" s="16"/>
      <c r="DQ46" s="20"/>
      <c r="DR46" s="20"/>
      <c r="DS46" s="20"/>
      <c r="DT46" s="20"/>
      <c r="DU46" s="20"/>
      <c r="DV46" s="20"/>
      <c r="DW46" s="16"/>
      <c r="DX46" s="16"/>
      <c r="DY46" s="16"/>
      <c r="DZ46" s="16"/>
      <c r="EA46" s="49"/>
      <c r="EB46" s="16"/>
      <c r="EC46" s="16"/>
      <c r="ED46" s="16"/>
      <c r="EE46" s="16"/>
      <c r="EF46" s="16"/>
      <c r="EG46" s="16"/>
      <c r="EH46" s="16"/>
      <c r="EI46" s="16"/>
      <c r="EJ46" s="16"/>
      <c r="EK46" s="16"/>
      <c r="EL46" s="16"/>
      <c r="EM46" s="16"/>
      <c r="EN46" s="16"/>
      <c r="EO46" s="16"/>
      <c r="EP46" s="16"/>
      <c r="EQ46" s="16"/>
      <c r="ER46" s="16"/>
      <c r="ES46" s="16"/>
      <c r="ET46" s="16"/>
      <c r="EU46" s="16"/>
      <c r="EV46" s="20"/>
      <c r="EW46" s="16"/>
      <c r="EX46" s="20"/>
      <c r="EY46" s="16"/>
      <c r="EZ46" s="48"/>
      <c r="FA46" s="16"/>
      <c r="FB46" s="16"/>
      <c r="FC46" s="16"/>
      <c r="FD46" s="16"/>
      <c r="FE46" s="16"/>
      <c r="FF46" s="16"/>
      <c r="FG46" s="16"/>
      <c r="FH46" s="16"/>
      <c r="FI46" s="16"/>
      <c r="FJ46" s="16"/>
      <c r="FK46" s="16"/>
      <c r="FL46" s="16"/>
      <c r="FM46" s="16"/>
      <c r="FN46" s="16"/>
      <c r="FO46" s="20"/>
      <c r="FP46" s="16"/>
      <c r="FQ46" s="16"/>
      <c r="FR46" s="16"/>
      <c r="FS46" s="16"/>
      <c r="FT46" s="16"/>
      <c r="FU46" s="16"/>
      <c r="FV46" s="20"/>
      <c r="FW46" s="16"/>
      <c r="FX46" s="16"/>
      <c r="FY46" s="16"/>
      <c r="FZ46" s="16"/>
      <c r="GA46" s="16"/>
      <c r="GB46" s="16"/>
      <c r="GC46" s="16"/>
      <c r="GD46" s="16"/>
      <c r="GE46" s="16"/>
      <c r="GF46" s="16"/>
      <c r="GG46" s="16"/>
      <c r="GH46" s="49"/>
      <c r="GI46" s="16"/>
      <c r="GJ46" s="16"/>
      <c r="GK46" s="16"/>
      <c r="GL46" s="20"/>
      <c r="GM46" s="16"/>
      <c r="GN46" s="16"/>
      <c r="GO46" s="16"/>
      <c r="GP46" s="16"/>
      <c r="GQ46" s="16"/>
      <c r="GR46" s="16"/>
      <c r="GS46" s="16"/>
      <c r="GT46" s="16"/>
      <c r="GU46" s="16"/>
      <c r="GV46" s="16"/>
      <c r="GW46" s="16"/>
      <c r="GX46" s="16"/>
      <c r="GY46" s="20"/>
      <c r="GZ46" s="20"/>
      <c r="HA46" s="16"/>
      <c r="HB46" s="16"/>
      <c r="HC46" s="16"/>
      <c r="HD46" s="16"/>
      <c r="HE46" s="20"/>
      <c r="HF46" s="16"/>
      <c r="HG46" s="16"/>
      <c r="HH46" s="16"/>
      <c r="HI46" s="16"/>
      <c r="HJ46" s="16"/>
      <c r="HK46" s="16"/>
      <c r="HL46" s="16"/>
      <c r="HM46" s="16"/>
      <c r="HN46" s="20"/>
      <c r="HO46" s="48"/>
      <c r="HP46" s="16"/>
      <c r="HQ46" s="16"/>
      <c r="HR46" s="16"/>
      <c r="HS46" s="16"/>
      <c r="HT46" s="16"/>
      <c r="HU46" s="16"/>
      <c r="HV46" s="16"/>
      <c r="HW46" s="16"/>
      <c r="HX46" s="20"/>
      <c r="HY46" s="16"/>
      <c r="HZ46" s="16"/>
      <c r="IA46" s="20"/>
      <c r="IB46" s="16"/>
      <c r="IC46" s="16"/>
      <c r="ID46" s="16"/>
      <c r="IE46" s="16"/>
      <c r="IF46" s="20"/>
      <c r="IG46" s="16"/>
      <c r="IH46" s="16"/>
      <c r="II46" s="16"/>
      <c r="IJ46" s="20"/>
      <c r="IK46" s="16"/>
      <c r="IL46" s="16"/>
      <c r="IM46" s="16"/>
      <c r="IN46" s="16"/>
      <c r="IO46" s="16"/>
      <c r="IP46" s="16"/>
      <c r="IQ46" s="16"/>
      <c r="IR46" s="48"/>
      <c r="IS46" s="16"/>
      <c r="IT46" s="50">
        <f t="shared" si="1"/>
        <v>0</v>
      </c>
      <c r="IU46" s="50">
        <f t="shared" si="2"/>
        <v>0</v>
      </c>
      <c r="IV46" s="16"/>
    </row>
    <row r="47" spans="1:256" ht="12.5" x14ac:dyDescent="0.25">
      <c r="A47" s="43" t="str">
        <f>'Paper 1 Analysis'!A47</f>
        <v>Ratio , Proportion, Rates of Change</v>
      </c>
      <c r="B47" s="43" t="str">
        <f>'Paper 1 Analysis'!B47</f>
        <v>Ratio &amp; Proportion</v>
      </c>
      <c r="C47" s="43" t="str">
        <f>'Paper 1 Analysis'!C47</f>
        <v>Direct proportion</v>
      </c>
      <c r="D47" s="45"/>
      <c r="E47" s="45"/>
      <c r="F47" s="45"/>
      <c r="G47" s="45"/>
      <c r="H47" s="45"/>
      <c r="I47" s="45"/>
      <c r="J47" s="45"/>
      <c r="K47" s="45"/>
      <c r="L47" s="45"/>
      <c r="M47" s="46"/>
      <c r="N47" s="45"/>
      <c r="O47" s="45"/>
      <c r="P47" s="45"/>
      <c r="Q47" s="45"/>
      <c r="R47" s="45"/>
      <c r="S47" s="45"/>
      <c r="T47" s="45"/>
      <c r="U47" s="45"/>
      <c r="V47" s="45"/>
      <c r="W47" s="46"/>
      <c r="X47" s="45"/>
      <c r="Y47" s="45"/>
      <c r="Z47" s="46"/>
      <c r="AA47" s="46"/>
      <c r="AB47" s="46"/>
      <c r="AC47" s="45"/>
      <c r="AD47" s="45"/>
      <c r="AE47" s="45"/>
      <c r="AF47" s="45"/>
      <c r="AG47" s="45"/>
      <c r="AH47" s="45"/>
      <c r="AI47" s="45"/>
      <c r="AJ47" s="45"/>
      <c r="AK47" s="45"/>
      <c r="AL47" s="44"/>
      <c r="AM47" s="45"/>
      <c r="AN47" s="16"/>
      <c r="AO47" s="16"/>
      <c r="AP47" s="20"/>
      <c r="AQ47" s="16"/>
      <c r="AR47" s="16"/>
      <c r="AS47" s="16"/>
      <c r="AT47" s="16"/>
      <c r="AU47" s="16"/>
      <c r="AV47" s="16"/>
      <c r="AW47" s="16"/>
      <c r="AX47" s="16"/>
      <c r="AY47" s="20"/>
      <c r="AZ47" s="16"/>
      <c r="BA47" s="16"/>
      <c r="BB47" s="16"/>
      <c r="BC47" s="16"/>
      <c r="BD47" s="16"/>
      <c r="BE47" s="16"/>
      <c r="BF47" s="20"/>
      <c r="BG47" s="16"/>
      <c r="BH47" s="20"/>
      <c r="BI47" s="20"/>
      <c r="BJ47" s="16"/>
      <c r="BK47" s="16"/>
      <c r="BL47" s="16"/>
      <c r="BM47" s="16"/>
      <c r="BN47" s="16"/>
      <c r="BO47" s="16"/>
      <c r="BP47" s="16"/>
      <c r="BQ47" s="49"/>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20"/>
      <c r="CQ47" s="16"/>
      <c r="CR47" s="20"/>
      <c r="CS47" s="16"/>
      <c r="CT47" s="16"/>
      <c r="CU47" s="48"/>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20"/>
      <c r="DX47" s="16"/>
      <c r="DY47" s="16"/>
      <c r="DZ47" s="16"/>
      <c r="EA47" s="49"/>
      <c r="EB47" s="16"/>
      <c r="EC47" s="16"/>
      <c r="ED47" s="16"/>
      <c r="EE47" s="16"/>
      <c r="EF47" s="16"/>
      <c r="EG47" s="16"/>
      <c r="EH47" s="20"/>
      <c r="EI47" s="16"/>
      <c r="EJ47" s="20"/>
      <c r="EK47" s="20"/>
      <c r="EL47" s="20"/>
      <c r="EM47" s="20"/>
      <c r="EN47" s="16"/>
      <c r="EO47" s="16"/>
      <c r="EP47" s="16"/>
      <c r="EQ47" s="16"/>
      <c r="ER47" s="16"/>
      <c r="ES47" s="16"/>
      <c r="ET47" s="16"/>
      <c r="EU47" s="16"/>
      <c r="EV47" s="20"/>
      <c r="EW47" s="20"/>
      <c r="EX47" s="20"/>
      <c r="EY47" s="16"/>
      <c r="EZ47" s="48"/>
      <c r="FA47" s="16"/>
      <c r="FB47" s="16"/>
      <c r="FC47" s="16"/>
      <c r="FD47" s="16"/>
      <c r="FE47" s="16"/>
      <c r="FF47" s="16"/>
      <c r="FG47" s="16"/>
      <c r="FH47" s="16"/>
      <c r="FI47" s="16"/>
      <c r="FJ47" s="16"/>
      <c r="FK47" s="16"/>
      <c r="FL47" s="20"/>
      <c r="FM47" s="20"/>
      <c r="FN47" s="20"/>
      <c r="FO47" s="16"/>
      <c r="FP47" s="16"/>
      <c r="FQ47" s="16"/>
      <c r="FR47" s="16"/>
      <c r="FS47" s="20">
        <v>1</v>
      </c>
      <c r="FT47" s="16"/>
      <c r="FU47" s="16"/>
      <c r="FV47" s="16"/>
      <c r="FW47" s="16"/>
      <c r="FX47" s="16"/>
      <c r="FY47" s="16"/>
      <c r="FZ47" s="16"/>
      <c r="GA47" s="16"/>
      <c r="GB47" s="16"/>
      <c r="GC47" s="16"/>
      <c r="GD47" s="16"/>
      <c r="GE47" s="16"/>
      <c r="GF47" s="16"/>
      <c r="GG47" s="16"/>
      <c r="GH47" s="49"/>
      <c r="GI47" s="16"/>
      <c r="GJ47" s="16"/>
      <c r="GK47" s="16"/>
      <c r="GL47" s="16"/>
      <c r="GM47" s="16"/>
      <c r="GN47" s="20"/>
      <c r="GO47" s="20"/>
      <c r="GP47" s="20"/>
      <c r="GQ47" s="20"/>
      <c r="GR47" s="20"/>
      <c r="GS47" s="16"/>
      <c r="GT47" s="16"/>
      <c r="GU47" s="16"/>
      <c r="GV47" s="16"/>
      <c r="GW47" s="20"/>
      <c r="GX47" s="20"/>
      <c r="GY47" s="16"/>
      <c r="GZ47" s="16"/>
      <c r="HA47" s="20"/>
      <c r="HB47" s="16"/>
      <c r="HC47" s="16"/>
      <c r="HD47" s="16"/>
      <c r="HE47" s="16"/>
      <c r="HF47" s="20"/>
      <c r="HG47" s="16"/>
      <c r="HH47" s="20"/>
      <c r="HI47" s="16"/>
      <c r="HJ47" s="20"/>
      <c r="HK47" s="16"/>
      <c r="HL47" s="16"/>
      <c r="HM47" s="16"/>
      <c r="HN47" s="20"/>
      <c r="HO47" s="48"/>
      <c r="HP47" s="16"/>
      <c r="HQ47" s="16"/>
      <c r="HR47" s="16"/>
      <c r="HS47" s="16"/>
      <c r="HT47" s="16"/>
      <c r="HU47" s="16"/>
      <c r="HV47" s="16"/>
      <c r="HW47" s="16"/>
      <c r="HX47" s="16"/>
      <c r="HY47" s="16"/>
      <c r="HZ47" s="16"/>
      <c r="IA47" s="16"/>
      <c r="IB47" s="16"/>
      <c r="IC47" s="16"/>
      <c r="ID47" s="16"/>
      <c r="IE47" s="16"/>
      <c r="IF47" s="16"/>
      <c r="IG47" s="20"/>
      <c r="IH47" s="20"/>
      <c r="II47" s="20"/>
      <c r="IJ47" s="16"/>
      <c r="IK47" s="16"/>
      <c r="IL47" s="20"/>
      <c r="IM47" s="20"/>
      <c r="IN47" s="16"/>
      <c r="IO47" s="16"/>
      <c r="IP47" s="16"/>
      <c r="IQ47" s="16"/>
      <c r="IR47" s="48"/>
      <c r="IS47" s="16"/>
      <c r="IT47" s="50">
        <f t="shared" si="1"/>
        <v>1</v>
      </c>
      <c r="IU47" s="50">
        <f t="shared" si="2"/>
        <v>1</v>
      </c>
      <c r="IV47" s="16"/>
    </row>
    <row r="48" spans="1:256" ht="12.5" x14ac:dyDescent="0.25">
      <c r="A48" s="43" t="str">
        <f>'Paper 1 Analysis'!A48</f>
        <v>Ratio , Proportion, Rates of Change</v>
      </c>
      <c r="B48" s="43" t="str">
        <f>'Paper 1 Analysis'!B48</f>
        <v>Ratio &amp; Proportion</v>
      </c>
      <c r="C48" s="43" t="str">
        <f>'Paper 1 Analysis'!C48</f>
        <v>Inverse proportion</v>
      </c>
      <c r="D48" s="45"/>
      <c r="E48" s="45"/>
      <c r="F48" s="45"/>
      <c r="G48" s="45"/>
      <c r="H48" s="45"/>
      <c r="I48" s="45"/>
      <c r="J48" s="45"/>
      <c r="K48" s="45"/>
      <c r="L48" s="45"/>
      <c r="M48" s="46"/>
      <c r="N48" s="45"/>
      <c r="O48" s="45"/>
      <c r="P48" s="45"/>
      <c r="Q48" s="45"/>
      <c r="R48" s="45"/>
      <c r="S48" s="45"/>
      <c r="T48" s="45"/>
      <c r="U48" s="45"/>
      <c r="V48" s="45"/>
      <c r="W48" s="46"/>
      <c r="X48" s="45"/>
      <c r="Y48" s="45"/>
      <c r="Z48" s="46"/>
      <c r="AA48" s="46"/>
      <c r="AB48" s="46"/>
      <c r="AC48" s="45"/>
      <c r="AD48" s="45"/>
      <c r="AE48" s="45"/>
      <c r="AF48" s="45"/>
      <c r="AG48" s="45"/>
      <c r="AH48" s="45"/>
      <c r="AI48" s="45"/>
      <c r="AJ48" s="45"/>
      <c r="AK48" s="45"/>
      <c r="AL48" s="44"/>
      <c r="AM48" s="45"/>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49"/>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48"/>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49"/>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48"/>
      <c r="FA48" s="16"/>
      <c r="FB48" s="16"/>
      <c r="FC48" s="16"/>
      <c r="FD48" s="16"/>
      <c r="FE48" s="16"/>
      <c r="FF48" s="16"/>
      <c r="FG48" s="16"/>
      <c r="FH48" s="16"/>
      <c r="FI48" s="16"/>
      <c r="FJ48" s="16"/>
      <c r="FK48" s="16"/>
      <c r="FL48" s="16"/>
      <c r="FM48" s="16"/>
      <c r="FN48" s="16"/>
      <c r="FO48" s="16"/>
      <c r="FP48" s="16"/>
      <c r="FQ48" s="16"/>
      <c r="FR48" s="16"/>
      <c r="FS48" s="20">
        <v>1</v>
      </c>
      <c r="FT48" s="16"/>
      <c r="FU48" s="16"/>
      <c r="FV48" s="16"/>
      <c r="FW48" s="16"/>
      <c r="FX48" s="16"/>
      <c r="FY48" s="16"/>
      <c r="FZ48" s="16"/>
      <c r="GA48" s="16"/>
      <c r="GB48" s="16"/>
      <c r="GC48" s="16"/>
      <c r="GD48" s="16"/>
      <c r="GE48" s="16"/>
      <c r="GF48" s="16"/>
      <c r="GG48" s="16"/>
      <c r="GH48" s="49"/>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20"/>
      <c r="HH48" s="16"/>
      <c r="HI48" s="16"/>
      <c r="HJ48" s="16"/>
      <c r="HK48" s="16"/>
      <c r="HL48" s="16"/>
      <c r="HM48" s="16"/>
      <c r="HN48" s="16"/>
      <c r="HO48" s="48"/>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48"/>
      <c r="IS48" s="16"/>
      <c r="IT48" s="50">
        <f t="shared" si="1"/>
        <v>1</v>
      </c>
      <c r="IU48" s="50">
        <f t="shared" si="2"/>
        <v>1</v>
      </c>
      <c r="IV48" s="16"/>
    </row>
    <row r="49" spans="1:256" ht="12.5" x14ac:dyDescent="0.25">
      <c r="A49" s="43" t="str">
        <f>'Paper 1 Analysis'!A49</f>
        <v>Ratio , Proportion, Rates of Change</v>
      </c>
      <c r="B49" s="43" t="str">
        <f>'Paper 1 Analysis'!B49</f>
        <v>Ratio &amp; Proportion</v>
      </c>
      <c r="C49" s="43" t="str">
        <f>'Paper 1 Analysis'!C49</f>
        <v>Proportional reasoning: numerical / algebraic</v>
      </c>
      <c r="D49" s="45"/>
      <c r="E49" s="45"/>
      <c r="F49" s="45"/>
      <c r="G49" s="45"/>
      <c r="H49" s="45"/>
      <c r="I49" s="45"/>
      <c r="J49" s="45"/>
      <c r="K49" s="45"/>
      <c r="L49" s="45"/>
      <c r="M49" s="46"/>
      <c r="N49" s="45"/>
      <c r="O49" s="45"/>
      <c r="P49" s="45"/>
      <c r="Q49" s="45"/>
      <c r="R49" s="45"/>
      <c r="S49" s="45"/>
      <c r="T49" s="45"/>
      <c r="U49" s="45"/>
      <c r="V49" s="55">
        <v>2</v>
      </c>
      <c r="W49" s="46"/>
      <c r="X49" s="45"/>
      <c r="Y49" s="45"/>
      <c r="Z49" s="46"/>
      <c r="AA49" s="46"/>
      <c r="AB49" s="46"/>
      <c r="AC49" s="45"/>
      <c r="AD49" s="45"/>
      <c r="AE49" s="45"/>
      <c r="AF49" s="45"/>
      <c r="AG49" s="45"/>
      <c r="AH49" s="45"/>
      <c r="AI49" s="45"/>
      <c r="AJ49" s="45"/>
      <c r="AK49" s="45"/>
      <c r="AL49" s="44"/>
      <c r="AM49" s="45"/>
      <c r="AN49" s="16"/>
      <c r="AO49" s="16"/>
      <c r="AP49" s="20">
        <v>2</v>
      </c>
      <c r="AQ49" s="16"/>
      <c r="AR49" s="16"/>
      <c r="AS49" s="16"/>
      <c r="AT49" s="16"/>
      <c r="AU49" s="16"/>
      <c r="AV49" s="16"/>
      <c r="AW49" s="16"/>
      <c r="AX49" s="16"/>
      <c r="AY49" s="16"/>
      <c r="AZ49" s="16"/>
      <c r="BA49" s="16"/>
      <c r="BB49" s="16"/>
      <c r="BC49" s="16"/>
      <c r="BD49" s="20">
        <v>1</v>
      </c>
      <c r="BE49" s="20"/>
      <c r="BF49" s="20"/>
      <c r="BG49" s="16"/>
      <c r="BH49" s="16"/>
      <c r="BI49" s="16"/>
      <c r="BJ49" s="16"/>
      <c r="BK49" s="16"/>
      <c r="BL49" s="16"/>
      <c r="BM49" s="16"/>
      <c r="BN49" s="16"/>
      <c r="BO49" s="20"/>
      <c r="BP49" s="20"/>
      <c r="BQ49" s="49"/>
      <c r="BR49" s="16"/>
      <c r="BS49" s="16"/>
      <c r="BT49" s="20">
        <v>2</v>
      </c>
      <c r="BU49" s="16"/>
      <c r="BV49" s="16"/>
      <c r="BW49" s="16"/>
      <c r="BX49" s="16"/>
      <c r="BY49" s="16"/>
      <c r="BZ49" s="20">
        <v>2</v>
      </c>
      <c r="CA49" s="16"/>
      <c r="CB49" s="16"/>
      <c r="CC49" s="16"/>
      <c r="CD49" s="16"/>
      <c r="CE49" s="16"/>
      <c r="CF49" s="16"/>
      <c r="CG49" s="16"/>
      <c r="CH49" s="16"/>
      <c r="CI49" s="16"/>
      <c r="CJ49" s="16"/>
      <c r="CK49" s="16"/>
      <c r="CL49" s="16"/>
      <c r="CM49" s="16"/>
      <c r="CN49" s="16"/>
      <c r="CO49" s="16"/>
      <c r="CP49" s="16"/>
      <c r="CQ49" s="16"/>
      <c r="CR49" s="16"/>
      <c r="CS49" s="16"/>
      <c r="CT49" s="16"/>
      <c r="CU49" s="48"/>
      <c r="CV49" s="16"/>
      <c r="CW49" s="16"/>
      <c r="CX49" s="16"/>
      <c r="CY49" s="20">
        <v>2</v>
      </c>
      <c r="CZ49" s="16"/>
      <c r="DA49" s="20">
        <v>2</v>
      </c>
      <c r="DB49" s="16"/>
      <c r="DC49" s="16"/>
      <c r="DD49" s="20">
        <v>1</v>
      </c>
      <c r="DE49" s="16"/>
      <c r="DF49" s="16"/>
      <c r="DG49" s="16"/>
      <c r="DH49" s="16"/>
      <c r="DI49" s="16"/>
      <c r="DJ49" s="16"/>
      <c r="DK49" s="16"/>
      <c r="DL49" s="16"/>
      <c r="DM49" s="16"/>
      <c r="DN49" s="16"/>
      <c r="DO49" s="16"/>
      <c r="DP49" s="16"/>
      <c r="DQ49" s="16"/>
      <c r="DR49" s="16"/>
      <c r="DS49" s="16"/>
      <c r="DT49" s="16"/>
      <c r="DU49" s="16"/>
      <c r="DV49" s="16"/>
      <c r="DW49" s="16"/>
      <c r="DX49" s="16"/>
      <c r="DY49" s="16"/>
      <c r="DZ49" s="16"/>
      <c r="EA49" s="49"/>
      <c r="EB49" s="16"/>
      <c r="EC49" s="16"/>
      <c r="ED49" s="16"/>
      <c r="EE49" s="16"/>
      <c r="EF49" s="16"/>
      <c r="EG49" s="20">
        <v>4</v>
      </c>
      <c r="EH49" s="16"/>
      <c r="EI49" s="16"/>
      <c r="EJ49" s="16"/>
      <c r="EK49" s="16"/>
      <c r="EL49" s="16"/>
      <c r="EM49" s="20">
        <v>2</v>
      </c>
      <c r="EN49" s="16"/>
      <c r="EO49" s="16"/>
      <c r="EP49" s="16"/>
      <c r="EQ49" s="16"/>
      <c r="ER49" s="16"/>
      <c r="ES49" s="16"/>
      <c r="ET49" s="16"/>
      <c r="EU49" s="16"/>
      <c r="EV49" s="16"/>
      <c r="EW49" s="16"/>
      <c r="EX49" s="16"/>
      <c r="EY49" s="16"/>
      <c r="EZ49" s="48"/>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49"/>
      <c r="GI49" s="16"/>
      <c r="GJ49" s="16"/>
      <c r="GK49" s="16"/>
      <c r="GL49" s="16"/>
      <c r="GM49" s="16"/>
      <c r="GN49" s="16"/>
      <c r="GO49" s="16"/>
      <c r="GP49" s="16"/>
      <c r="GQ49" s="16"/>
      <c r="GR49" s="16"/>
      <c r="GS49" s="16"/>
      <c r="GT49" s="16"/>
      <c r="GU49" s="20">
        <v>2</v>
      </c>
      <c r="GV49" s="16"/>
      <c r="GW49" s="16"/>
      <c r="GX49" s="20">
        <v>1</v>
      </c>
      <c r="GY49" s="16"/>
      <c r="GZ49" s="16"/>
      <c r="HA49" s="16"/>
      <c r="HB49" s="16"/>
      <c r="HC49" s="16"/>
      <c r="HD49" s="16"/>
      <c r="HE49" s="16"/>
      <c r="HF49" s="16"/>
      <c r="HG49" s="20"/>
      <c r="HH49" s="16"/>
      <c r="HI49" s="16"/>
      <c r="HJ49" s="16"/>
      <c r="HK49" s="16"/>
      <c r="HL49" s="16"/>
      <c r="HM49" s="16"/>
      <c r="HN49" s="16"/>
      <c r="HO49" s="48"/>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48"/>
      <c r="IS49" s="16"/>
      <c r="IT49" s="50">
        <f t="shared" si="1"/>
        <v>12</v>
      </c>
      <c r="IU49" s="50">
        <f t="shared" si="2"/>
        <v>23</v>
      </c>
      <c r="IV49" s="16"/>
    </row>
    <row r="50" spans="1:256" ht="12.5" x14ac:dyDescent="0.25">
      <c r="A50" s="43" t="str">
        <f>'Paper 1 Analysis'!A50</f>
        <v>Ratio , Proportion, Rates of Change</v>
      </c>
      <c r="B50" s="43" t="str">
        <f>'Paper 1 Analysis'!B50</f>
        <v>Compound Measure</v>
      </c>
      <c r="C50" s="43" t="str">
        <f>'Paper 1 Analysis'!C50</f>
        <v>Velocity time graphs</v>
      </c>
      <c r="D50" s="45"/>
      <c r="E50" s="45"/>
      <c r="F50" s="45"/>
      <c r="G50" s="45"/>
      <c r="H50" s="45"/>
      <c r="I50" s="45"/>
      <c r="J50" s="45"/>
      <c r="K50" s="45"/>
      <c r="L50" s="45"/>
      <c r="M50" s="46"/>
      <c r="N50" s="45"/>
      <c r="O50" s="45"/>
      <c r="P50" s="45"/>
      <c r="Q50" s="45"/>
      <c r="R50" s="45"/>
      <c r="S50" s="45"/>
      <c r="T50" s="45"/>
      <c r="U50" s="45"/>
      <c r="V50" s="45"/>
      <c r="W50" s="46"/>
      <c r="X50" s="45"/>
      <c r="Y50" s="45"/>
      <c r="Z50" s="46"/>
      <c r="AA50" s="46"/>
      <c r="AB50" s="46"/>
      <c r="AC50" s="45"/>
      <c r="AD50" s="45"/>
      <c r="AE50" s="45"/>
      <c r="AF50" s="45"/>
      <c r="AG50" s="45"/>
      <c r="AH50" s="45"/>
      <c r="AI50" s="45"/>
      <c r="AJ50" s="45"/>
      <c r="AK50" s="45"/>
      <c r="AL50" s="51"/>
      <c r="AM50" s="52"/>
      <c r="AN50" s="20"/>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20"/>
      <c r="BO50" s="16"/>
      <c r="BP50" s="16"/>
      <c r="BQ50" s="49"/>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48"/>
      <c r="CV50" s="16"/>
      <c r="CW50" s="16"/>
      <c r="CX50" s="16"/>
      <c r="CY50" s="16"/>
      <c r="CZ50" s="16"/>
      <c r="DA50" s="16"/>
      <c r="DB50" s="16"/>
      <c r="DC50" s="16"/>
      <c r="DD50" s="16"/>
      <c r="DE50" s="16"/>
      <c r="DF50" s="16"/>
      <c r="DG50" s="16"/>
      <c r="DH50" s="16"/>
      <c r="DI50" s="16"/>
      <c r="DJ50" s="16"/>
      <c r="DK50" s="16"/>
      <c r="DL50" s="16"/>
      <c r="DM50" s="16"/>
      <c r="DN50" s="16"/>
      <c r="DO50" s="16"/>
      <c r="DP50" s="16"/>
      <c r="DQ50" s="16"/>
      <c r="DR50" s="20">
        <v>3</v>
      </c>
      <c r="DS50" s="16"/>
      <c r="DT50" s="16"/>
      <c r="DU50" s="16"/>
      <c r="DV50" s="16"/>
      <c r="DW50" s="16"/>
      <c r="DX50" s="16"/>
      <c r="DY50" s="16"/>
      <c r="DZ50" s="20"/>
      <c r="EA50" s="49"/>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48"/>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49"/>
      <c r="GI50" s="16"/>
      <c r="GJ50" s="16"/>
      <c r="GK50" s="16"/>
      <c r="GL50" s="16"/>
      <c r="GM50" s="16"/>
      <c r="GN50" s="16"/>
      <c r="GO50" s="16"/>
      <c r="GP50" s="16"/>
      <c r="GQ50" s="16"/>
      <c r="GR50" s="16"/>
      <c r="GS50" s="16"/>
      <c r="GT50" s="16"/>
      <c r="GU50" s="16"/>
      <c r="GV50" s="16"/>
      <c r="GW50" s="16"/>
      <c r="GX50" s="16"/>
      <c r="GY50" s="16"/>
      <c r="GZ50" s="16"/>
      <c r="HA50" s="16"/>
      <c r="HB50" s="16"/>
      <c r="HC50" s="20"/>
      <c r="HD50" s="16"/>
      <c r="HE50" s="16"/>
      <c r="HF50" s="16"/>
      <c r="HG50" s="16"/>
      <c r="HH50" s="16"/>
      <c r="HI50" s="16"/>
      <c r="HJ50" s="16"/>
      <c r="HK50" s="16"/>
      <c r="HL50" s="16"/>
      <c r="HM50" s="16"/>
      <c r="HN50" s="16"/>
      <c r="HO50" s="48"/>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48"/>
      <c r="IS50" s="16"/>
      <c r="IT50" s="50">
        <f t="shared" si="1"/>
        <v>1</v>
      </c>
      <c r="IU50" s="50">
        <f t="shared" si="2"/>
        <v>3</v>
      </c>
      <c r="IV50" s="16"/>
    </row>
    <row r="51" spans="1:256" ht="12.5" x14ac:dyDescent="0.25">
      <c r="A51" s="43" t="str">
        <f>'Paper 1 Analysis'!A51</f>
        <v>Ratio , Proportion, Rates of Change</v>
      </c>
      <c r="B51" s="43" t="str">
        <f>'Paper 1 Analysis'!B51</f>
        <v>Measure</v>
      </c>
      <c r="C51" s="43" t="str">
        <f>'Paper 1 Analysis'!C51</f>
        <v>Conversion graphs</v>
      </c>
      <c r="D51" s="45"/>
      <c r="E51" s="45"/>
      <c r="F51" s="45"/>
      <c r="G51" s="45"/>
      <c r="H51" s="45"/>
      <c r="I51" s="45"/>
      <c r="J51" s="45"/>
      <c r="K51" s="45"/>
      <c r="L51" s="45"/>
      <c r="M51" s="46"/>
      <c r="N51" s="45"/>
      <c r="O51" s="45"/>
      <c r="P51" s="45"/>
      <c r="Q51" s="45"/>
      <c r="R51" s="45"/>
      <c r="S51" s="45"/>
      <c r="T51" s="45"/>
      <c r="U51" s="45"/>
      <c r="V51" s="45"/>
      <c r="W51" s="46"/>
      <c r="X51" s="45"/>
      <c r="Y51" s="45"/>
      <c r="Z51" s="46"/>
      <c r="AA51" s="46"/>
      <c r="AB51" s="46"/>
      <c r="AC51" s="45"/>
      <c r="AD51" s="45"/>
      <c r="AE51" s="45"/>
      <c r="AF51" s="45"/>
      <c r="AG51" s="45"/>
      <c r="AH51" s="45"/>
      <c r="AI51" s="45"/>
      <c r="AJ51" s="45"/>
      <c r="AK51" s="45"/>
      <c r="AL51" s="44"/>
      <c r="AM51" s="45"/>
      <c r="AN51" s="16"/>
      <c r="AO51" s="16"/>
      <c r="AP51" s="16"/>
      <c r="AQ51" s="20"/>
      <c r="AR51" s="20"/>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49"/>
      <c r="BR51" s="16"/>
      <c r="BS51" s="16"/>
      <c r="BT51" s="16"/>
      <c r="BU51" s="16"/>
      <c r="BV51" s="16"/>
      <c r="BW51" s="16"/>
      <c r="BX51" s="16"/>
      <c r="BY51" s="20"/>
      <c r="BZ51" s="16"/>
      <c r="CA51" s="16"/>
      <c r="CB51" s="16"/>
      <c r="CC51" s="16"/>
      <c r="CD51" s="16"/>
      <c r="CE51" s="16"/>
      <c r="CF51" s="16"/>
      <c r="CG51" s="20"/>
      <c r="CH51" s="20"/>
      <c r="CI51" s="16"/>
      <c r="CJ51" s="16"/>
      <c r="CK51" s="16"/>
      <c r="CL51" s="16"/>
      <c r="CM51" s="16"/>
      <c r="CN51" s="16"/>
      <c r="CO51" s="16"/>
      <c r="CP51" s="16"/>
      <c r="CQ51" s="16"/>
      <c r="CR51" s="16"/>
      <c r="CS51" s="16"/>
      <c r="CT51" s="16"/>
      <c r="CU51" s="48"/>
      <c r="CV51" s="20"/>
      <c r="CW51" s="16"/>
      <c r="CX51" s="16"/>
      <c r="CY51" s="16"/>
      <c r="CZ51" s="16"/>
      <c r="DA51" s="16"/>
      <c r="DB51" s="16"/>
      <c r="DC51" s="16"/>
      <c r="DD51" s="16"/>
      <c r="DE51" s="16"/>
      <c r="DF51" s="20"/>
      <c r="DG51" s="16"/>
      <c r="DH51" s="16"/>
      <c r="DI51" s="16"/>
      <c r="DJ51" s="16"/>
      <c r="DK51" s="16"/>
      <c r="DL51" s="16"/>
      <c r="DM51" s="16"/>
      <c r="DN51" s="16"/>
      <c r="DO51" s="16"/>
      <c r="DP51" s="16"/>
      <c r="DQ51" s="16"/>
      <c r="DR51" s="16"/>
      <c r="DS51" s="20"/>
      <c r="DT51" s="20"/>
      <c r="DU51" s="20"/>
      <c r="DV51" s="20"/>
      <c r="DW51" s="16"/>
      <c r="DX51" s="16"/>
      <c r="DY51" s="16"/>
      <c r="DZ51" s="16"/>
      <c r="EA51" s="49"/>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48"/>
      <c r="FA51" s="16"/>
      <c r="FB51" s="16"/>
      <c r="FC51" s="16"/>
      <c r="FD51" s="16"/>
      <c r="FE51" s="16"/>
      <c r="FF51" s="16"/>
      <c r="FG51" s="16"/>
      <c r="FH51" s="16"/>
      <c r="FI51" s="16"/>
      <c r="FJ51" s="16"/>
      <c r="FK51" s="16"/>
      <c r="FL51" s="20"/>
      <c r="FM51" s="16"/>
      <c r="FN51" s="16"/>
      <c r="FO51" s="16"/>
      <c r="FP51" s="16"/>
      <c r="FQ51" s="16"/>
      <c r="FR51" s="16"/>
      <c r="FS51" s="16"/>
      <c r="FT51" s="16"/>
      <c r="FU51" s="16"/>
      <c r="FV51" s="16"/>
      <c r="FW51" s="16"/>
      <c r="FX51" s="16"/>
      <c r="FY51" s="16"/>
      <c r="FZ51" s="16"/>
      <c r="GA51" s="16"/>
      <c r="GB51" s="16"/>
      <c r="GC51" s="16"/>
      <c r="GD51" s="16"/>
      <c r="GE51" s="16"/>
      <c r="GF51" s="16"/>
      <c r="GG51" s="16"/>
      <c r="GH51" s="49"/>
      <c r="GI51" s="16"/>
      <c r="GJ51" s="16"/>
      <c r="GK51" s="16"/>
      <c r="GL51" s="16"/>
      <c r="GM51" s="20"/>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48"/>
      <c r="HP51" s="16"/>
      <c r="HQ51" s="16"/>
      <c r="HR51" s="16"/>
      <c r="HS51" s="20">
        <v>1</v>
      </c>
      <c r="HT51" s="16"/>
      <c r="HU51" s="16"/>
      <c r="HV51" s="16"/>
      <c r="HW51" s="16"/>
      <c r="HX51" s="16"/>
      <c r="HY51" s="16"/>
      <c r="HZ51" s="16"/>
      <c r="IA51" s="20"/>
      <c r="IB51" s="16"/>
      <c r="IC51" s="16"/>
      <c r="ID51" s="16"/>
      <c r="IE51" s="16"/>
      <c r="IF51" s="16"/>
      <c r="IG51" s="20"/>
      <c r="IH51" s="16"/>
      <c r="II51" s="16"/>
      <c r="IJ51" s="16"/>
      <c r="IK51" s="16"/>
      <c r="IL51" s="16"/>
      <c r="IM51" s="16"/>
      <c r="IN51" s="16"/>
      <c r="IO51" s="16"/>
      <c r="IP51" s="16"/>
      <c r="IQ51" s="16"/>
      <c r="IR51" s="48"/>
      <c r="IS51" s="16"/>
      <c r="IT51" s="50">
        <f t="shared" si="1"/>
        <v>1</v>
      </c>
      <c r="IU51" s="50">
        <f t="shared" si="2"/>
        <v>1</v>
      </c>
      <c r="IV51" s="16"/>
    </row>
    <row r="52" spans="1:256" ht="12.5" x14ac:dyDescent="0.25">
      <c r="A52" s="43" t="str">
        <f>'Paper 1 Analysis'!A52</f>
        <v>Ratio , Proportion, Rates of Change</v>
      </c>
      <c r="B52" s="43" t="str">
        <f>'Paper 1 Analysis'!B52</f>
        <v>Time &amp; Money</v>
      </c>
      <c r="C52" s="43" t="str">
        <f>'Paper 1 Analysis'!C52</f>
        <v>Currency conversion</v>
      </c>
      <c r="D52" s="45"/>
      <c r="E52" s="45"/>
      <c r="F52" s="45"/>
      <c r="G52" s="45"/>
      <c r="H52" s="45"/>
      <c r="I52" s="45"/>
      <c r="J52" s="45"/>
      <c r="K52" s="45"/>
      <c r="L52" s="45"/>
      <c r="M52" s="46"/>
      <c r="N52" s="45"/>
      <c r="O52" s="45"/>
      <c r="P52" s="45"/>
      <c r="Q52" s="45"/>
      <c r="R52" s="45"/>
      <c r="S52" s="45"/>
      <c r="T52" s="45"/>
      <c r="U52" s="45"/>
      <c r="V52" s="45"/>
      <c r="W52" s="46"/>
      <c r="X52" s="45"/>
      <c r="Y52" s="45"/>
      <c r="Z52" s="46"/>
      <c r="AA52" s="46"/>
      <c r="AB52" s="46"/>
      <c r="AC52" s="45"/>
      <c r="AD52" s="45"/>
      <c r="AE52" s="45"/>
      <c r="AF52" s="45"/>
      <c r="AG52" s="45"/>
      <c r="AH52" s="45"/>
      <c r="AI52" s="45"/>
      <c r="AJ52" s="45"/>
      <c r="AK52" s="45"/>
      <c r="AL52" s="44"/>
      <c r="AM52" s="45"/>
      <c r="AN52" s="16"/>
      <c r="AO52" s="16"/>
      <c r="AP52" s="16"/>
      <c r="AQ52" s="16"/>
      <c r="AR52" s="16"/>
      <c r="AS52" s="20"/>
      <c r="AT52" s="16"/>
      <c r="AU52" s="16"/>
      <c r="AV52" s="16"/>
      <c r="AW52" s="16"/>
      <c r="AX52" s="16"/>
      <c r="AY52" s="16"/>
      <c r="AZ52" s="16"/>
      <c r="BA52" s="16"/>
      <c r="BB52" s="20"/>
      <c r="BC52" s="16"/>
      <c r="BD52" s="16"/>
      <c r="BE52" s="16"/>
      <c r="BF52" s="16"/>
      <c r="BG52" s="16"/>
      <c r="BH52" s="16"/>
      <c r="BI52" s="16"/>
      <c r="BJ52" s="16"/>
      <c r="BK52" s="16"/>
      <c r="BL52" s="16"/>
      <c r="BM52" s="16"/>
      <c r="BN52" s="16"/>
      <c r="BO52" s="16"/>
      <c r="BP52" s="16"/>
      <c r="BQ52" s="49"/>
      <c r="BR52" s="16"/>
      <c r="BS52" s="16"/>
      <c r="BT52" s="16"/>
      <c r="BU52" s="16"/>
      <c r="BV52" s="16"/>
      <c r="BW52" s="16"/>
      <c r="BX52" s="16"/>
      <c r="BY52" s="16"/>
      <c r="BZ52" s="16"/>
      <c r="CA52" s="16"/>
      <c r="CB52" s="16"/>
      <c r="CC52" s="16"/>
      <c r="CD52" s="16"/>
      <c r="CE52" s="16"/>
      <c r="CF52" s="16"/>
      <c r="CG52" s="16"/>
      <c r="CH52" s="16"/>
      <c r="CI52" s="16"/>
      <c r="CJ52" s="16"/>
      <c r="CK52" s="16"/>
      <c r="CL52" s="16"/>
      <c r="CM52" s="20"/>
      <c r="CN52" s="16"/>
      <c r="CO52" s="16"/>
      <c r="CP52" s="16"/>
      <c r="CQ52" s="16"/>
      <c r="CR52" s="16"/>
      <c r="CS52" s="16"/>
      <c r="CT52" s="16"/>
      <c r="CU52" s="48"/>
      <c r="CV52" s="16"/>
      <c r="CW52" s="16"/>
      <c r="CX52" s="16"/>
      <c r="CY52" s="16"/>
      <c r="CZ52" s="16"/>
      <c r="DA52" s="16"/>
      <c r="DB52" s="16"/>
      <c r="DC52" s="16"/>
      <c r="DD52" s="16"/>
      <c r="DE52" s="20"/>
      <c r="DF52" s="16"/>
      <c r="DG52" s="16"/>
      <c r="DH52" s="16"/>
      <c r="DI52" s="16"/>
      <c r="DJ52" s="16"/>
      <c r="DK52" s="16"/>
      <c r="DL52" s="16"/>
      <c r="DM52" s="16"/>
      <c r="DN52" s="16"/>
      <c r="DO52" s="16"/>
      <c r="DP52" s="16"/>
      <c r="DQ52" s="16"/>
      <c r="DR52" s="16"/>
      <c r="DS52" s="16"/>
      <c r="DT52" s="16"/>
      <c r="DU52" s="16"/>
      <c r="DV52" s="16"/>
      <c r="DW52" s="16"/>
      <c r="DX52" s="16"/>
      <c r="DY52" s="16"/>
      <c r="DZ52" s="16"/>
      <c r="EA52" s="49"/>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48"/>
      <c r="FA52" s="16"/>
      <c r="FB52" s="16"/>
      <c r="FC52" s="16"/>
      <c r="FD52" s="16"/>
      <c r="FE52" s="16"/>
      <c r="FF52" s="16"/>
      <c r="FG52" s="16"/>
      <c r="FH52" s="16"/>
      <c r="FI52" s="16"/>
      <c r="FJ52" s="16"/>
      <c r="FK52" s="16"/>
      <c r="FL52" s="16"/>
      <c r="FM52" s="16"/>
      <c r="FN52" s="16"/>
      <c r="FO52" s="20"/>
      <c r="FP52" s="20"/>
      <c r="FQ52" s="20"/>
      <c r="FR52" s="16"/>
      <c r="FS52" s="16"/>
      <c r="FT52" s="16"/>
      <c r="FU52" s="16"/>
      <c r="FV52" s="16"/>
      <c r="FW52" s="16"/>
      <c r="FX52" s="16"/>
      <c r="FY52" s="16"/>
      <c r="FZ52" s="16"/>
      <c r="GA52" s="16"/>
      <c r="GB52" s="16"/>
      <c r="GC52" s="16"/>
      <c r="GD52" s="16"/>
      <c r="GE52" s="16"/>
      <c r="GF52" s="16"/>
      <c r="GG52" s="16"/>
      <c r="GH52" s="49"/>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48"/>
      <c r="HP52" s="16"/>
      <c r="HQ52" s="16"/>
      <c r="HR52" s="16"/>
      <c r="HS52" s="20">
        <v>3</v>
      </c>
      <c r="HT52" s="20">
        <v>1</v>
      </c>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48"/>
      <c r="IS52" s="16"/>
      <c r="IT52" s="50">
        <f t="shared" si="1"/>
        <v>2</v>
      </c>
      <c r="IU52" s="50">
        <f t="shared" si="2"/>
        <v>4</v>
      </c>
      <c r="IV52" s="16"/>
    </row>
    <row r="53" spans="1:256" ht="12.5" x14ac:dyDescent="0.25">
      <c r="A53" s="43" t="str">
        <f>'Paper 1 Analysis'!A53</f>
        <v>Ratio , Proportion, Rates of Change</v>
      </c>
      <c r="B53" s="43" t="str">
        <f>'Paper 1 Analysis'!B53</f>
        <v>Compound Measure</v>
      </c>
      <c r="C53" s="43" t="str">
        <f>'Paper 1 Analysis'!C53</f>
        <v>Speed distance time</v>
      </c>
      <c r="D53" s="45"/>
      <c r="E53" s="45"/>
      <c r="F53" s="45"/>
      <c r="G53" s="45"/>
      <c r="H53" s="45"/>
      <c r="I53" s="45"/>
      <c r="J53" s="45"/>
      <c r="K53" s="45"/>
      <c r="L53" s="45"/>
      <c r="M53" s="46"/>
      <c r="N53" s="45"/>
      <c r="O53" s="45"/>
      <c r="P53" s="78">
        <v>3</v>
      </c>
      <c r="Q53" s="45"/>
      <c r="R53" s="45"/>
      <c r="S53" s="45"/>
      <c r="T53" s="45"/>
      <c r="U53" s="45"/>
      <c r="V53" s="45"/>
      <c r="W53" s="46"/>
      <c r="X53" s="45"/>
      <c r="Y53" s="45"/>
      <c r="Z53" s="46"/>
      <c r="AA53" s="46"/>
      <c r="AB53" s="46"/>
      <c r="AC53" s="45"/>
      <c r="AD53" s="45"/>
      <c r="AE53" s="45"/>
      <c r="AF53" s="45"/>
      <c r="AG53" s="45"/>
      <c r="AH53" s="45"/>
      <c r="AI53" s="45"/>
      <c r="AJ53" s="45"/>
      <c r="AK53" s="45"/>
      <c r="AL53" s="44"/>
      <c r="AM53" s="45"/>
      <c r="AN53" s="16"/>
      <c r="AO53" s="16"/>
      <c r="AP53" s="16"/>
      <c r="AQ53" s="16"/>
      <c r="AR53" s="16"/>
      <c r="AS53" s="20"/>
      <c r="AT53" s="16"/>
      <c r="AU53" s="16"/>
      <c r="AV53" s="16"/>
      <c r="AW53" s="16"/>
      <c r="AX53" s="16"/>
      <c r="AY53" s="16"/>
      <c r="AZ53" s="16"/>
      <c r="BA53" s="16"/>
      <c r="BB53" s="20"/>
      <c r="BC53" s="16"/>
      <c r="BD53" s="16"/>
      <c r="BE53" s="16"/>
      <c r="BF53" s="16"/>
      <c r="BG53" s="16"/>
      <c r="BH53" s="16"/>
      <c r="BI53" s="16"/>
      <c r="BJ53" s="16"/>
      <c r="BK53" s="16"/>
      <c r="BL53" s="16"/>
      <c r="BM53" s="16"/>
      <c r="BN53" s="16"/>
      <c r="BO53" s="16"/>
      <c r="BP53" s="16"/>
      <c r="BQ53" s="49"/>
      <c r="BR53" s="16"/>
      <c r="BS53" s="16"/>
      <c r="BT53" s="16"/>
      <c r="BU53" s="16"/>
      <c r="BV53" s="16"/>
      <c r="BW53" s="16"/>
      <c r="BX53" s="16"/>
      <c r="BY53" s="16"/>
      <c r="BZ53" s="16"/>
      <c r="CA53" s="16"/>
      <c r="CB53" s="16"/>
      <c r="CC53" s="16"/>
      <c r="CD53" s="16"/>
      <c r="CE53" s="16"/>
      <c r="CF53" s="16"/>
      <c r="CG53" s="16"/>
      <c r="CH53" s="16"/>
      <c r="CI53" s="16"/>
      <c r="CJ53" s="16"/>
      <c r="CK53" s="16"/>
      <c r="CL53" s="16"/>
      <c r="CM53" s="20"/>
      <c r="CN53" s="16"/>
      <c r="CO53" s="16"/>
      <c r="CP53" s="16"/>
      <c r="CQ53" s="16"/>
      <c r="CR53" s="16"/>
      <c r="CS53" s="16"/>
      <c r="CT53" s="16"/>
      <c r="CU53" s="48"/>
      <c r="CV53" s="16"/>
      <c r="CW53" s="16"/>
      <c r="CX53" s="16"/>
      <c r="CY53" s="16"/>
      <c r="CZ53" s="16"/>
      <c r="DA53" s="16"/>
      <c r="DB53" s="16"/>
      <c r="DC53" s="16"/>
      <c r="DD53" s="16"/>
      <c r="DE53" s="20"/>
      <c r="DF53" s="16"/>
      <c r="DG53" s="16"/>
      <c r="DH53" s="16"/>
      <c r="DI53" s="16"/>
      <c r="DJ53" s="16"/>
      <c r="DK53" s="16"/>
      <c r="DL53" s="16"/>
      <c r="DM53" s="16"/>
      <c r="DN53" s="16"/>
      <c r="DO53" s="16"/>
      <c r="DP53" s="16"/>
      <c r="DQ53" s="16"/>
      <c r="DR53" s="16"/>
      <c r="DS53" s="16"/>
      <c r="DT53" s="16"/>
      <c r="DU53" s="16"/>
      <c r="DV53" s="16"/>
      <c r="DW53" s="16"/>
      <c r="DX53" s="16"/>
      <c r="DY53" s="16"/>
      <c r="DZ53" s="16"/>
      <c r="EA53" s="49"/>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20">
        <v>3</v>
      </c>
      <c r="EZ53" s="48"/>
      <c r="FA53" s="16"/>
      <c r="FB53" s="16"/>
      <c r="FC53" s="16"/>
      <c r="FD53" s="16"/>
      <c r="FE53" s="16"/>
      <c r="FF53" s="16"/>
      <c r="FG53" s="16"/>
      <c r="FH53" s="16"/>
      <c r="FI53" s="16"/>
      <c r="FJ53" s="16"/>
      <c r="FK53" s="20">
        <v>2</v>
      </c>
      <c r="FL53" s="16"/>
      <c r="FM53" s="16"/>
      <c r="FN53" s="16"/>
      <c r="FO53" s="20"/>
      <c r="FP53" s="20"/>
      <c r="FQ53" s="20"/>
      <c r="FR53" s="16"/>
      <c r="FS53" s="16"/>
      <c r="FT53" s="16"/>
      <c r="FU53" s="16"/>
      <c r="FV53" s="16"/>
      <c r="FW53" s="16"/>
      <c r="FX53" s="16"/>
      <c r="FY53" s="16"/>
      <c r="FZ53" s="16"/>
      <c r="GA53" s="16"/>
      <c r="GB53" s="16"/>
      <c r="GC53" s="16"/>
      <c r="GD53" s="16"/>
      <c r="GE53" s="16"/>
      <c r="GF53" s="16"/>
      <c r="GG53" s="20">
        <v>1</v>
      </c>
      <c r="GH53" s="49"/>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48"/>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48"/>
      <c r="IS53" s="16"/>
      <c r="IT53" s="50">
        <f t="shared" si="1"/>
        <v>4</v>
      </c>
      <c r="IU53" s="50">
        <f t="shared" si="2"/>
        <v>9</v>
      </c>
      <c r="IV53" s="16"/>
    </row>
    <row r="54" spans="1:256" ht="12.5" x14ac:dyDescent="0.25">
      <c r="A54" s="43" t="str">
        <f>'Paper 1 Analysis'!A54</f>
        <v>Ratio , Proportion, Rates of Change</v>
      </c>
      <c r="B54" s="43" t="str">
        <f>'Paper 1 Analysis'!B54</f>
        <v>Compound Measure</v>
      </c>
      <c r="C54" s="43" t="str">
        <f>'Paper 1 Analysis'!C54</f>
        <v>Compound units (not SDT)</v>
      </c>
      <c r="D54" s="45"/>
      <c r="E54" s="45"/>
      <c r="F54" s="45"/>
      <c r="G54" s="45"/>
      <c r="H54" s="78">
        <v>2</v>
      </c>
      <c r="I54" s="78">
        <v>3</v>
      </c>
      <c r="J54" s="45"/>
      <c r="K54" s="45"/>
      <c r="L54" s="45"/>
      <c r="M54" s="46"/>
      <c r="N54" s="45"/>
      <c r="O54" s="45"/>
      <c r="P54" s="45"/>
      <c r="Q54" s="45"/>
      <c r="R54" s="45"/>
      <c r="S54" s="45"/>
      <c r="T54" s="45"/>
      <c r="U54" s="45"/>
      <c r="V54" s="45"/>
      <c r="W54" s="46"/>
      <c r="X54" s="45"/>
      <c r="Y54" s="45"/>
      <c r="Z54" s="46"/>
      <c r="AA54" s="46"/>
      <c r="AB54" s="46"/>
      <c r="AC54" s="45"/>
      <c r="AD54" s="45"/>
      <c r="AE54" s="45"/>
      <c r="AF54" s="45"/>
      <c r="AG54" s="45"/>
      <c r="AH54" s="45"/>
      <c r="AI54" s="45"/>
      <c r="AJ54" s="45"/>
      <c r="AK54" s="45"/>
      <c r="AL54" s="44"/>
      <c r="AM54" s="45"/>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49"/>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48"/>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49"/>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48"/>
      <c r="FA54" s="16"/>
      <c r="FB54" s="16"/>
      <c r="FC54" s="16"/>
      <c r="FD54" s="16"/>
      <c r="FE54" s="16"/>
      <c r="FF54" s="16"/>
      <c r="FG54" s="16"/>
      <c r="FH54" s="16"/>
      <c r="FI54" s="16"/>
      <c r="FJ54" s="16"/>
      <c r="FK54" s="16"/>
      <c r="FL54" s="16"/>
      <c r="FM54" s="16"/>
      <c r="FN54" s="16"/>
      <c r="FO54" s="16"/>
      <c r="FP54" s="16"/>
      <c r="FQ54" s="16"/>
      <c r="FR54" s="16"/>
      <c r="FS54" s="16"/>
      <c r="FT54" s="16"/>
      <c r="FU54" s="16"/>
      <c r="FV54" s="20">
        <v>1</v>
      </c>
      <c r="FW54" s="16"/>
      <c r="FX54" s="16"/>
      <c r="FY54" s="16"/>
      <c r="FZ54" s="16"/>
      <c r="GA54" s="16"/>
      <c r="GB54" s="16"/>
      <c r="GC54" s="16"/>
      <c r="GD54" s="16"/>
      <c r="GE54" s="16"/>
      <c r="GF54" s="16"/>
      <c r="GG54" s="16"/>
      <c r="GH54" s="49"/>
      <c r="GI54" s="16"/>
      <c r="GJ54" s="16"/>
      <c r="GK54" s="16"/>
      <c r="GL54" s="16"/>
      <c r="GM54" s="16"/>
      <c r="GN54" s="16"/>
      <c r="GO54" s="16"/>
      <c r="GP54" s="16"/>
      <c r="GQ54" s="16"/>
      <c r="GR54" s="16"/>
      <c r="GS54" s="16"/>
      <c r="GT54" s="16"/>
      <c r="GU54" s="16"/>
      <c r="GV54" s="20">
        <v>2</v>
      </c>
      <c r="GW54" s="20">
        <v>1</v>
      </c>
      <c r="GX54" s="16"/>
      <c r="GY54" s="16"/>
      <c r="GZ54" s="16"/>
      <c r="HA54" s="16"/>
      <c r="HB54" s="16"/>
      <c r="HC54" s="16"/>
      <c r="HD54" s="16"/>
      <c r="HE54" s="16"/>
      <c r="HF54" s="16"/>
      <c r="HG54" s="16"/>
      <c r="HH54" s="16"/>
      <c r="HI54" s="16"/>
      <c r="HJ54" s="16"/>
      <c r="HK54" s="16"/>
      <c r="HL54" s="16"/>
      <c r="HM54" s="16"/>
      <c r="HN54" s="16"/>
      <c r="HO54" s="48"/>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48"/>
      <c r="IS54" s="16"/>
      <c r="IT54" s="50">
        <f t="shared" si="1"/>
        <v>5</v>
      </c>
      <c r="IU54" s="50">
        <f t="shared" si="2"/>
        <v>9</v>
      </c>
      <c r="IV54" s="16"/>
    </row>
    <row r="55" spans="1:256" ht="12.5" x14ac:dyDescent="0.25">
      <c r="A55" s="43" t="str">
        <f>'Paper 1 Analysis'!A55</f>
        <v>Ratio , Proportion, Rates of Change</v>
      </c>
      <c r="B55" s="43" t="str">
        <f>'Paper 1 Analysis'!B55</f>
        <v>Compound Measure</v>
      </c>
      <c r="C55" s="43" t="str">
        <f>'Paper 1 Analysis'!C55</f>
        <v>Distance time graphs</v>
      </c>
      <c r="D55" s="45"/>
      <c r="E55" s="45"/>
      <c r="F55" s="45"/>
      <c r="G55" s="45"/>
      <c r="H55" s="45"/>
      <c r="I55" s="45"/>
      <c r="J55" s="45"/>
      <c r="K55" s="45"/>
      <c r="L55" s="45"/>
      <c r="M55" s="46"/>
      <c r="N55" s="45"/>
      <c r="O55" s="45"/>
      <c r="P55" s="45"/>
      <c r="Q55" s="45"/>
      <c r="R55" s="45"/>
      <c r="S55" s="45"/>
      <c r="T55" s="45"/>
      <c r="U55" s="45"/>
      <c r="V55" s="45"/>
      <c r="W55" s="46"/>
      <c r="X55" s="45"/>
      <c r="Y55" s="45"/>
      <c r="Z55" s="46"/>
      <c r="AA55" s="46"/>
      <c r="AB55" s="46"/>
      <c r="AC55" s="45"/>
      <c r="AD55" s="45"/>
      <c r="AE55" s="45"/>
      <c r="AF55" s="45"/>
      <c r="AG55" s="45"/>
      <c r="AH55" s="45"/>
      <c r="AI55" s="45"/>
      <c r="AJ55" s="45"/>
      <c r="AK55" s="45"/>
      <c r="AL55" s="44"/>
      <c r="AM55" s="45"/>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49"/>
      <c r="BR55" s="16"/>
      <c r="BS55" s="16"/>
      <c r="BT55" s="16"/>
      <c r="BU55" s="16"/>
      <c r="BV55" s="16"/>
      <c r="BW55" s="16"/>
      <c r="BX55" s="16"/>
      <c r="BY55" s="16"/>
      <c r="BZ55" s="16"/>
      <c r="CA55" s="16"/>
      <c r="CB55" s="16"/>
      <c r="CC55" s="16"/>
      <c r="CD55" s="16"/>
      <c r="CE55" s="16"/>
      <c r="CF55" s="16"/>
      <c r="CG55" s="16"/>
      <c r="CH55" s="16"/>
      <c r="CI55" s="16"/>
      <c r="CJ55" s="16"/>
      <c r="CK55" s="16"/>
      <c r="CL55" s="16"/>
      <c r="CM55" s="16"/>
      <c r="CN55" s="20">
        <v>4</v>
      </c>
      <c r="CO55" s="20">
        <v>1</v>
      </c>
      <c r="CP55" s="16"/>
      <c r="CQ55" s="16"/>
      <c r="CR55" s="16"/>
      <c r="CS55" s="16"/>
      <c r="CT55" s="16"/>
      <c r="CU55" s="48"/>
      <c r="CV55" s="16"/>
      <c r="CW55" s="16"/>
      <c r="CX55" s="16"/>
      <c r="CY55" s="16"/>
      <c r="CZ55" s="16"/>
      <c r="DA55" s="16"/>
      <c r="DB55" s="16"/>
      <c r="DC55" s="16"/>
      <c r="DD55" s="16"/>
      <c r="DE55" s="16"/>
      <c r="DF55" s="16"/>
      <c r="DG55" s="16"/>
      <c r="DH55" s="16"/>
      <c r="DI55" s="16"/>
      <c r="DJ55" s="16"/>
      <c r="DK55" s="16"/>
      <c r="DL55" s="16"/>
      <c r="DM55" s="16"/>
      <c r="DN55" s="16"/>
      <c r="DO55" s="16"/>
      <c r="DP55" s="20">
        <v>3</v>
      </c>
      <c r="DQ55" s="20">
        <v>1</v>
      </c>
      <c r="DR55" s="16"/>
      <c r="DS55" s="16"/>
      <c r="DT55" s="16"/>
      <c r="DU55" s="16"/>
      <c r="DV55" s="16"/>
      <c r="DW55" s="16"/>
      <c r="DX55" s="16"/>
      <c r="DY55" s="16"/>
      <c r="DZ55" s="16"/>
      <c r="EA55" s="49"/>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48"/>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49"/>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48"/>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48"/>
      <c r="IS55" s="16"/>
      <c r="IT55" s="50">
        <f t="shared" si="1"/>
        <v>4</v>
      </c>
      <c r="IU55" s="50">
        <f t="shared" si="2"/>
        <v>9</v>
      </c>
      <c r="IV55" s="16"/>
    </row>
    <row r="56" spans="1:256" ht="12.5" x14ac:dyDescent="0.25">
      <c r="A56" s="43" t="str">
        <f>'Paper 1 Analysis'!A56</f>
        <v>Ratio , Proportion, Rates of Change</v>
      </c>
      <c r="B56" s="43" t="str">
        <f>'Paper 1 Analysis'!B56</f>
        <v>Scale Drawings &amp; Bearings</v>
      </c>
      <c r="C56" s="43" t="str">
        <f>'Paper 1 Analysis'!C56</f>
        <v>Scale drawings</v>
      </c>
      <c r="D56" s="45"/>
      <c r="E56" s="45"/>
      <c r="F56" s="45"/>
      <c r="G56" s="45"/>
      <c r="H56" s="45"/>
      <c r="I56" s="45"/>
      <c r="J56" s="45"/>
      <c r="K56" s="45"/>
      <c r="L56" s="45"/>
      <c r="M56" s="46"/>
      <c r="N56" s="45"/>
      <c r="O56" s="45"/>
      <c r="P56" s="45"/>
      <c r="Q56" s="45"/>
      <c r="R56" s="45"/>
      <c r="S56" s="45"/>
      <c r="T56" s="45"/>
      <c r="U56" s="45"/>
      <c r="V56" s="45"/>
      <c r="W56" s="46"/>
      <c r="X56" s="45"/>
      <c r="Y56" s="45"/>
      <c r="Z56" s="46"/>
      <c r="AA56" s="46"/>
      <c r="AB56" s="46"/>
      <c r="AC56" s="45"/>
      <c r="AD56" s="45"/>
      <c r="AE56" s="45"/>
      <c r="AF56" s="45"/>
      <c r="AG56" s="45"/>
      <c r="AH56" s="45"/>
      <c r="AI56" s="45"/>
      <c r="AJ56" s="45"/>
      <c r="AK56" s="45"/>
      <c r="AL56" s="44"/>
      <c r="AM56" s="45"/>
      <c r="AN56" s="16"/>
      <c r="AO56" s="16"/>
      <c r="AP56" s="16"/>
      <c r="AQ56" s="16"/>
      <c r="AR56" s="16"/>
      <c r="AS56" s="16"/>
      <c r="AT56" s="16"/>
      <c r="AU56" s="16"/>
      <c r="AV56" s="16"/>
      <c r="AW56" s="16"/>
      <c r="AX56" s="16"/>
      <c r="AY56" s="16"/>
      <c r="AZ56" s="16"/>
      <c r="BA56" s="16"/>
      <c r="BB56" s="16"/>
      <c r="BC56" s="16"/>
      <c r="BD56" s="20"/>
      <c r="BE56" s="16"/>
      <c r="BF56" s="16"/>
      <c r="BG56" s="16"/>
      <c r="BH56" s="16"/>
      <c r="BI56" s="16"/>
      <c r="BJ56" s="16"/>
      <c r="BK56" s="16"/>
      <c r="BL56" s="16"/>
      <c r="BM56" s="16"/>
      <c r="BN56" s="16"/>
      <c r="BO56" s="16"/>
      <c r="BP56" s="16"/>
      <c r="BQ56" s="49"/>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20"/>
      <c r="CQ56" s="16"/>
      <c r="CR56" s="16"/>
      <c r="CS56" s="20"/>
      <c r="CT56" s="20"/>
      <c r="CU56" s="48"/>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49"/>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48"/>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49"/>
      <c r="GI56" s="16"/>
      <c r="GJ56" s="16"/>
      <c r="GK56" s="16"/>
      <c r="GL56" s="16"/>
      <c r="GM56" s="16"/>
      <c r="GN56" s="16"/>
      <c r="GO56" s="16"/>
      <c r="GP56" s="16"/>
      <c r="GQ56" s="16"/>
      <c r="GR56" s="16"/>
      <c r="GS56" s="16"/>
      <c r="GT56" s="20"/>
      <c r="GU56" s="16"/>
      <c r="GV56" s="16"/>
      <c r="GW56" s="16"/>
      <c r="GX56" s="16"/>
      <c r="GY56" s="16"/>
      <c r="GZ56" s="16"/>
      <c r="HA56" s="16"/>
      <c r="HB56" s="16"/>
      <c r="HC56" s="20"/>
      <c r="HD56" s="16"/>
      <c r="HE56" s="16"/>
      <c r="HF56" s="16"/>
      <c r="HG56" s="16"/>
      <c r="HH56" s="16"/>
      <c r="HI56" s="16"/>
      <c r="HJ56" s="16"/>
      <c r="HK56" s="16"/>
      <c r="HL56" s="16"/>
      <c r="HM56" s="16"/>
      <c r="HN56" s="16"/>
      <c r="HO56" s="48"/>
      <c r="HP56" s="16"/>
      <c r="HQ56" s="16"/>
      <c r="HR56" s="20">
        <v>2</v>
      </c>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48"/>
      <c r="IS56" s="16"/>
      <c r="IT56" s="50">
        <f t="shared" si="1"/>
        <v>1</v>
      </c>
      <c r="IU56" s="50">
        <f t="shared" si="2"/>
        <v>2</v>
      </c>
      <c r="IV56" s="16"/>
    </row>
    <row r="57" spans="1:256" ht="12.5" x14ac:dyDescent="0.25">
      <c r="A57" s="58" t="str">
        <f>'Paper 1 Analysis'!A57</f>
        <v>Algebra</v>
      </c>
      <c r="B57" s="58" t="str">
        <f>'Paper 1 Analysis'!B57</f>
        <v>Introduction to Algebra</v>
      </c>
      <c r="C57" s="58" t="str">
        <f>'Paper 1 Analysis'!C57</f>
        <v>Forming expressions / formulae</v>
      </c>
      <c r="D57" s="45"/>
      <c r="E57" s="45"/>
      <c r="F57" s="45"/>
      <c r="G57" s="45"/>
      <c r="H57" s="45"/>
      <c r="I57" s="45"/>
      <c r="J57" s="45"/>
      <c r="K57" s="45"/>
      <c r="L57" s="45"/>
      <c r="M57" s="46"/>
      <c r="N57" s="45"/>
      <c r="O57" s="45"/>
      <c r="P57" s="45"/>
      <c r="Q57" s="45"/>
      <c r="R57" s="45"/>
      <c r="S57" s="45"/>
      <c r="T57" s="45"/>
      <c r="U57" s="45"/>
      <c r="V57" s="45"/>
      <c r="W57" s="46"/>
      <c r="X57" s="45"/>
      <c r="Y57" s="45"/>
      <c r="Z57" s="46"/>
      <c r="AA57" s="46"/>
      <c r="AB57" s="46"/>
      <c r="AC57" s="45"/>
      <c r="AD57" s="45"/>
      <c r="AE57" s="45"/>
      <c r="AF57" s="45"/>
      <c r="AG57" s="45"/>
      <c r="AH57" s="45"/>
      <c r="AI57" s="45"/>
      <c r="AJ57" s="45"/>
      <c r="AK57" s="45"/>
      <c r="AL57" s="44"/>
      <c r="AM57" s="45"/>
      <c r="AN57" s="16"/>
      <c r="AO57" s="16"/>
      <c r="AP57" s="16"/>
      <c r="AQ57" s="16"/>
      <c r="AR57" s="16"/>
      <c r="AS57" s="16"/>
      <c r="AT57" s="16"/>
      <c r="AU57" s="16"/>
      <c r="AV57" s="16"/>
      <c r="AW57" s="16"/>
      <c r="AX57" s="16"/>
      <c r="AY57" s="20"/>
      <c r="AZ57" s="16"/>
      <c r="BA57" s="16"/>
      <c r="BB57" s="16"/>
      <c r="BC57" s="16"/>
      <c r="BD57" s="16"/>
      <c r="BE57" s="16"/>
      <c r="BF57" s="20">
        <v>1</v>
      </c>
      <c r="BG57" s="16"/>
      <c r="BH57" s="16"/>
      <c r="BI57" s="16"/>
      <c r="BJ57" s="16"/>
      <c r="BK57" s="16"/>
      <c r="BL57" s="20">
        <v>1</v>
      </c>
      <c r="BM57" s="20">
        <v>1</v>
      </c>
      <c r="BN57" s="20"/>
      <c r="BO57" s="16"/>
      <c r="BP57" s="16"/>
      <c r="BQ57" s="49"/>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20"/>
      <c r="CT57" s="20"/>
      <c r="CU57" s="48"/>
      <c r="CV57" s="16"/>
      <c r="CW57" s="16"/>
      <c r="CX57" s="16"/>
      <c r="CY57" s="16"/>
      <c r="CZ57" s="16"/>
      <c r="DA57" s="16"/>
      <c r="DB57" s="20"/>
      <c r="DC57" s="20"/>
      <c r="DD57" s="16"/>
      <c r="DE57" s="16"/>
      <c r="DF57" s="16"/>
      <c r="DG57" s="16"/>
      <c r="DH57" s="16"/>
      <c r="DI57" s="16"/>
      <c r="DJ57" s="16"/>
      <c r="DK57" s="16"/>
      <c r="DL57" s="16"/>
      <c r="DM57" s="16"/>
      <c r="DN57" s="20"/>
      <c r="DO57" s="16"/>
      <c r="DP57" s="16"/>
      <c r="DQ57" s="16"/>
      <c r="DR57" s="16"/>
      <c r="DS57" s="16"/>
      <c r="DT57" s="16"/>
      <c r="DU57" s="16"/>
      <c r="DV57" s="16"/>
      <c r="DW57" s="16"/>
      <c r="DX57" s="16"/>
      <c r="DY57" s="16"/>
      <c r="DZ57" s="16"/>
      <c r="EA57" s="49"/>
      <c r="EB57" s="16"/>
      <c r="EC57" s="16"/>
      <c r="ED57" s="16"/>
      <c r="EE57" s="16"/>
      <c r="EF57" s="16"/>
      <c r="EG57" s="16"/>
      <c r="EH57" s="16"/>
      <c r="EI57" s="16"/>
      <c r="EJ57" s="16"/>
      <c r="EK57" s="16"/>
      <c r="EL57" s="16"/>
      <c r="EM57" s="16"/>
      <c r="EN57" s="16"/>
      <c r="EO57" s="16"/>
      <c r="EP57" s="16"/>
      <c r="EQ57" s="16"/>
      <c r="ER57" s="16"/>
      <c r="ES57" s="16"/>
      <c r="ET57" s="16"/>
      <c r="EU57" s="16"/>
      <c r="EV57" s="20">
        <v>2</v>
      </c>
      <c r="EW57" s="20"/>
      <c r="EX57" s="16"/>
      <c r="EY57" s="16"/>
      <c r="EZ57" s="48"/>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20"/>
      <c r="GD57" s="16"/>
      <c r="GE57" s="16"/>
      <c r="GF57" s="16"/>
      <c r="GG57" s="16"/>
      <c r="GH57" s="49"/>
      <c r="GI57" s="16"/>
      <c r="GJ57" s="16"/>
      <c r="GK57" s="16"/>
      <c r="GL57" s="20">
        <v>1</v>
      </c>
      <c r="GM57" s="16"/>
      <c r="GN57" s="20"/>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20">
        <v>1</v>
      </c>
      <c r="HO57" s="48"/>
      <c r="HP57" s="16"/>
      <c r="HQ57" s="16"/>
      <c r="HR57" s="16"/>
      <c r="HS57" s="16"/>
      <c r="HT57" s="20"/>
      <c r="HU57" s="20"/>
      <c r="HV57" s="20"/>
      <c r="HW57" s="20"/>
      <c r="HX57" s="16"/>
      <c r="HY57" s="16"/>
      <c r="HZ57" s="16"/>
      <c r="IA57" s="16"/>
      <c r="IB57" s="16"/>
      <c r="IC57" s="16"/>
      <c r="ID57" s="16"/>
      <c r="IE57" s="16"/>
      <c r="IF57" s="20"/>
      <c r="IG57" s="16"/>
      <c r="IH57" s="16"/>
      <c r="II57" s="16"/>
      <c r="IJ57" s="16"/>
      <c r="IK57" s="16"/>
      <c r="IL57" s="16"/>
      <c r="IM57" s="16"/>
      <c r="IN57" s="16"/>
      <c r="IO57" s="16"/>
      <c r="IP57" s="16"/>
      <c r="IQ57" s="20"/>
      <c r="IR57" s="48"/>
      <c r="IS57" s="16"/>
      <c r="IT57" s="50">
        <f t="shared" si="1"/>
        <v>6</v>
      </c>
      <c r="IU57" s="50">
        <f t="shared" si="2"/>
        <v>7</v>
      </c>
      <c r="IV57" s="16"/>
    </row>
    <row r="58" spans="1:256" ht="12.5" x14ac:dyDescent="0.25">
      <c r="A58" s="58" t="str">
        <f>'Paper 1 Analysis'!A58</f>
        <v>Algebra</v>
      </c>
      <c r="B58" s="58" t="str">
        <f>'Paper 1 Analysis'!B58</f>
        <v>Introduction to Algebra</v>
      </c>
      <c r="C58" s="58" t="str">
        <f>'Paper 1 Analysis'!C58</f>
        <v>Simplifying algebraic terms (+ – ⨉ ÷)</v>
      </c>
      <c r="D58" s="45"/>
      <c r="E58" s="45"/>
      <c r="F58" s="45"/>
      <c r="G58" s="45"/>
      <c r="H58" s="45"/>
      <c r="I58" s="45"/>
      <c r="J58" s="45"/>
      <c r="K58" s="45"/>
      <c r="L58" s="45"/>
      <c r="M58" s="46"/>
      <c r="N58" s="45"/>
      <c r="O58" s="45"/>
      <c r="P58" s="45"/>
      <c r="Q58" s="45"/>
      <c r="R58" s="45"/>
      <c r="S58" s="45"/>
      <c r="T58" s="45"/>
      <c r="U58" s="45"/>
      <c r="V58" s="45"/>
      <c r="W58" s="46"/>
      <c r="X58" s="45"/>
      <c r="Y58" s="45"/>
      <c r="Z58" s="46"/>
      <c r="AA58" s="46"/>
      <c r="AB58" s="46"/>
      <c r="AC58" s="45"/>
      <c r="AD58" s="45"/>
      <c r="AE58" s="45"/>
      <c r="AF58" s="45"/>
      <c r="AG58" s="45"/>
      <c r="AH58" s="45"/>
      <c r="AI58" s="45"/>
      <c r="AJ58" s="45"/>
      <c r="AK58" s="45"/>
      <c r="AL58" s="51"/>
      <c r="AM58" s="52"/>
      <c r="AN58" s="20"/>
      <c r="AO58" s="16"/>
      <c r="AP58" s="16"/>
      <c r="AQ58" s="16"/>
      <c r="AR58" s="16"/>
      <c r="AS58" s="16"/>
      <c r="AT58" s="16"/>
      <c r="AU58" s="16"/>
      <c r="AV58" s="16"/>
      <c r="AW58" s="16"/>
      <c r="AX58" s="16"/>
      <c r="AY58" s="16"/>
      <c r="AZ58" s="20">
        <v>1</v>
      </c>
      <c r="BA58" s="16"/>
      <c r="BB58" s="16"/>
      <c r="BC58" s="16"/>
      <c r="BD58" s="16"/>
      <c r="BE58" s="16"/>
      <c r="BF58" s="16"/>
      <c r="BG58" s="16"/>
      <c r="BH58" s="16"/>
      <c r="BI58" s="16"/>
      <c r="BJ58" s="16"/>
      <c r="BK58" s="16"/>
      <c r="BL58" s="16"/>
      <c r="BM58" s="16"/>
      <c r="BN58" s="16"/>
      <c r="BO58" s="16"/>
      <c r="BP58" s="16"/>
      <c r="BQ58" s="49"/>
      <c r="BR58" s="16"/>
      <c r="BS58" s="16"/>
      <c r="BT58" s="16"/>
      <c r="BU58" s="16"/>
      <c r="BV58" s="16"/>
      <c r="BW58" s="16"/>
      <c r="BX58" s="16"/>
      <c r="BY58" s="16"/>
      <c r="BZ58" s="16"/>
      <c r="CA58" s="16"/>
      <c r="CB58" s="16"/>
      <c r="CC58" s="16"/>
      <c r="CD58" s="16"/>
      <c r="CE58" s="16"/>
      <c r="CF58" s="16"/>
      <c r="CG58" s="20"/>
      <c r="CH58" s="20"/>
      <c r="CI58" s="16"/>
      <c r="CJ58" s="16"/>
      <c r="CK58" s="16"/>
      <c r="CL58" s="16"/>
      <c r="CM58" s="16"/>
      <c r="CN58" s="16"/>
      <c r="CO58" s="16"/>
      <c r="CP58" s="16"/>
      <c r="CQ58" s="16"/>
      <c r="CR58" s="16"/>
      <c r="CS58" s="16"/>
      <c r="CT58" s="16"/>
      <c r="CU58" s="48"/>
      <c r="CV58" s="16"/>
      <c r="CW58" s="16"/>
      <c r="CX58" s="16"/>
      <c r="CY58" s="16"/>
      <c r="CZ58" s="16"/>
      <c r="DA58" s="16"/>
      <c r="DB58" s="16"/>
      <c r="DC58" s="16"/>
      <c r="DD58" s="20"/>
      <c r="DE58" s="20"/>
      <c r="DF58" s="20"/>
      <c r="DG58" s="20"/>
      <c r="DH58" s="20"/>
      <c r="DI58" s="20"/>
      <c r="DJ58" s="20"/>
      <c r="DK58" s="20"/>
      <c r="DL58" s="20"/>
      <c r="DM58" s="20"/>
      <c r="DN58" s="20"/>
      <c r="DO58" s="16"/>
      <c r="DP58" s="16"/>
      <c r="DQ58" s="16"/>
      <c r="DR58" s="16"/>
      <c r="DS58" s="16"/>
      <c r="DT58" s="16"/>
      <c r="DU58" s="16"/>
      <c r="DV58" s="16"/>
      <c r="DW58" s="16"/>
      <c r="DX58" s="16"/>
      <c r="DY58" s="16"/>
      <c r="DZ58" s="16"/>
      <c r="EA58" s="49"/>
      <c r="EB58" s="16"/>
      <c r="EC58" s="16"/>
      <c r="ED58" s="16"/>
      <c r="EE58" s="16"/>
      <c r="EF58" s="16"/>
      <c r="EG58" s="16"/>
      <c r="EH58" s="16"/>
      <c r="EI58" s="20"/>
      <c r="EJ58" s="20"/>
      <c r="EK58" s="20"/>
      <c r="EL58" s="20"/>
      <c r="EM58" s="16"/>
      <c r="EN58" s="16"/>
      <c r="EO58" s="16"/>
      <c r="EP58" s="16"/>
      <c r="EQ58" s="16"/>
      <c r="ER58" s="16"/>
      <c r="ES58" s="16"/>
      <c r="ET58" s="16"/>
      <c r="EU58" s="16"/>
      <c r="EV58" s="16"/>
      <c r="EW58" s="16"/>
      <c r="EX58" s="16"/>
      <c r="EY58" s="16"/>
      <c r="EZ58" s="48"/>
      <c r="FA58" s="16"/>
      <c r="FB58" s="16"/>
      <c r="FC58" s="16"/>
      <c r="FD58" s="16"/>
      <c r="FE58" s="16"/>
      <c r="FF58" s="16"/>
      <c r="FG58" s="16"/>
      <c r="FH58" s="20"/>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49"/>
      <c r="GI58" s="16"/>
      <c r="GJ58" s="20"/>
      <c r="GK58" s="16"/>
      <c r="GL58" s="16"/>
      <c r="GM58" s="20"/>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20"/>
      <c r="HO58" s="48"/>
      <c r="HP58" s="20"/>
      <c r="HQ58" s="20"/>
      <c r="HR58" s="20"/>
      <c r="HS58" s="16"/>
      <c r="HT58" s="16"/>
      <c r="HU58" s="16"/>
      <c r="HV58" s="16"/>
      <c r="HW58" s="16"/>
      <c r="HX58" s="16"/>
      <c r="HY58" s="16"/>
      <c r="HZ58" s="16"/>
      <c r="IA58" s="16"/>
      <c r="IB58" s="16"/>
      <c r="IC58" s="16"/>
      <c r="ID58" s="16"/>
      <c r="IE58" s="16"/>
      <c r="IF58" s="16"/>
      <c r="IG58" s="16"/>
      <c r="IH58" s="16"/>
      <c r="II58" s="16"/>
      <c r="IJ58" s="16"/>
      <c r="IK58" s="16"/>
      <c r="IL58" s="16"/>
      <c r="IM58" s="20">
        <v>1</v>
      </c>
      <c r="IN58" s="16"/>
      <c r="IO58" s="16"/>
      <c r="IP58" s="16"/>
      <c r="IQ58" s="16"/>
      <c r="IR58" s="48"/>
      <c r="IS58" s="16"/>
      <c r="IT58" s="50">
        <f t="shared" si="1"/>
        <v>2</v>
      </c>
      <c r="IU58" s="50">
        <f t="shared" si="2"/>
        <v>2</v>
      </c>
      <c r="IV58" s="16"/>
    </row>
    <row r="59" spans="1:256" ht="12.5" x14ac:dyDescent="0.25">
      <c r="A59" s="58" t="str">
        <f>'Paper 1 Analysis'!A59</f>
        <v>Algebra</v>
      </c>
      <c r="B59" s="58" t="str">
        <f>'Paper 1 Analysis'!B59</f>
        <v>Introduction to Algebra</v>
      </c>
      <c r="C59" s="58" t="str">
        <f>'Paper 1 Analysis'!C59</f>
        <v>Substituting into expressions / formulae</v>
      </c>
      <c r="D59" s="45"/>
      <c r="E59" s="45"/>
      <c r="F59" s="45"/>
      <c r="G59" s="45"/>
      <c r="H59" s="45"/>
      <c r="I59" s="45"/>
      <c r="J59" s="59">
        <v>2</v>
      </c>
      <c r="K59" s="45"/>
      <c r="L59" s="45"/>
      <c r="M59" s="46"/>
      <c r="N59" s="45"/>
      <c r="O59" s="45"/>
      <c r="P59" s="45"/>
      <c r="Q59" s="45"/>
      <c r="R59" s="45"/>
      <c r="S59" s="45"/>
      <c r="T59" s="45"/>
      <c r="U59" s="45"/>
      <c r="V59" s="45"/>
      <c r="W59" s="46"/>
      <c r="X59" s="45"/>
      <c r="Y59" s="45"/>
      <c r="Z59" s="46"/>
      <c r="AA59" s="46"/>
      <c r="AB59" s="46"/>
      <c r="AC59" s="45"/>
      <c r="AD59" s="45"/>
      <c r="AE59" s="45"/>
      <c r="AF59" s="45"/>
      <c r="AG59" s="45"/>
      <c r="AH59" s="45"/>
      <c r="AI59" s="45"/>
      <c r="AJ59" s="45"/>
      <c r="AK59" s="45"/>
      <c r="AL59" s="44"/>
      <c r="AM59" s="45"/>
      <c r="AN59" s="16"/>
      <c r="AO59" s="16"/>
      <c r="AP59" s="16"/>
      <c r="AQ59" s="20">
        <v>2</v>
      </c>
      <c r="AR59" s="16"/>
      <c r="AS59" s="20"/>
      <c r="AT59" s="16"/>
      <c r="AU59" s="16"/>
      <c r="AV59" s="16"/>
      <c r="AW59" s="16"/>
      <c r="AX59" s="16"/>
      <c r="AY59" s="16"/>
      <c r="AZ59" s="16"/>
      <c r="BA59" s="16"/>
      <c r="BB59" s="16"/>
      <c r="BC59" s="16"/>
      <c r="BD59" s="16"/>
      <c r="BE59" s="16"/>
      <c r="BF59" s="16"/>
      <c r="BG59" s="16"/>
      <c r="BH59" s="20"/>
      <c r="BI59" s="20"/>
      <c r="BJ59" s="16"/>
      <c r="BK59" s="20">
        <v>1</v>
      </c>
      <c r="BL59" s="16"/>
      <c r="BM59" s="16"/>
      <c r="BN59" s="16"/>
      <c r="BO59" s="16"/>
      <c r="BP59" s="16"/>
      <c r="BQ59" s="49"/>
      <c r="BR59" s="16"/>
      <c r="BS59" s="16"/>
      <c r="BT59" s="16"/>
      <c r="BU59" s="16"/>
      <c r="BV59" s="16"/>
      <c r="BW59" s="16"/>
      <c r="BX59" s="16"/>
      <c r="BY59" s="20"/>
      <c r="BZ59" s="20">
        <v>1</v>
      </c>
      <c r="CA59" s="16"/>
      <c r="CB59" s="16"/>
      <c r="CC59" s="16"/>
      <c r="CD59" s="16"/>
      <c r="CE59" s="16"/>
      <c r="CF59" s="16"/>
      <c r="CG59" s="16"/>
      <c r="CH59" s="16"/>
      <c r="CI59" s="16"/>
      <c r="CJ59" s="16"/>
      <c r="CK59" s="16"/>
      <c r="CL59" s="16"/>
      <c r="CM59" s="16"/>
      <c r="CN59" s="20"/>
      <c r="CO59" s="16"/>
      <c r="CP59" s="16"/>
      <c r="CQ59" s="16"/>
      <c r="CR59" s="16"/>
      <c r="CS59" s="16"/>
      <c r="CT59" s="16"/>
      <c r="CU59" s="48"/>
      <c r="CV59" s="16"/>
      <c r="CW59" s="16"/>
      <c r="CX59" s="16"/>
      <c r="CY59" s="16"/>
      <c r="CZ59" s="16"/>
      <c r="DA59" s="16"/>
      <c r="DB59" s="16"/>
      <c r="DC59" s="16"/>
      <c r="DD59" s="16"/>
      <c r="DE59" s="16"/>
      <c r="DF59" s="16"/>
      <c r="DG59" s="16"/>
      <c r="DH59" s="16"/>
      <c r="DI59" s="16"/>
      <c r="DJ59" s="16"/>
      <c r="DK59" s="16"/>
      <c r="DL59" s="16"/>
      <c r="DM59" s="16"/>
      <c r="DN59" s="16"/>
      <c r="DO59" s="16"/>
      <c r="DP59" s="16"/>
      <c r="DQ59" s="20"/>
      <c r="DR59" s="20"/>
      <c r="DS59" s="16"/>
      <c r="DT59" s="16"/>
      <c r="DU59" s="16"/>
      <c r="DV59" s="16"/>
      <c r="DW59" s="16"/>
      <c r="DX59" s="16"/>
      <c r="DY59" s="16"/>
      <c r="DZ59" s="16"/>
      <c r="EA59" s="49"/>
      <c r="EB59" s="16"/>
      <c r="EC59" s="16"/>
      <c r="ED59" s="16"/>
      <c r="EE59" s="16"/>
      <c r="EF59" s="16"/>
      <c r="EG59" s="16"/>
      <c r="EH59" s="16"/>
      <c r="EI59" s="16"/>
      <c r="EJ59" s="16"/>
      <c r="EK59" s="16"/>
      <c r="EL59" s="16"/>
      <c r="EM59" s="20"/>
      <c r="EN59" s="16"/>
      <c r="EO59" s="16"/>
      <c r="EP59" s="16"/>
      <c r="EQ59" s="16"/>
      <c r="ER59" s="16"/>
      <c r="ES59" s="16"/>
      <c r="ET59" s="16"/>
      <c r="EU59" s="16"/>
      <c r="EV59" s="16"/>
      <c r="EW59" s="16"/>
      <c r="EX59" s="16"/>
      <c r="EY59" s="16"/>
      <c r="EZ59" s="48"/>
      <c r="FA59" s="16"/>
      <c r="FB59" s="16"/>
      <c r="FC59" s="16"/>
      <c r="FD59" s="16"/>
      <c r="FE59" s="16"/>
      <c r="FF59" s="16"/>
      <c r="FG59" s="16"/>
      <c r="FH59" s="20">
        <v>2</v>
      </c>
      <c r="FI59" s="16"/>
      <c r="FJ59" s="16"/>
      <c r="FK59" s="16"/>
      <c r="FL59" s="16"/>
      <c r="FM59" s="16"/>
      <c r="FN59" s="16"/>
      <c r="FO59" s="16"/>
      <c r="FP59" s="16"/>
      <c r="FQ59" s="16"/>
      <c r="FR59" s="16"/>
      <c r="FS59" s="16"/>
      <c r="FT59" s="16"/>
      <c r="FU59" s="16"/>
      <c r="FV59" s="16"/>
      <c r="FW59" s="16"/>
      <c r="FX59" s="16"/>
      <c r="FY59" s="20"/>
      <c r="FZ59" s="16"/>
      <c r="GA59" s="16"/>
      <c r="GB59" s="16"/>
      <c r="GC59" s="16"/>
      <c r="GD59" s="16"/>
      <c r="GE59" s="16"/>
      <c r="GF59" s="16"/>
      <c r="GG59" s="16"/>
      <c r="GH59" s="49"/>
      <c r="GI59" s="16"/>
      <c r="GJ59" s="16"/>
      <c r="GK59" s="16"/>
      <c r="GL59" s="16"/>
      <c r="GM59" s="16"/>
      <c r="GN59" s="16"/>
      <c r="GO59" s="16"/>
      <c r="GP59" s="16"/>
      <c r="GQ59" s="20"/>
      <c r="GR59" s="16"/>
      <c r="GS59" s="16"/>
      <c r="GT59" s="16"/>
      <c r="GU59" s="16"/>
      <c r="GV59" s="16"/>
      <c r="GW59" s="16"/>
      <c r="GX59" s="16"/>
      <c r="GY59" s="16"/>
      <c r="GZ59" s="16"/>
      <c r="HA59" s="16"/>
      <c r="HB59" s="20"/>
      <c r="HC59" s="16"/>
      <c r="HD59" s="16"/>
      <c r="HE59" s="16"/>
      <c r="HF59" s="16"/>
      <c r="HG59" s="16"/>
      <c r="HH59" s="16"/>
      <c r="HI59" s="20"/>
      <c r="HJ59" s="16"/>
      <c r="HK59" s="20"/>
      <c r="HL59" s="20"/>
      <c r="HM59" s="16"/>
      <c r="HN59" s="16"/>
      <c r="HO59" s="48"/>
      <c r="HP59" s="16"/>
      <c r="HQ59" s="16"/>
      <c r="HR59" s="16"/>
      <c r="HS59" s="16"/>
      <c r="HT59" s="16"/>
      <c r="HU59" s="16"/>
      <c r="HV59" s="16"/>
      <c r="HW59" s="16"/>
      <c r="HX59" s="16"/>
      <c r="HY59" s="16"/>
      <c r="HZ59" s="16"/>
      <c r="IA59" s="16"/>
      <c r="IB59" s="16"/>
      <c r="IC59" s="16"/>
      <c r="ID59" s="16"/>
      <c r="IE59" s="16"/>
      <c r="IF59" s="16"/>
      <c r="IG59" s="16"/>
      <c r="IH59" s="16"/>
      <c r="II59" s="16"/>
      <c r="IJ59" s="20"/>
      <c r="IK59" s="20"/>
      <c r="IL59" s="16"/>
      <c r="IM59" s="16"/>
      <c r="IN59" s="16"/>
      <c r="IO59" s="16"/>
      <c r="IP59" s="16"/>
      <c r="IQ59" s="16"/>
      <c r="IR59" s="48"/>
      <c r="IS59" s="16"/>
      <c r="IT59" s="50">
        <f t="shared" si="1"/>
        <v>5</v>
      </c>
      <c r="IU59" s="50">
        <f t="shared" si="2"/>
        <v>8</v>
      </c>
      <c r="IV59" s="16"/>
    </row>
    <row r="60" spans="1:256" ht="12.5" x14ac:dyDescent="0.25">
      <c r="A60" s="58" t="str">
        <f>'Paper 1 Analysis'!A60</f>
        <v>Algebra</v>
      </c>
      <c r="B60" s="58" t="str">
        <f>'Paper 1 Analysis'!B60</f>
        <v>Introduction to Algebra</v>
      </c>
      <c r="C60" s="58" t="str">
        <f>'Paper 1 Analysis'!C60</f>
        <v>Algebraic reasoning / manipulation</v>
      </c>
      <c r="D60" s="45"/>
      <c r="E60" s="45"/>
      <c r="F60" s="45"/>
      <c r="G60" s="45"/>
      <c r="H60" s="45"/>
      <c r="I60" s="45"/>
      <c r="J60" s="45"/>
      <c r="K60" s="45"/>
      <c r="L60" s="45"/>
      <c r="M60" s="46"/>
      <c r="N60" s="45"/>
      <c r="O60" s="45"/>
      <c r="P60" s="45"/>
      <c r="Q60" s="45"/>
      <c r="R60" s="45"/>
      <c r="S60" s="45"/>
      <c r="T60" s="45"/>
      <c r="U60" s="45"/>
      <c r="V60" s="45"/>
      <c r="W60" s="46"/>
      <c r="X60" s="45"/>
      <c r="Y60" s="45"/>
      <c r="Z60" s="46"/>
      <c r="AA60" s="46"/>
      <c r="AB60" s="46"/>
      <c r="AC60" s="45"/>
      <c r="AD60" s="45"/>
      <c r="AE60" s="45"/>
      <c r="AF60" s="45"/>
      <c r="AG60" s="45"/>
      <c r="AH60" s="45"/>
      <c r="AI60" s="45"/>
      <c r="AJ60" s="45"/>
      <c r="AK60" s="45"/>
      <c r="AL60" s="44"/>
      <c r="AM60" s="45"/>
      <c r="AN60" s="16"/>
      <c r="AO60" s="16"/>
      <c r="AP60" s="16"/>
      <c r="AQ60" s="16"/>
      <c r="AR60" s="16"/>
      <c r="AS60" s="16"/>
      <c r="AT60" s="16"/>
      <c r="AU60" s="16"/>
      <c r="AV60" s="16"/>
      <c r="AW60" s="16"/>
      <c r="AX60" s="16"/>
      <c r="AY60" s="16"/>
      <c r="AZ60" s="16"/>
      <c r="BA60" s="16"/>
      <c r="BB60" s="16"/>
      <c r="BC60" s="16"/>
      <c r="BD60" s="16"/>
      <c r="BE60" s="16"/>
      <c r="BF60" s="16"/>
      <c r="BG60" s="16"/>
      <c r="BH60" s="20"/>
      <c r="BI60" s="16"/>
      <c r="BJ60" s="16"/>
      <c r="BK60" s="16"/>
      <c r="BL60" s="16"/>
      <c r="BM60" s="16"/>
      <c r="BN60" s="16"/>
      <c r="BO60" s="16"/>
      <c r="BP60" s="16"/>
      <c r="BQ60" s="49"/>
      <c r="BR60" s="16"/>
      <c r="BS60" s="16"/>
      <c r="BT60" s="16"/>
      <c r="BU60" s="16"/>
      <c r="BV60" s="16"/>
      <c r="BW60" s="16"/>
      <c r="BX60" s="16"/>
      <c r="BY60" s="20"/>
      <c r="BZ60" s="16"/>
      <c r="CA60" s="16"/>
      <c r="CB60" s="16"/>
      <c r="CC60" s="16"/>
      <c r="CD60" s="16"/>
      <c r="CE60" s="16"/>
      <c r="CF60" s="16"/>
      <c r="CG60" s="16"/>
      <c r="CH60" s="16"/>
      <c r="CI60" s="16"/>
      <c r="CJ60" s="16"/>
      <c r="CK60" s="16"/>
      <c r="CL60" s="16"/>
      <c r="CM60" s="16"/>
      <c r="CN60" s="16"/>
      <c r="CO60" s="16"/>
      <c r="CP60" s="16"/>
      <c r="CQ60" s="20"/>
      <c r="CR60" s="20">
        <v>1</v>
      </c>
      <c r="CS60" s="16"/>
      <c r="CT60" s="16"/>
      <c r="CU60" s="48"/>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49"/>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48"/>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49"/>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20"/>
      <c r="HN60" s="16"/>
      <c r="HO60" s="48"/>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48"/>
      <c r="IS60" s="16"/>
      <c r="IT60" s="50">
        <f t="shared" si="1"/>
        <v>1</v>
      </c>
      <c r="IU60" s="50">
        <f t="shared" si="2"/>
        <v>1</v>
      </c>
      <c r="IV60" s="16"/>
    </row>
    <row r="61" spans="1:256" ht="12.5" x14ac:dyDescent="0.25">
      <c r="A61" s="58" t="str">
        <f>'Paper 1 Analysis'!A61</f>
        <v>Algebra</v>
      </c>
      <c r="B61" s="58" t="str">
        <f>'Paper 1 Analysis'!B61</f>
        <v>Introduction to Algebra</v>
      </c>
      <c r="C61" s="58" t="str">
        <f>'Paper 1 Analysis'!C61</f>
        <v>Function machines</v>
      </c>
      <c r="D61" s="45"/>
      <c r="E61" s="45"/>
      <c r="F61" s="45"/>
      <c r="G61" s="45"/>
      <c r="H61" s="45"/>
      <c r="I61" s="45"/>
      <c r="J61" s="45"/>
      <c r="K61" s="45"/>
      <c r="L61" s="45"/>
      <c r="M61" s="46"/>
      <c r="N61" s="45"/>
      <c r="O61" s="45"/>
      <c r="P61" s="45"/>
      <c r="Q61" s="45"/>
      <c r="R61" s="45"/>
      <c r="S61" s="45"/>
      <c r="T61" s="45"/>
      <c r="U61" s="45"/>
      <c r="V61" s="45"/>
      <c r="W61" s="46"/>
      <c r="X61" s="45"/>
      <c r="Y61" s="45"/>
      <c r="Z61" s="46"/>
      <c r="AA61" s="46"/>
      <c r="AB61" s="46"/>
      <c r="AC61" s="45"/>
      <c r="AD61" s="45"/>
      <c r="AE61" s="45"/>
      <c r="AF61" s="45"/>
      <c r="AG61" s="45"/>
      <c r="AH61" s="45"/>
      <c r="AI61" s="45"/>
      <c r="AJ61" s="45"/>
      <c r="AK61" s="45"/>
      <c r="AL61" s="44"/>
      <c r="AM61" s="45"/>
      <c r="AN61" s="16"/>
      <c r="AO61" s="16"/>
      <c r="AP61" s="16"/>
      <c r="AQ61" s="16"/>
      <c r="AR61" s="16"/>
      <c r="AS61" s="16"/>
      <c r="AT61" s="16"/>
      <c r="AU61" s="16"/>
      <c r="AV61" s="16"/>
      <c r="AW61" s="16"/>
      <c r="AX61" s="16"/>
      <c r="AY61" s="16"/>
      <c r="AZ61" s="16"/>
      <c r="BA61" s="20"/>
      <c r="BB61" s="20"/>
      <c r="BC61" s="16"/>
      <c r="BD61" s="16"/>
      <c r="BE61" s="16"/>
      <c r="BF61" s="16"/>
      <c r="BG61" s="16"/>
      <c r="BH61" s="16"/>
      <c r="BI61" s="16"/>
      <c r="BJ61" s="16"/>
      <c r="BK61" s="16"/>
      <c r="BL61" s="16"/>
      <c r="BM61" s="16"/>
      <c r="BN61" s="16"/>
      <c r="BO61" s="16"/>
      <c r="BP61" s="16"/>
      <c r="BQ61" s="49"/>
      <c r="BR61" s="16"/>
      <c r="BS61" s="16"/>
      <c r="BT61" s="16"/>
      <c r="BU61" s="16"/>
      <c r="BV61" s="16"/>
      <c r="BW61" s="16"/>
      <c r="BX61" s="16"/>
      <c r="BY61" s="20"/>
      <c r="BZ61" s="20"/>
      <c r="CA61" s="20"/>
      <c r="CB61" s="16"/>
      <c r="CC61" s="16"/>
      <c r="CD61" s="16"/>
      <c r="CE61" s="16"/>
      <c r="CF61" s="16"/>
      <c r="CG61" s="16"/>
      <c r="CH61" s="16"/>
      <c r="CI61" s="16"/>
      <c r="CJ61" s="16"/>
      <c r="CK61" s="16"/>
      <c r="CL61" s="16"/>
      <c r="CM61" s="16"/>
      <c r="CN61" s="16"/>
      <c r="CO61" s="16"/>
      <c r="CP61" s="16"/>
      <c r="CQ61" s="20"/>
      <c r="CR61" s="16"/>
      <c r="CS61" s="16"/>
      <c r="CT61" s="16"/>
      <c r="CU61" s="48"/>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49"/>
      <c r="EB61" s="16"/>
      <c r="EC61" s="16"/>
      <c r="ED61" s="16"/>
      <c r="EE61" s="16"/>
      <c r="EF61" s="16"/>
      <c r="EG61" s="16"/>
      <c r="EH61" s="16"/>
      <c r="EI61" s="16"/>
      <c r="EJ61" s="16"/>
      <c r="EK61" s="16"/>
      <c r="EL61" s="16"/>
      <c r="EM61" s="16"/>
      <c r="EN61" s="16"/>
      <c r="EO61" s="16"/>
      <c r="EP61" s="16"/>
      <c r="EQ61" s="20"/>
      <c r="ER61" s="20"/>
      <c r="ES61" s="20"/>
      <c r="ET61" s="16"/>
      <c r="EU61" s="16"/>
      <c r="EV61" s="16"/>
      <c r="EW61" s="16"/>
      <c r="EX61" s="16"/>
      <c r="EY61" s="16"/>
      <c r="EZ61" s="48"/>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49"/>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48"/>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48"/>
      <c r="IS61" s="16"/>
      <c r="IT61" s="50">
        <f t="shared" si="1"/>
        <v>0</v>
      </c>
      <c r="IU61" s="50">
        <f t="shared" si="2"/>
        <v>0</v>
      </c>
      <c r="IV61" s="16"/>
    </row>
    <row r="62" spans="1:256" ht="12.5" x14ac:dyDescent="0.25">
      <c r="A62" s="58" t="str">
        <f>'Paper 1 Analysis'!A62</f>
        <v>Algebra</v>
      </c>
      <c r="B62" s="58" t="str">
        <f>'Paper 1 Analysis'!B62</f>
        <v>Expanding &amp; Factorising</v>
      </c>
      <c r="C62" s="58" t="str">
        <f>'Paper 1 Analysis'!C62</f>
        <v>Expanding single brackets</v>
      </c>
      <c r="D62" s="45"/>
      <c r="E62" s="45"/>
      <c r="F62" s="45"/>
      <c r="G62" s="45"/>
      <c r="H62" s="45"/>
      <c r="I62" s="45"/>
      <c r="J62" s="45"/>
      <c r="K62" s="45"/>
      <c r="L62" s="45"/>
      <c r="M62" s="46"/>
      <c r="N62" s="45"/>
      <c r="O62" s="45"/>
      <c r="P62" s="45"/>
      <c r="Q62" s="45"/>
      <c r="R62" s="45"/>
      <c r="S62" s="45"/>
      <c r="T62" s="45"/>
      <c r="U62" s="45"/>
      <c r="V62" s="45"/>
      <c r="W62" s="46"/>
      <c r="X62" s="45"/>
      <c r="Y62" s="45"/>
      <c r="Z62" s="46"/>
      <c r="AA62" s="46"/>
      <c r="AB62" s="46"/>
      <c r="AC62" s="45"/>
      <c r="AD62" s="45"/>
      <c r="AE62" s="45"/>
      <c r="AF62" s="45"/>
      <c r="AG62" s="45"/>
      <c r="AH62" s="45"/>
      <c r="AI62" s="45"/>
      <c r="AJ62" s="45"/>
      <c r="AK62" s="45"/>
      <c r="AL62" s="44"/>
      <c r="AM62" s="45"/>
      <c r="AN62" s="16"/>
      <c r="AO62" s="16"/>
      <c r="AP62" s="16"/>
      <c r="AQ62" s="16"/>
      <c r="AR62" s="16"/>
      <c r="AS62" s="16"/>
      <c r="AT62" s="16"/>
      <c r="AU62" s="16"/>
      <c r="AV62" s="16"/>
      <c r="AW62" s="16"/>
      <c r="AX62" s="16"/>
      <c r="AY62" s="16"/>
      <c r="AZ62" s="16"/>
      <c r="BA62" s="16"/>
      <c r="BB62" s="16"/>
      <c r="BC62" s="16"/>
      <c r="BD62" s="16"/>
      <c r="BE62" s="16"/>
      <c r="BF62" s="16"/>
      <c r="BG62" s="16"/>
      <c r="BH62" s="16"/>
      <c r="BI62" s="16"/>
      <c r="BJ62" s="20"/>
      <c r="BK62" s="16"/>
      <c r="BL62" s="16"/>
      <c r="BM62" s="16"/>
      <c r="BN62" s="16"/>
      <c r="BO62" s="16"/>
      <c r="BP62" s="16"/>
      <c r="BQ62" s="49"/>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48"/>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20"/>
      <c r="DT62" s="16"/>
      <c r="DU62" s="16"/>
      <c r="DV62" s="16"/>
      <c r="DW62" s="16"/>
      <c r="DX62" s="16"/>
      <c r="DY62" s="16"/>
      <c r="DZ62" s="16"/>
      <c r="EA62" s="49"/>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48"/>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20"/>
      <c r="GA62" s="16"/>
      <c r="GB62" s="16"/>
      <c r="GC62" s="16"/>
      <c r="GD62" s="16"/>
      <c r="GE62" s="16"/>
      <c r="GF62" s="16"/>
      <c r="GG62" s="16"/>
      <c r="GH62" s="21">
        <v>1</v>
      </c>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48"/>
      <c r="HP62" s="16"/>
      <c r="HQ62" s="16"/>
      <c r="HR62" s="16"/>
      <c r="HS62" s="16"/>
      <c r="HT62" s="16"/>
      <c r="HU62" s="16"/>
      <c r="HV62" s="16"/>
      <c r="HW62" s="16"/>
      <c r="HX62" s="16"/>
      <c r="HY62" s="16"/>
      <c r="HZ62" s="16"/>
      <c r="IA62" s="16"/>
      <c r="IB62" s="16"/>
      <c r="IC62" s="16"/>
      <c r="ID62" s="20">
        <v>1</v>
      </c>
      <c r="IE62" s="16"/>
      <c r="IF62" s="16"/>
      <c r="IG62" s="16"/>
      <c r="IH62" s="16"/>
      <c r="II62" s="16"/>
      <c r="IJ62" s="16"/>
      <c r="IK62" s="16"/>
      <c r="IL62" s="16"/>
      <c r="IM62" s="16"/>
      <c r="IN62" s="16"/>
      <c r="IO62" s="16"/>
      <c r="IP62" s="16"/>
      <c r="IQ62" s="16"/>
      <c r="IR62" s="48"/>
      <c r="IS62" s="16"/>
      <c r="IT62" s="50">
        <f t="shared" si="1"/>
        <v>2</v>
      </c>
      <c r="IU62" s="50">
        <f t="shared" si="2"/>
        <v>2</v>
      </c>
      <c r="IV62" s="16"/>
    </row>
    <row r="63" spans="1:256" ht="12.5" x14ac:dyDescent="0.25">
      <c r="A63" s="58" t="str">
        <f>'Paper 1 Analysis'!A63</f>
        <v>Algebra</v>
      </c>
      <c r="B63" s="58" t="str">
        <f>'Paper 1 Analysis'!B63</f>
        <v>Expanding &amp; Factorising</v>
      </c>
      <c r="C63" s="58" t="str">
        <f>'Paper 1 Analysis'!C63</f>
        <v>Factorising single brackets</v>
      </c>
      <c r="D63" s="45"/>
      <c r="E63" s="45"/>
      <c r="F63" s="45"/>
      <c r="G63" s="45"/>
      <c r="H63" s="45"/>
      <c r="I63" s="45"/>
      <c r="J63" s="45"/>
      <c r="K63" s="45"/>
      <c r="L63" s="45"/>
      <c r="M63" s="46"/>
      <c r="N63" s="45"/>
      <c r="O63" s="45"/>
      <c r="P63" s="45"/>
      <c r="Q63" s="45"/>
      <c r="R63" s="45"/>
      <c r="S63" s="45"/>
      <c r="T63" s="45"/>
      <c r="U63" s="45"/>
      <c r="V63" s="45"/>
      <c r="W63" s="46"/>
      <c r="X63" s="45"/>
      <c r="Y63" s="45"/>
      <c r="Z63" s="46"/>
      <c r="AA63" s="46"/>
      <c r="AB63" s="46"/>
      <c r="AC63" s="45"/>
      <c r="AD63" s="45"/>
      <c r="AE63" s="45"/>
      <c r="AF63" s="45"/>
      <c r="AG63" s="45"/>
      <c r="AH63" s="45"/>
      <c r="AI63" s="45"/>
      <c r="AJ63" s="45"/>
      <c r="AK63" s="45"/>
      <c r="AL63" s="44"/>
      <c r="AM63" s="45"/>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20"/>
      <c r="BL63" s="16"/>
      <c r="BM63" s="16"/>
      <c r="BN63" s="16"/>
      <c r="BO63" s="16"/>
      <c r="BP63" s="16"/>
      <c r="BQ63" s="49"/>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48"/>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20"/>
      <c r="DU63" s="16"/>
      <c r="DV63" s="16"/>
      <c r="DW63" s="16"/>
      <c r="DX63" s="16"/>
      <c r="DY63" s="16"/>
      <c r="DZ63" s="16"/>
      <c r="EA63" s="49"/>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48"/>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49"/>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20"/>
      <c r="HI63" s="16"/>
      <c r="HJ63" s="16"/>
      <c r="HK63" s="16"/>
      <c r="HL63" s="16"/>
      <c r="HM63" s="16"/>
      <c r="HN63" s="16"/>
      <c r="HO63" s="48"/>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20"/>
      <c r="IN63" s="20"/>
      <c r="IO63" s="16"/>
      <c r="IP63" s="16"/>
      <c r="IQ63" s="16"/>
      <c r="IR63" s="48"/>
      <c r="IS63" s="16"/>
      <c r="IT63" s="50">
        <f t="shared" si="1"/>
        <v>0</v>
      </c>
      <c r="IU63" s="50">
        <f t="shared" si="2"/>
        <v>0</v>
      </c>
      <c r="IV63" s="16"/>
    </row>
    <row r="64" spans="1:256" ht="12.5" x14ac:dyDescent="0.25">
      <c r="A64" s="58" t="str">
        <f>'Paper 1 Analysis'!A64</f>
        <v>Algebra</v>
      </c>
      <c r="B64" s="58" t="str">
        <f>'Paper 1 Analysis'!B64</f>
        <v>Expanding &amp; Factorising</v>
      </c>
      <c r="C64" s="58" t="str">
        <f>'Paper 1 Analysis'!C64</f>
        <v>Expanding double brackets</v>
      </c>
      <c r="D64" s="45"/>
      <c r="E64" s="45"/>
      <c r="F64" s="45"/>
      <c r="G64" s="45"/>
      <c r="H64" s="45"/>
      <c r="I64" s="45"/>
      <c r="J64" s="45"/>
      <c r="K64" s="45"/>
      <c r="L64" s="45"/>
      <c r="M64" s="46"/>
      <c r="N64" s="45"/>
      <c r="O64" s="45"/>
      <c r="P64" s="45"/>
      <c r="Q64" s="45"/>
      <c r="R64" s="45"/>
      <c r="S64" s="45"/>
      <c r="T64" s="45"/>
      <c r="U64" s="45"/>
      <c r="V64" s="45"/>
      <c r="W64" s="46"/>
      <c r="X64" s="45"/>
      <c r="Y64" s="45"/>
      <c r="Z64" s="46"/>
      <c r="AA64" s="46"/>
      <c r="AB64" s="46"/>
      <c r="AC64" s="45"/>
      <c r="AD64" s="45"/>
      <c r="AE64" s="45"/>
      <c r="AF64" s="45"/>
      <c r="AG64" s="45"/>
      <c r="AH64" s="45"/>
      <c r="AI64" s="45"/>
      <c r="AJ64" s="45"/>
      <c r="AK64" s="45"/>
      <c r="AL64" s="44"/>
      <c r="AM64" s="45"/>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49"/>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48"/>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49"/>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48"/>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49"/>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48"/>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20">
        <v>1</v>
      </c>
      <c r="IN64" s="16"/>
      <c r="IO64" s="16"/>
      <c r="IP64" s="16"/>
      <c r="IQ64" s="16"/>
      <c r="IR64" s="48"/>
      <c r="IS64" s="16"/>
      <c r="IT64" s="50">
        <f t="shared" si="1"/>
        <v>1</v>
      </c>
      <c r="IU64" s="50">
        <f t="shared" si="2"/>
        <v>1</v>
      </c>
      <c r="IV64" s="16"/>
    </row>
    <row r="65" spans="1:256" ht="12.5" x14ac:dyDescent="0.25">
      <c r="A65" s="58" t="str">
        <f>'Paper 1 Analysis'!A65</f>
        <v>Algebra</v>
      </c>
      <c r="B65" s="58" t="str">
        <f>'Paper 1 Analysis'!B65</f>
        <v>Expanding &amp; Factorising</v>
      </c>
      <c r="C65" s="58" t="str">
        <f>'Paper 1 Analysis'!C65</f>
        <v>Factorising double brackets</v>
      </c>
      <c r="D65" s="45"/>
      <c r="E65" s="45"/>
      <c r="F65" s="45"/>
      <c r="G65" s="45"/>
      <c r="H65" s="45"/>
      <c r="I65" s="45"/>
      <c r="J65" s="45"/>
      <c r="K65" s="45"/>
      <c r="L65" s="45"/>
      <c r="M65" s="46"/>
      <c r="N65" s="45"/>
      <c r="O65" s="45"/>
      <c r="P65" s="45"/>
      <c r="Q65" s="45"/>
      <c r="R65" s="45"/>
      <c r="S65" s="45"/>
      <c r="T65" s="45"/>
      <c r="U65" s="45"/>
      <c r="V65" s="45"/>
      <c r="W65" s="46"/>
      <c r="X65" s="45"/>
      <c r="Y65" s="45"/>
      <c r="Z65" s="46"/>
      <c r="AA65" s="46"/>
      <c r="AB65" s="46"/>
      <c r="AC65" s="45"/>
      <c r="AD65" s="45"/>
      <c r="AE65" s="45"/>
      <c r="AF65" s="45"/>
      <c r="AG65" s="45"/>
      <c r="AH65" s="45"/>
      <c r="AI65" s="45"/>
      <c r="AJ65" s="45"/>
      <c r="AK65" s="45"/>
      <c r="AL65" s="44"/>
      <c r="AM65" s="45"/>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49"/>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48"/>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49"/>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48"/>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49"/>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48"/>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48"/>
      <c r="IS65" s="16"/>
      <c r="IT65" s="50">
        <f t="shared" si="1"/>
        <v>0</v>
      </c>
      <c r="IU65" s="50">
        <f t="shared" si="2"/>
        <v>0</v>
      </c>
      <c r="IV65" s="16"/>
    </row>
    <row r="66" spans="1:256" ht="12.5" x14ac:dyDescent="0.25">
      <c r="A66" s="58" t="str">
        <f>'Paper 1 Analysis'!A66</f>
        <v>Algebra</v>
      </c>
      <c r="B66" s="58" t="str">
        <f>'Paper 1 Analysis'!B66</f>
        <v>Expanding &amp; Factorising</v>
      </c>
      <c r="C66" s="58" t="str">
        <f>'Paper 1 Analysis'!C66</f>
        <v>Expanding a cubic</v>
      </c>
      <c r="D66" s="45"/>
      <c r="E66" s="45"/>
      <c r="F66" s="45"/>
      <c r="G66" s="45"/>
      <c r="H66" s="45"/>
      <c r="I66" s="45"/>
      <c r="J66" s="45"/>
      <c r="K66" s="45"/>
      <c r="L66" s="45"/>
      <c r="M66" s="46"/>
      <c r="N66" s="45"/>
      <c r="O66" s="45"/>
      <c r="P66" s="45"/>
      <c r="Q66" s="45"/>
      <c r="R66" s="45"/>
      <c r="S66" s="45"/>
      <c r="T66" s="45"/>
      <c r="U66" s="45"/>
      <c r="V66" s="45"/>
      <c r="W66" s="46"/>
      <c r="X66" s="59">
        <v>3</v>
      </c>
      <c r="Y66" s="45"/>
      <c r="Z66" s="46"/>
      <c r="AA66" s="46"/>
      <c r="AB66" s="46"/>
      <c r="AC66" s="45"/>
      <c r="AD66" s="45"/>
      <c r="AE66" s="45"/>
      <c r="AF66" s="45"/>
      <c r="AG66" s="45"/>
      <c r="AH66" s="45"/>
      <c r="AI66" s="45"/>
      <c r="AJ66" s="45"/>
      <c r="AK66" s="45"/>
      <c r="AL66" s="44"/>
      <c r="AM66" s="45"/>
      <c r="AN66" s="16"/>
      <c r="AO66" s="16"/>
      <c r="AP66" s="16"/>
      <c r="AQ66" s="16"/>
      <c r="AR66" s="16"/>
      <c r="AS66" s="16"/>
      <c r="AT66" s="16"/>
      <c r="AU66" s="16"/>
      <c r="AV66" s="16"/>
      <c r="AW66" s="16"/>
      <c r="AX66" s="16"/>
      <c r="AY66" s="16"/>
      <c r="AZ66" s="20"/>
      <c r="BA66" s="20"/>
      <c r="BB66" s="20"/>
      <c r="BC66" s="16"/>
      <c r="BD66" s="16"/>
      <c r="BE66" s="16"/>
      <c r="BF66" s="16"/>
      <c r="BG66" s="16"/>
      <c r="BH66" s="16"/>
      <c r="BI66" s="16"/>
      <c r="BJ66" s="16"/>
      <c r="BK66" s="16"/>
      <c r="BL66" s="20"/>
      <c r="BM66" s="16"/>
      <c r="BN66" s="16"/>
      <c r="BO66" s="16"/>
      <c r="BP66" s="16"/>
      <c r="BQ66" s="49"/>
      <c r="BR66" s="16"/>
      <c r="BS66" s="16"/>
      <c r="BT66" s="16"/>
      <c r="BU66" s="16"/>
      <c r="BV66" s="16"/>
      <c r="BW66" s="16"/>
      <c r="BX66" s="16"/>
      <c r="BY66" s="16"/>
      <c r="BZ66" s="16"/>
      <c r="CA66" s="16"/>
      <c r="CB66" s="16"/>
      <c r="CC66" s="16"/>
      <c r="CD66" s="16"/>
      <c r="CE66" s="16"/>
      <c r="CF66" s="16"/>
      <c r="CG66" s="16"/>
      <c r="CH66" s="20">
        <v>3</v>
      </c>
      <c r="CI66" s="16"/>
      <c r="CJ66" s="16"/>
      <c r="CK66" s="16"/>
      <c r="CL66" s="16"/>
      <c r="CM66" s="16"/>
      <c r="CN66" s="20"/>
      <c r="CO66" s="16"/>
      <c r="CP66" s="16"/>
      <c r="CQ66" s="16"/>
      <c r="CR66" s="16"/>
      <c r="CS66" s="16"/>
      <c r="CT66" s="16"/>
      <c r="CU66" s="48"/>
      <c r="CV66" s="16"/>
      <c r="CW66" s="16"/>
      <c r="CX66" s="16"/>
      <c r="CY66" s="16"/>
      <c r="CZ66" s="16"/>
      <c r="DA66" s="16"/>
      <c r="DB66" s="16"/>
      <c r="DC66" s="16"/>
      <c r="DD66" s="16"/>
      <c r="DE66" s="16"/>
      <c r="DF66" s="16"/>
      <c r="DG66" s="20"/>
      <c r="DH66" s="20"/>
      <c r="DI66" s="20"/>
      <c r="DJ66" s="16"/>
      <c r="DK66" s="16"/>
      <c r="DL66" s="16"/>
      <c r="DM66" s="16"/>
      <c r="DN66" s="16"/>
      <c r="DO66" s="16"/>
      <c r="DP66" s="16"/>
      <c r="DQ66" s="16"/>
      <c r="DR66" s="16"/>
      <c r="DS66" s="16"/>
      <c r="DT66" s="16"/>
      <c r="DU66" s="16"/>
      <c r="DV66" s="16"/>
      <c r="DW66" s="16"/>
      <c r="DX66" s="16"/>
      <c r="DY66" s="16"/>
      <c r="DZ66" s="16"/>
      <c r="EA66" s="49"/>
      <c r="EB66" s="16"/>
      <c r="EC66" s="16"/>
      <c r="ED66" s="16"/>
      <c r="EE66" s="16"/>
      <c r="EF66" s="16"/>
      <c r="EG66" s="16"/>
      <c r="EH66" s="16"/>
      <c r="EI66" s="16"/>
      <c r="EJ66" s="16"/>
      <c r="EK66" s="16"/>
      <c r="EL66" s="16"/>
      <c r="EM66" s="16"/>
      <c r="EN66" s="16"/>
      <c r="EO66" s="16"/>
      <c r="EP66" s="16"/>
      <c r="EQ66" s="16"/>
      <c r="ER66" s="16"/>
      <c r="ES66" s="16"/>
      <c r="ET66" s="16"/>
      <c r="EU66" s="16"/>
      <c r="EV66" s="16"/>
      <c r="EW66" s="20"/>
      <c r="EX66" s="16"/>
      <c r="EY66" s="16"/>
      <c r="EZ66" s="48"/>
      <c r="FA66" s="16"/>
      <c r="FB66" s="16"/>
      <c r="FC66" s="16"/>
      <c r="FD66" s="16"/>
      <c r="FE66" s="16"/>
      <c r="FF66" s="16"/>
      <c r="FG66" s="16"/>
      <c r="FH66" s="16"/>
      <c r="FI66" s="16"/>
      <c r="FJ66" s="16"/>
      <c r="FK66" s="16"/>
      <c r="FL66" s="16"/>
      <c r="FM66" s="16"/>
      <c r="FN66" s="16"/>
      <c r="FO66" s="16"/>
      <c r="FP66" s="16"/>
      <c r="FQ66" s="16"/>
      <c r="FR66" s="16"/>
      <c r="FS66" s="16"/>
      <c r="FT66" s="16"/>
      <c r="FU66" s="16"/>
      <c r="FV66" s="16"/>
      <c r="FW66" s="20"/>
      <c r="FX66" s="20"/>
      <c r="FY66" s="20"/>
      <c r="FZ66" s="20"/>
      <c r="GA66" s="20"/>
      <c r="GB66" s="16"/>
      <c r="GC66" s="16"/>
      <c r="GD66" s="16"/>
      <c r="GE66" s="16"/>
      <c r="GF66" s="16"/>
      <c r="GG66" s="16"/>
      <c r="GH66" s="49"/>
      <c r="GI66" s="16"/>
      <c r="GJ66" s="16"/>
      <c r="GK66" s="20"/>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20"/>
      <c r="HO66" s="48"/>
      <c r="HP66" s="16"/>
      <c r="HQ66" s="16"/>
      <c r="HR66" s="16"/>
      <c r="HS66" s="20"/>
      <c r="HT66" s="16"/>
      <c r="HU66" s="16"/>
      <c r="HV66" s="16"/>
      <c r="HW66" s="16"/>
      <c r="HX66" s="16"/>
      <c r="HY66" s="16"/>
      <c r="HZ66" s="16"/>
      <c r="IA66" s="16"/>
      <c r="IB66" s="16"/>
      <c r="IC66" s="16"/>
      <c r="ID66" s="16"/>
      <c r="IE66" s="16"/>
      <c r="IF66" s="20"/>
      <c r="IG66" s="16"/>
      <c r="IH66" s="16"/>
      <c r="II66" s="16"/>
      <c r="IJ66" s="16"/>
      <c r="IK66" s="16"/>
      <c r="IL66" s="16"/>
      <c r="IM66" s="16"/>
      <c r="IN66" s="16"/>
      <c r="IO66" s="20"/>
      <c r="IP66" s="16"/>
      <c r="IQ66" s="20"/>
      <c r="IR66" s="48"/>
      <c r="IS66" s="16"/>
      <c r="IT66" s="50">
        <f t="shared" si="1"/>
        <v>2</v>
      </c>
      <c r="IU66" s="50">
        <f t="shared" si="2"/>
        <v>6</v>
      </c>
      <c r="IV66" s="16"/>
    </row>
    <row r="67" spans="1:256" ht="12.5" x14ac:dyDescent="0.25">
      <c r="A67" s="58" t="str">
        <f>'Paper 1 Analysis'!A67</f>
        <v>Algebra</v>
      </c>
      <c r="B67" s="58" t="str">
        <f>'Paper 1 Analysis'!B67</f>
        <v>Solving Linear Equations</v>
      </c>
      <c r="C67" s="58" t="str">
        <f>'Paper 1 Analysis'!C67</f>
        <v>Solving linear equations</v>
      </c>
      <c r="D67" s="45"/>
      <c r="E67" s="45"/>
      <c r="F67" s="45"/>
      <c r="G67" s="45"/>
      <c r="H67" s="45"/>
      <c r="I67" s="45"/>
      <c r="J67" s="45"/>
      <c r="K67" s="45"/>
      <c r="L67" s="45"/>
      <c r="M67" s="46"/>
      <c r="N67" s="45"/>
      <c r="O67" s="45"/>
      <c r="P67" s="45"/>
      <c r="Q67" s="45"/>
      <c r="R67" s="45"/>
      <c r="S67" s="45"/>
      <c r="T67" s="45"/>
      <c r="U67" s="45"/>
      <c r="V67" s="45"/>
      <c r="W67" s="46"/>
      <c r="X67" s="45"/>
      <c r="Y67" s="45"/>
      <c r="Z67" s="46"/>
      <c r="AA67" s="46"/>
      <c r="AB67" s="46"/>
      <c r="AC67" s="45"/>
      <c r="AD67" s="45"/>
      <c r="AE67" s="45"/>
      <c r="AF67" s="45"/>
      <c r="AG67" s="45"/>
      <c r="AH67" s="45"/>
      <c r="AI67" s="45"/>
      <c r="AJ67" s="45"/>
      <c r="AK67" s="45"/>
      <c r="AL67" s="44"/>
      <c r="AM67" s="45"/>
      <c r="AN67" s="16"/>
      <c r="AO67" s="16"/>
      <c r="AP67" s="16"/>
      <c r="AQ67" s="16"/>
      <c r="AR67" s="16"/>
      <c r="AS67" s="16"/>
      <c r="AT67" s="16"/>
      <c r="AU67" s="16"/>
      <c r="AV67" s="16"/>
      <c r="AW67" s="16"/>
      <c r="AX67" s="16"/>
      <c r="AY67" s="16"/>
      <c r="AZ67" s="20"/>
      <c r="BA67" s="20"/>
      <c r="BB67" s="20"/>
      <c r="BC67" s="16"/>
      <c r="BD67" s="16"/>
      <c r="BE67" s="16"/>
      <c r="BF67" s="20">
        <v>2</v>
      </c>
      <c r="BG67" s="16"/>
      <c r="BH67" s="16"/>
      <c r="BI67" s="16"/>
      <c r="BJ67" s="16"/>
      <c r="BK67" s="20">
        <v>1</v>
      </c>
      <c r="BL67" s="20">
        <v>1</v>
      </c>
      <c r="BM67" s="16"/>
      <c r="BN67" s="16"/>
      <c r="BO67" s="16"/>
      <c r="BP67" s="16"/>
      <c r="BQ67" s="49"/>
      <c r="BR67" s="16"/>
      <c r="BS67" s="16"/>
      <c r="BT67" s="16"/>
      <c r="BU67" s="16"/>
      <c r="BV67" s="16"/>
      <c r="BW67" s="16"/>
      <c r="BX67" s="16"/>
      <c r="BY67" s="16"/>
      <c r="BZ67" s="16"/>
      <c r="CA67" s="16"/>
      <c r="CB67" s="16"/>
      <c r="CC67" s="16"/>
      <c r="CD67" s="16"/>
      <c r="CE67" s="16"/>
      <c r="CF67" s="20">
        <v>1</v>
      </c>
      <c r="CG67" s="16"/>
      <c r="CH67" s="16"/>
      <c r="CI67" s="16"/>
      <c r="CJ67" s="16"/>
      <c r="CK67" s="16"/>
      <c r="CL67" s="16"/>
      <c r="CM67" s="16"/>
      <c r="CN67" s="20"/>
      <c r="CO67" s="16"/>
      <c r="CP67" s="16"/>
      <c r="CQ67" s="16"/>
      <c r="CR67" s="16"/>
      <c r="CS67" s="16"/>
      <c r="CT67" s="16"/>
      <c r="CU67" s="48"/>
      <c r="CV67" s="16"/>
      <c r="CW67" s="16"/>
      <c r="CX67" s="16"/>
      <c r="CY67" s="16"/>
      <c r="CZ67" s="16"/>
      <c r="DA67" s="16"/>
      <c r="DB67" s="16"/>
      <c r="DC67" s="16"/>
      <c r="DD67" s="16"/>
      <c r="DE67" s="16"/>
      <c r="DF67" s="16"/>
      <c r="DG67" s="20"/>
      <c r="DH67" s="20"/>
      <c r="DI67" s="20"/>
      <c r="DJ67" s="16"/>
      <c r="DK67" s="16"/>
      <c r="DL67" s="16"/>
      <c r="DM67" s="16"/>
      <c r="DN67" s="16"/>
      <c r="DO67" s="16"/>
      <c r="DP67" s="16"/>
      <c r="DQ67" s="16"/>
      <c r="DR67" s="16"/>
      <c r="DS67" s="16"/>
      <c r="DT67" s="16"/>
      <c r="DU67" s="16"/>
      <c r="DV67" s="16"/>
      <c r="DW67" s="16"/>
      <c r="DX67" s="16"/>
      <c r="DY67" s="16"/>
      <c r="DZ67" s="16"/>
      <c r="EA67" s="49"/>
      <c r="EB67" s="16"/>
      <c r="EC67" s="16"/>
      <c r="ED67" s="16"/>
      <c r="EE67" s="16"/>
      <c r="EF67" s="16"/>
      <c r="EG67" s="16"/>
      <c r="EH67" s="16"/>
      <c r="EI67" s="16"/>
      <c r="EJ67" s="16"/>
      <c r="EK67" s="16"/>
      <c r="EL67" s="16"/>
      <c r="EM67" s="16"/>
      <c r="EN67" s="16"/>
      <c r="EO67" s="16"/>
      <c r="EP67" s="16"/>
      <c r="EQ67" s="16"/>
      <c r="ER67" s="16"/>
      <c r="ES67" s="16"/>
      <c r="ET67" s="16"/>
      <c r="EU67" s="16"/>
      <c r="EV67" s="16"/>
      <c r="EW67" s="20">
        <v>2</v>
      </c>
      <c r="EX67" s="16"/>
      <c r="EY67" s="16"/>
      <c r="EZ67" s="48"/>
      <c r="FA67" s="16"/>
      <c r="FB67" s="16"/>
      <c r="FC67" s="16"/>
      <c r="FD67" s="16"/>
      <c r="FE67" s="16"/>
      <c r="FF67" s="16"/>
      <c r="FG67" s="16"/>
      <c r="FH67" s="16"/>
      <c r="FI67" s="16"/>
      <c r="FJ67" s="16"/>
      <c r="FK67" s="16"/>
      <c r="FL67" s="16"/>
      <c r="FM67" s="16"/>
      <c r="FN67" s="16"/>
      <c r="FO67" s="16"/>
      <c r="FP67" s="16"/>
      <c r="FQ67" s="16"/>
      <c r="FR67" s="16"/>
      <c r="FS67" s="16"/>
      <c r="FT67" s="16"/>
      <c r="FU67" s="16"/>
      <c r="FV67" s="16"/>
      <c r="FW67" s="20"/>
      <c r="FX67" s="20"/>
      <c r="FY67" s="20"/>
      <c r="FZ67" s="20"/>
      <c r="GA67" s="20"/>
      <c r="GB67" s="16"/>
      <c r="GC67" s="16"/>
      <c r="GD67" s="16"/>
      <c r="GE67" s="16"/>
      <c r="GF67" s="16"/>
      <c r="GG67" s="16"/>
      <c r="GH67" s="21">
        <v>2</v>
      </c>
      <c r="GI67" s="16"/>
      <c r="GJ67" s="16"/>
      <c r="GK67" s="20"/>
      <c r="GL67" s="20">
        <v>1</v>
      </c>
      <c r="GM67" s="16"/>
      <c r="GN67" s="16"/>
      <c r="GO67" s="16"/>
      <c r="GP67" s="16"/>
      <c r="GQ67" s="16"/>
      <c r="GR67" s="16"/>
      <c r="GS67" s="16"/>
      <c r="GT67" s="16"/>
      <c r="GU67" s="16"/>
      <c r="GV67" s="16"/>
      <c r="GW67" s="16"/>
      <c r="GX67" s="16"/>
      <c r="GY67" s="16"/>
      <c r="GZ67" s="16"/>
      <c r="HA67" s="20">
        <v>1</v>
      </c>
      <c r="HB67" s="16"/>
      <c r="HC67" s="16"/>
      <c r="HD67" s="16"/>
      <c r="HE67" s="16"/>
      <c r="HF67" s="16"/>
      <c r="HG67" s="16"/>
      <c r="HH67" s="16"/>
      <c r="HI67" s="16"/>
      <c r="HJ67" s="16"/>
      <c r="HK67" s="16"/>
      <c r="HL67" s="16"/>
      <c r="HM67" s="16"/>
      <c r="HN67" s="20"/>
      <c r="HO67" s="48"/>
      <c r="HP67" s="16"/>
      <c r="HQ67" s="16"/>
      <c r="HR67" s="16"/>
      <c r="HS67" s="20"/>
      <c r="HT67" s="16"/>
      <c r="HU67" s="16"/>
      <c r="HV67" s="16"/>
      <c r="HW67" s="16"/>
      <c r="HX67" s="16"/>
      <c r="HY67" s="16"/>
      <c r="HZ67" s="16"/>
      <c r="IA67" s="16"/>
      <c r="IB67" s="16"/>
      <c r="IC67" s="16"/>
      <c r="ID67" s="20">
        <v>1</v>
      </c>
      <c r="IE67" s="16"/>
      <c r="IF67" s="20"/>
      <c r="IG67" s="16"/>
      <c r="IH67" s="16"/>
      <c r="II67" s="16"/>
      <c r="IJ67" s="16"/>
      <c r="IK67" s="16"/>
      <c r="IL67" s="20">
        <v>1</v>
      </c>
      <c r="IM67" s="16"/>
      <c r="IN67" s="16"/>
      <c r="IO67" s="20"/>
      <c r="IP67" s="16"/>
      <c r="IQ67" s="20"/>
      <c r="IR67" s="48"/>
      <c r="IS67" s="16"/>
      <c r="IT67" s="50">
        <f t="shared" si="1"/>
        <v>10</v>
      </c>
      <c r="IU67" s="50">
        <f t="shared" si="2"/>
        <v>13</v>
      </c>
      <c r="IV67" s="16"/>
    </row>
    <row r="68" spans="1:256" ht="12.5" x14ac:dyDescent="0.25">
      <c r="A68" s="58" t="str">
        <f>'Paper 1 Analysis'!A68</f>
        <v>Algebra</v>
      </c>
      <c r="B68" s="58" t="str">
        <f>'Paper 1 Analysis'!B68</f>
        <v>Solving Linear Equations</v>
      </c>
      <c r="C68" s="58" t="str">
        <f>'Paper 1 Analysis'!C68</f>
        <v>Solving linear simultaneous equations</v>
      </c>
      <c r="D68" s="45"/>
      <c r="E68" s="45"/>
      <c r="F68" s="45"/>
      <c r="G68" s="45"/>
      <c r="H68" s="45"/>
      <c r="I68" s="45"/>
      <c r="J68" s="45"/>
      <c r="K68" s="45"/>
      <c r="L68" s="45"/>
      <c r="M68" s="46"/>
      <c r="N68" s="45"/>
      <c r="O68" s="45"/>
      <c r="P68" s="45"/>
      <c r="Q68" s="45"/>
      <c r="R68" s="45"/>
      <c r="S68" s="45"/>
      <c r="T68" s="45"/>
      <c r="U68" s="45"/>
      <c r="V68" s="45"/>
      <c r="W68" s="46"/>
      <c r="X68" s="45"/>
      <c r="Y68" s="45"/>
      <c r="Z68" s="46"/>
      <c r="AA68" s="46"/>
      <c r="AB68" s="46"/>
      <c r="AC68" s="45"/>
      <c r="AD68" s="45"/>
      <c r="AE68" s="45"/>
      <c r="AF68" s="45"/>
      <c r="AG68" s="45"/>
      <c r="AH68" s="45"/>
      <c r="AI68" s="45"/>
      <c r="AJ68" s="45"/>
      <c r="AK68" s="45"/>
      <c r="AL68" s="44"/>
      <c r="AM68" s="45"/>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49"/>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48"/>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49"/>
      <c r="EB68" s="16"/>
      <c r="EC68" s="16"/>
      <c r="ED68" s="16"/>
      <c r="EE68" s="16"/>
      <c r="EF68" s="16"/>
      <c r="EG68" s="16"/>
      <c r="EH68" s="16"/>
      <c r="EI68" s="16"/>
      <c r="EJ68" s="16"/>
      <c r="EK68" s="16"/>
      <c r="EL68" s="16"/>
      <c r="EM68" s="16"/>
      <c r="EN68" s="16"/>
      <c r="EO68" s="16"/>
      <c r="EP68" s="16"/>
      <c r="EQ68" s="16"/>
      <c r="ER68" s="16"/>
      <c r="ES68" s="16"/>
      <c r="ET68" s="16"/>
      <c r="EU68" s="16"/>
      <c r="EV68" s="20">
        <v>2</v>
      </c>
      <c r="EW68" s="16"/>
      <c r="EX68" s="16"/>
      <c r="EY68" s="16"/>
      <c r="EZ68" s="48"/>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49"/>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20">
        <v>2</v>
      </c>
      <c r="HN68" s="16"/>
      <c r="HO68" s="48"/>
      <c r="HP68" s="16"/>
      <c r="HQ68" s="16"/>
      <c r="HR68" s="16"/>
      <c r="HS68" s="16"/>
      <c r="HT68" s="16"/>
      <c r="HU68" s="16"/>
      <c r="HV68" s="16"/>
      <c r="HW68" s="16"/>
      <c r="HX68" s="16"/>
      <c r="HY68" s="16"/>
      <c r="HZ68" s="16"/>
      <c r="IA68" s="16"/>
      <c r="IB68" s="16"/>
      <c r="IC68" s="16"/>
      <c r="ID68" s="16"/>
      <c r="IE68" s="16"/>
      <c r="IF68" s="16"/>
      <c r="IG68" s="16"/>
      <c r="IH68" s="16"/>
      <c r="II68" s="16"/>
      <c r="IJ68" s="16"/>
      <c r="IK68" s="16"/>
      <c r="IL68" s="20"/>
      <c r="IM68" s="16"/>
      <c r="IN68" s="16"/>
      <c r="IO68" s="16"/>
      <c r="IP68" s="16"/>
      <c r="IQ68" s="16"/>
      <c r="IR68" s="48"/>
      <c r="IS68" s="16"/>
      <c r="IT68" s="50">
        <f t="shared" si="1"/>
        <v>2</v>
      </c>
      <c r="IU68" s="50">
        <f t="shared" si="2"/>
        <v>4</v>
      </c>
      <c r="IV68" s="16"/>
    </row>
    <row r="69" spans="1:256" ht="12.5" x14ac:dyDescent="0.25">
      <c r="A69" s="58" t="str">
        <f>'Paper 1 Analysis'!A69</f>
        <v>Algebra</v>
      </c>
      <c r="B69" s="58" t="str">
        <f>'Paper 1 Analysis'!B69</f>
        <v>Solving Linear Equations</v>
      </c>
      <c r="C69" s="58" t="str">
        <f>'Paper 1 Analysis'!C69</f>
        <v>Iteration</v>
      </c>
      <c r="D69" s="45"/>
      <c r="E69" s="45"/>
      <c r="F69" s="45"/>
      <c r="G69" s="45"/>
      <c r="H69" s="45"/>
      <c r="I69" s="45"/>
      <c r="J69" s="45"/>
      <c r="K69" s="45"/>
      <c r="L69" s="45"/>
      <c r="M69" s="46"/>
      <c r="N69" s="45"/>
      <c r="O69" s="45"/>
      <c r="P69" s="45"/>
      <c r="Q69" s="45"/>
      <c r="R69" s="45"/>
      <c r="S69" s="45"/>
      <c r="T69" s="45"/>
      <c r="U69" s="45"/>
      <c r="V69" s="45"/>
      <c r="W69" s="46"/>
      <c r="X69" s="45"/>
      <c r="Y69" s="45"/>
      <c r="Z69" s="46"/>
      <c r="AA69" s="46"/>
      <c r="AB69" s="46"/>
      <c r="AC69" s="59">
        <v>3</v>
      </c>
      <c r="AD69" s="59">
        <v>1</v>
      </c>
      <c r="AE69" s="45"/>
      <c r="AF69" s="45"/>
      <c r="AG69" s="45"/>
      <c r="AH69" s="45"/>
      <c r="AI69" s="45"/>
      <c r="AJ69" s="45"/>
      <c r="AK69" s="45"/>
      <c r="AL69" s="44"/>
      <c r="AM69" s="45"/>
      <c r="AN69" s="16"/>
      <c r="AO69" s="16"/>
      <c r="AP69" s="16"/>
      <c r="AQ69" s="16"/>
      <c r="AR69" s="16"/>
      <c r="AS69" s="16"/>
      <c r="AT69" s="16"/>
      <c r="AU69" s="16"/>
      <c r="AV69" s="16"/>
      <c r="AW69" s="16"/>
      <c r="AX69" s="16"/>
      <c r="AY69" s="16"/>
      <c r="AZ69" s="20"/>
      <c r="BA69" s="20"/>
      <c r="BB69" s="20"/>
      <c r="BC69" s="16"/>
      <c r="BD69" s="16"/>
      <c r="BE69" s="16"/>
      <c r="BF69" s="16"/>
      <c r="BG69" s="16"/>
      <c r="BH69" s="16"/>
      <c r="BI69" s="16"/>
      <c r="BJ69" s="16"/>
      <c r="BK69" s="20">
        <v>2</v>
      </c>
      <c r="BL69" s="20"/>
      <c r="BM69" s="16"/>
      <c r="BN69" s="16"/>
      <c r="BO69" s="16"/>
      <c r="BP69" s="16"/>
      <c r="BQ69" s="49"/>
      <c r="BR69" s="16"/>
      <c r="BS69" s="16"/>
      <c r="BT69" s="16"/>
      <c r="BU69" s="16"/>
      <c r="BV69" s="16"/>
      <c r="BW69" s="16"/>
      <c r="BX69" s="16"/>
      <c r="BY69" s="16"/>
      <c r="BZ69" s="16"/>
      <c r="CA69" s="16"/>
      <c r="CB69" s="16"/>
      <c r="CC69" s="16"/>
      <c r="CD69" s="16"/>
      <c r="CE69" s="16"/>
      <c r="CF69" s="16"/>
      <c r="CG69" s="16"/>
      <c r="CH69" s="16"/>
      <c r="CI69" s="16"/>
      <c r="CJ69" s="16"/>
      <c r="CK69" s="16"/>
      <c r="CL69" s="16"/>
      <c r="CM69" s="16"/>
      <c r="CN69" s="20"/>
      <c r="CO69" s="16"/>
      <c r="CP69" s="20">
        <v>3</v>
      </c>
      <c r="CQ69" s="20">
        <v>1</v>
      </c>
      <c r="CR69" s="16"/>
      <c r="CS69" s="16"/>
      <c r="CT69" s="16"/>
      <c r="CU69" s="48"/>
      <c r="CV69" s="16"/>
      <c r="CW69" s="16"/>
      <c r="CX69" s="16"/>
      <c r="CY69" s="16"/>
      <c r="CZ69" s="16"/>
      <c r="DA69" s="16"/>
      <c r="DB69" s="16"/>
      <c r="DC69" s="16"/>
      <c r="DD69" s="16"/>
      <c r="DE69" s="16"/>
      <c r="DF69" s="16"/>
      <c r="DG69" s="20"/>
      <c r="DH69" s="20"/>
      <c r="DI69" s="20"/>
      <c r="DJ69" s="16"/>
      <c r="DK69" s="16"/>
      <c r="DL69" s="16"/>
      <c r="DM69" s="16"/>
      <c r="DN69" s="16"/>
      <c r="DO69" s="16"/>
      <c r="DP69" s="16"/>
      <c r="DQ69" s="16"/>
      <c r="DR69" s="16"/>
      <c r="DS69" s="16"/>
      <c r="DT69" s="16"/>
      <c r="DU69" s="16"/>
      <c r="DV69" s="16"/>
      <c r="DW69" s="16"/>
      <c r="DX69" s="16"/>
      <c r="DY69" s="16"/>
      <c r="DZ69" s="16"/>
      <c r="EA69" s="49"/>
      <c r="EB69" s="16"/>
      <c r="EC69" s="16"/>
      <c r="ED69" s="16"/>
      <c r="EE69" s="16"/>
      <c r="EF69" s="16"/>
      <c r="EG69" s="16"/>
      <c r="EH69" s="16"/>
      <c r="EI69" s="16"/>
      <c r="EJ69" s="16"/>
      <c r="EK69" s="16"/>
      <c r="EL69" s="16"/>
      <c r="EM69" s="16"/>
      <c r="EN69" s="16"/>
      <c r="EO69" s="16"/>
      <c r="EP69" s="16"/>
      <c r="EQ69" s="16"/>
      <c r="ER69" s="16"/>
      <c r="ES69" s="16"/>
      <c r="ET69" s="16"/>
      <c r="EU69" s="16"/>
      <c r="EV69" s="16"/>
      <c r="EW69" s="20"/>
      <c r="EX69" s="16"/>
      <c r="EY69" s="16"/>
      <c r="EZ69" s="48"/>
      <c r="FA69" s="16"/>
      <c r="FB69" s="16"/>
      <c r="FC69" s="16"/>
      <c r="FD69" s="16"/>
      <c r="FE69" s="16"/>
      <c r="FF69" s="16"/>
      <c r="FG69" s="16"/>
      <c r="FH69" s="16"/>
      <c r="FI69" s="16"/>
      <c r="FJ69" s="16"/>
      <c r="FK69" s="16"/>
      <c r="FL69" s="16"/>
      <c r="FM69" s="16"/>
      <c r="FN69" s="16"/>
      <c r="FO69" s="16"/>
      <c r="FP69" s="16"/>
      <c r="FQ69" s="16"/>
      <c r="FR69" s="16"/>
      <c r="FS69" s="16"/>
      <c r="FT69" s="16"/>
      <c r="FU69" s="16"/>
      <c r="FV69" s="16"/>
      <c r="FW69" s="20"/>
      <c r="FX69" s="20"/>
      <c r="FY69" s="20"/>
      <c r="FZ69" s="20"/>
      <c r="GA69" s="20"/>
      <c r="GB69" s="16"/>
      <c r="GC69" s="16"/>
      <c r="GD69" s="16"/>
      <c r="GE69" s="16"/>
      <c r="GF69" s="16"/>
      <c r="GG69" s="16"/>
      <c r="GH69" s="49"/>
      <c r="GI69" s="16"/>
      <c r="GJ69" s="16"/>
      <c r="GK69" s="20"/>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20"/>
      <c r="HO69" s="48"/>
      <c r="HP69" s="16"/>
      <c r="HQ69" s="16"/>
      <c r="HR69" s="16"/>
      <c r="HS69" s="20"/>
      <c r="HT69" s="16"/>
      <c r="HU69" s="16"/>
      <c r="HV69" s="16"/>
      <c r="HW69" s="16"/>
      <c r="HX69" s="16"/>
      <c r="HY69" s="16"/>
      <c r="HZ69" s="16"/>
      <c r="IA69" s="16"/>
      <c r="IB69" s="16"/>
      <c r="IC69" s="16"/>
      <c r="ID69" s="16"/>
      <c r="IE69" s="16"/>
      <c r="IF69" s="20"/>
      <c r="IG69" s="16"/>
      <c r="IH69" s="16"/>
      <c r="II69" s="16"/>
      <c r="IJ69" s="16"/>
      <c r="IK69" s="16"/>
      <c r="IL69" s="16"/>
      <c r="IM69" s="16"/>
      <c r="IN69" s="16"/>
      <c r="IO69" s="20"/>
      <c r="IP69" s="16"/>
      <c r="IQ69" s="20"/>
      <c r="IR69" s="48"/>
      <c r="IS69" s="16"/>
      <c r="IT69" s="50">
        <f t="shared" si="1"/>
        <v>5</v>
      </c>
      <c r="IU69" s="50">
        <f t="shared" si="2"/>
        <v>10</v>
      </c>
      <c r="IV69" s="16"/>
    </row>
    <row r="70" spans="1:256" ht="12.5" x14ac:dyDescent="0.25">
      <c r="A70" s="58" t="str">
        <f>'Paper 1 Analysis'!A70</f>
        <v>Algebra</v>
      </c>
      <c r="B70" s="58" t="str">
        <f>'Paper 1 Analysis'!B70</f>
        <v>Solving Quadratic Equations</v>
      </c>
      <c r="C70" s="58" t="str">
        <f>'Paper 1 Analysis'!C70</f>
        <v>Solving quadratic equations</v>
      </c>
      <c r="D70" s="45"/>
      <c r="E70" s="45"/>
      <c r="F70" s="45"/>
      <c r="G70" s="45"/>
      <c r="H70" s="45"/>
      <c r="I70" s="45"/>
      <c r="J70" s="45"/>
      <c r="K70" s="45"/>
      <c r="L70" s="45"/>
      <c r="M70" s="46"/>
      <c r="N70" s="45"/>
      <c r="O70" s="45"/>
      <c r="P70" s="45"/>
      <c r="Q70" s="45"/>
      <c r="R70" s="45"/>
      <c r="S70" s="45"/>
      <c r="T70" s="45"/>
      <c r="U70" s="45"/>
      <c r="V70" s="45"/>
      <c r="W70" s="46"/>
      <c r="X70" s="45"/>
      <c r="Y70" s="45"/>
      <c r="Z70" s="46"/>
      <c r="AA70" s="46"/>
      <c r="AB70" s="46"/>
      <c r="AC70" s="45"/>
      <c r="AD70" s="45"/>
      <c r="AE70" s="45"/>
      <c r="AF70" s="45"/>
      <c r="AG70" s="45"/>
      <c r="AH70" s="45"/>
      <c r="AI70" s="45"/>
      <c r="AJ70" s="45"/>
      <c r="AK70" s="45"/>
      <c r="AL70" s="44"/>
      <c r="AM70" s="45"/>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20">
        <v>3</v>
      </c>
      <c r="BN70" s="20"/>
      <c r="BO70" s="16"/>
      <c r="BP70" s="16"/>
      <c r="BQ70" s="49"/>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48"/>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49"/>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48"/>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20"/>
      <c r="GD70" s="16"/>
      <c r="GE70" s="16"/>
      <c r="GF70" s="16"/>
      <c r="GG70" s="16"/>
      <c r="GH70" s="49"/>
      <c r="GI70" s="16"/>
      <c r="GJ70" s="16"/>
      <c r="GK70" s="16"/>
      <c r="GL70" s="16"/>
      <c r="GM70" s="16"/>
      <c r="GN70" s="16"/>
      <c r="GO70" s="16"/>
      <c r="GP70" s="16"/>
      <c r="GQ70" s="16"/>
      <c r="GR70" s="16"/>
      <c r="GS70" s="16"/>
      <c r="GT70" s="16"/>
      <c r="GU70" s="16"/>
      <c r="GV70" s="16"/>
      <c r="GW70" s="16"/>
      <c r="GX70" s="16"/>
      <c r="GY70" s="16"/>
      <c r="GZ70" s="16"/>
      <c r="HA70" s="16"/>
      <c r="HB70" s="16"/>
      <c r="HC70" s="16"/>
      <c r="HD70" s="16"/>
      <c r="HE70" s="20">
        <v>1</v>
      </c>
      <c r="HF70" s="16"/>
      <c r="HG70" s="16"/>
      <c r="HH70" s="16"/>
      <c r="HI70" s="16"/>
      <c r="HJ70" s="16"/>
      <c r="HK70" s="16"/>
      <c r="HL70" s="16"/>
      <c r="HM70" s="16"/>
      <c r="HN70" s="16"/>
      <c r="HO70" s="48"/>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48"/>
      <c r="IS70" s="16"/>
      <c r="IT70" s="50">
        <f t="shared" si="1"/>
        <v>2</v>
      </c>
      <c r="IU70" s="50">
        <f t="shared" si="2"/>
        <v>4</v>
      </c>
      <c r="IV70" s="16"/>
    </row>
    <row r="71" spans="1:256" ht="12.5" x14ac:dyDescent="0.25">
      <c r="A71" s="58" t="str">
        <f>'Paper 1 Analysis'!A71</f>
        <v>Algebra</v>
      </c>
      <c r="B71" s="58" t="str">
        <f>'Paper 1 Analysis'!B71</f>
        <v>Solving Quadratic Equations</v>
      </c>
      <c r="C71" s="58" t="str">
        <f>'Paper 1 Analysis'!C71</f>
        <v>Solving quadratic simultaneous equations</v>
      </c>
      <c r="D71" s="45"/>
      <c r="E71" s="45"/>
      <c r="F71" s="45"/>
      <c r="G71" s="45"/>
      <c r="H71" s="45"/>
      <c r="I71" s="45"/>
      <c r="J71" s="45"/>
      <c r="K71" s="45"/>
      <c r="L71" s="45"/>
      <c r="M71" s="46"/>
      <c r="N71" s="45"/>
      <c r="O71" s="45"/>
      <c r="P71" s="45"/>
      <c r="Q71" s="45"/>
      <c r="R71" s="45"/>
      <c r="S71" s="45"/>
      <c r="T71" s="45"/>
      <c r="U71" s="45"/>
      <c r="V71" s="45"/>
      <c r="W71" s="46"/>
      <c r="X71" s="45"/>
      <c r="Y71" s="45"/>
      <c r="Z71" s="46"/>
      <c r="AA71" s="46"/>
      <c r="AB71" s="46"/>
      <c r="AC71" s="45"/>
      <c r="AD71" s="45"/>
      <c r="AE71" s="45"/>
      <c r="AF71" s="45"/>
      <c r="AG71" s="45"/>
      <c r="AH71" s="45"/>
      <c r="AI71" s="45"/>
      <c r="AJ71" s="45"/>
      <c r="AK71" s="45"/>
      <c r="AL71" s="44"/>
      <c r="AM71" s="45"/>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20"/>
      <c r="BO71" s="16"/>
      <c r="BP71" s="16"/>
      <c r="BQ71" s="49"/>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48"/>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49"/>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48"/>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20">
        <v>1</v>
      </c>
      <c r="GA71" s="16"/>
      <c r="GB71" s="16"/>
      <c r="GC71" s="20"/>
      <c r="GD71" s="16"/>
      <c r="GE71" s="16"/>
      <c r="GF71" s="16"/>
      <c r="GG71" s="16"/>
      <c r="GH71" s="49"/>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48"/>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20">
        <v>1</v>
      </c>
      <c r="IO71" s="16"/>
      <c r="IP71" s="16"/>
      <c r="IQ71" s="16"/>
      <c r="IR71" s="48"/>
      <c r="IS71" s="16"/>
      <c r="IT71" s="50">
        <f t="shared" si="1"/>
        <v>2</v>
      </c>
      <c r="IU71" s="50">
        <f t="shared" si="2"/>
        <v>2</v>
      </c>
      <c r="IV71" s="16"/>
    </row>
    <row r="72" spans="1:256" ht="12.5" x14ac:dyDescent="0.25">
      <c r="A72" s="58" t="str">
        <f>'Paper 1 Analysis'!A72</f>
        <v>Algebra</v>
      </c>
      <c r="B72" s="58" t="str">
        <f>'Paper 1 Analysis'!B72</f>
        <v>Completing the Square</v>
      </c>
      <c r="C72" s="58" t="str">
        <f>'Paper 1 Analysis'!C72</f>
        <v>Completing the square</v>
      </c>
      <c r="D72" s="45"/>
      <c r="E72" s="45"/>
      <c r="F72" s="45"/>
      <c r="G72" s="45"/>
      <c r="H72" s="45"/>
      <c r="I72" s="45"/>
      <c r="J72" s="45"/>
      <c r="K72" s="45"/>
      <c r="L72" s="45"/>
      <c r="M72" s="46"/>
      <c r="N72" s="45"/>
      <c r="O72" s="45"/>
      <c r="P72" s="45"/>
      <c r="Q72" s="45"/>
      <c r="R72" s="45"/>
      <c r="S72" s="45"/>
      <c r="T72" s="45"/>
      <c r="U72" s="45"/>
      <c r="V72" s="45"/>
      <c r="W72" s="46"/>
      <c r="X72" s="45"/>
      <c r="Y72" s="45"/>
      <c r="Z72" s="46"/>
      <c r="AA72" s="46"/>
      <c r="AB72" s="46"/>
      <c r="AC72" s="45"/>
      <c r="AD72" s="45"/>
      <c r="AE72" s="45"/>
      <c r="AF72" s="45"/>
      <c r="AG72" s="45"/>
      <c r="AH72" s="45"/>
      <c r="AI72" s="45"/>
      <c r="AJ72" s="45"/>
      <c r="AK72" s="45"/>
      <c r="AL72" s="44"/>
      <c r="AM72" s="45"/>
      <c r="AN72" s="16"/>
      <c r="AO72" s="16"/>
      <c r="AP72" s="16"/>
      <c r="AQ72" s="16"/>
      <c r="AR72" s="16"/>
      <c r="AS72" s="16"/>
      <c r="AT72" s="16"/>
      <c r="AU72" s="16"/>
      <c r="AV72" s="16"/>
      <c r="AW72" s="16"/>
      <c r="AX72" s="16"/>
      <c r="AY72" s="16"/>
      <c r="AZ72" s="16"/>
      <c r="BA72" s="16"/>
      <c r="BB72" s="16"/>
      <c r="BC72" s="16"/>
      <c r="BD72" s="16"/>
      <c r="BE72" s="16"/>
      <c r="BF72" s="16"/>
      <c r="BG72" s="20"/>
      <c r="BH72" s="20"/>
      <c r="BI72" s="20">
        <v>1</v>
      </c>
      <c r="BJ72" s="16"/>
      <c r="BK72" s="16"/>
      <c r="BL72" s="16"/>
      <c r="BM72" s="16"/>
      <c r="BN72" s="20"/>
      <c r="BO72" s="16"/>
      <c r="BP72" s="16"/>
      <c r="BQ72" s="61"/>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48"/>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49"/>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48"/>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21"/>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2"/>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2"/>
      <c r="IS72" s="16"/>
      <c r="IT72" s="50">
        <f t="shared" si="1"/>
        <v>1</v>
      </c>
      <c r="IU72" s="50">
        <f t="shared" si="2"/>
        <v>1</v>
      </c>
      <c r="IV72" s="16"/>
    </row>
    <row r="73" spans="1:256" ht="12.5" x14ac:dyDescent="0.25">
      <c r="A73" s="58" t="str">
        <f>'Paper 1 Analysis'!A73</f>
        <v>Algebra</v>
      </c>
      <c r="B73" s="58" t="str">
        <f>'Paper 1 Analysis'!B73</f>
        <v>Algebraic Fractions</v>
      </c>
      <c r="C73" s="58" t="str">
        <f>'Paper 1 Analysis'!C73</f>
        <v>Algebraic fractions</v>
      </c>
      <c r="D73" s="45"/>
      <c r="E73" s="45"/>
      <c r="F73" s="45"/>
      <c r="G73" s="45"/>
      <c r="H73" s="45"/>
      <c r="I73" s="45"/>
      <c r="J73" s="45"/>
      <c r="K73" s="45"/>
      <c r="L73" s="45"/>
      <c r="M73" s="46"/>
      <c r="N73" s="45"/>
      <c r="O73" s="45"/>
      <c r="P73" s="45"/>
      <c r="Q73" s="45"/>
      <c r="R73" s="45"/>
      <c r="S73" s="45"/>
      <c r="T73" s="45"/>
      <c r="U73" s="45"/>
      <c r="V73" s="45"/>
      <c r="W73" s="46"/>
      <c r="X73" s="45"/>
      <c r="Y73" s="45"/>
      <c r="Z73" s="46"/>
      <c r="AA73" s="46"/>
      <c r="AB73" s="46"/>
      <c r="AC73" s="45"/>
      <c r="AD73" s="45"/>
      <c r="AE73" s="45"/>
      <c r="AF73" s="45"/>
      <c r="AG73" s="45"/>
      <c r="AH73" s="45"/>
      <c r="AI73" s="45"/>
      <c r="AJ73" s="45"/>
      <c r="AK73" s="45"/>
      <c r="AL73" s="44"/>
      <c r="AM73" s="45"/>
      <c r="AN73" s="16"/>
      <c r="AO73" s="16"/>
      <c r="AP73" s="16"/>
      <c r="AQ73" s="16"/>
      <c r="AR73" s="16"/>
      <c r="AS73" s="16"/>
      <c r="AT73" s="16"/>
      <c r="AU73" s="16"/>
      <c r="AV73" s="16"/>
      <c r="AW73" s="16"/>
      <c r="AX73" s="16"/>
      <c r="AY73" s="16"/>
      <c r="AZ73" s="16"/>
      <c r="BA73" s="16"/>
      <c r="BB73" s="16"/>
      <c r="BC73" s="16"/>
      <c r="BD73" s="16"/>
      <c r="BE73" s="16"/>
      <c r="BF73" s="16"/>
      <c r="BG73" s="20"/>
      <c r="BH73" s="20"/>
      <c r="BI73" s="20"/>
      <c r="BJ73" s="16"/>
      <c r="BK73" s="16"/>
      <c r="BL73" s="16"/>
      <c r="BM73" s="16"/>
      <c r="BN73" s="20"/>
      <c r="BO73" s="16"/>
      <c r="BP73" s="16"/>
      <c r="BQ73" s="61"/>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48"/>
      <c r="CV73" s="16"/>
      <c r="CW73" s="16"/>
      <c r="CX73" s="16"/>
      <c r="CY73" s="16"/>
      <c r="CZ73" s="16"/>
      <c r="DA73" s="16"/>
      <c r="DB73" s="16"/>
      <c r="DC73" s="16"/>
      <c r="DD73" s="16"/>
      <c r="DE73" s="16"/>
      <c r="DF73" s="16"/>
      <c r="DG73" s="16"/>
      <c r="DH73" s="16"/>
      <c r="DI73" s="16"/>
      <c r="DJ73" s="16"/>
      <c r="DK73" s="16"/>
      <c r="DL73" s="16"/>
      <c r="DM73" s="16"/>
      <c r="DN73" s="16"/>
      <c r="DO73" s="20">
        <v>4</v>
      </c>
      <c r="DP73" s="16"/>
      <c r="DQ73" s="16"/>
      <c r="DR73" s="16"/>
      <c r="DS73" s="16"/>
      <c r="DT73" s="16"/>
      <c r="DU73" s="16"/>
      <c r="DV73" s="16"/>
      <c r="DW73" s="16"/>
      <c r="DX73" s="16"/>
      <c r="DY73" s="16"/>
      <c r="DZ73" s="16"/>
      <c r="EA73" s="49"/>
      <c r="EB73" s="16"/>
      <c r="EC73" s="16"/>
      <c r="ED73" s="16"/>
      <c r="EE73" s="16"/>
      <c r="EF73" s="16"/>
      <c r="EG73" s="16"/>
      <c r="EH73" s="16"/>
      <c r="EI73" s="16"/>
      <c r="EJ73" s="16"/>
      <c r="EK73" s="16"/>
      <c r="EL73" s="16"/>
      <c r="EM73" s="16"/>
      <c r="EN73" s="16"/>
      <c r="EO73" s="20">
        <v>3</v>
      </c>
      <c r="EP73" s="20">
        <v>3</v>
      </c>
      <c r="EQ73" s="16"/>
      <c r="ER73" s="16"/>
      <c r="ES73" s="16"/>
      <c r="ET73" s="16"/>
      <c r="EU73" s="16"/>
      <c r="EV73" s="16"/>
      <c r="EW73" s="16"/>
      <c r="EX73" s="16"/>
      <c r="EY73" s="16"/>
      <c r="EZ73" s="48"/>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21"/>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2"/>
      <c r="HP73" s="20"/>
      <c r="HQ73" s="20"/>
      <c r="HR73" s="20"/>
      <c r="HS73" s="20"/>
      <c r="HT73" s="20"/>
      <c r="HU73" s="20"/>
      <c r="HV73" s="20"/>
      <c r="HW73" s="20"/>
      <c r="HX73" s="20"/>
      <c r="HY73" s="20"/>
      <c r="HZ73" s="20"/>
      <c r="IA73" s="20"/>
      <c r="IB73" s="20"/>
      <c r="IC73" s="20"/>
      <c r="ID73" s="20">
        <v>1</v>
      </c>
      <c r="IE73" s="20"/>
      <c r="IF73" s="20"/>
      <c r="IG73" s="20"/>
      <c r="IH73" s="20"/>
      <c r="II73" s="20"/>
      <c r="IJ73" s="20"/>
      <c r="IK73" s="20"/>
      <c r="IL73" s="20"/>
      <c r="IM73" s="20">
        <v>1</v>
      </c>
      <c r="IN73" s="20"/>
      <c r="IO73" s="20"/>
      <c r="IP73" s="20"/>
      <c r="IQ73" s="20"/>
      <c r="IR73" s="22"/>
      <c r="IS73" s="16"/>
      <c r="IT73" s="50">
        <f t="shared" si="1"/>
        <v>5</v>
      </c>
      <c r="IU73" s="50">
        <f t="shared" si="2"/>
        <v>12</v>
      </c>
      <c r="IV73" s="16"/>
    </row>
    <row r="74" spans="1:256" ht="12.5" x14ac:dyDescent="0.25">
      <c r="A74" s="58" t="str">
        <f>'Paper 1 Analysis'!A74</f>
        <v>Algebra</v>
      </c>
      <c r="B74" s="58" t="str">
        <f>'Paper 1 Analysis'!B74</f>
        <v>Formulae</v>
      </c>
      <c r="C74" s="58" t="str">
        <f>'Paper 1 Analysis'!C74</f>
        <v>Rearranging formulae</v>
      </c>
      <c r="D74" s="45"/>
      <c r="E74" s="45"/>
      <c r="F74" s="45"/>
      <c r="G74" s="45"/>
      <c r="H74" s="45"/>
      <c r="I74" s="45"/>
      <c r="J74" s="45"/>
      <c r="K74" s="45"/>
      <c r="L74" s="45"/>
      <c r="M74" s="46"/>
      <c r="N74" s="45"/>
      <c r="O74" s="45"/>
      <c r="P74" s="45"/>
      <c r="Q74" s="45"/>
      <c r="R74" s="45"/>
      <c r="S74" s="45"/>
      <c r="T74" s="45"/>
      <c r="U74" s="45"/>
      <c r="V74" s="45"/>
      <c r="W74" s="46"/>
      <c r="X74" s="45"/>
      <c r="Y74" s="45"/>
      <c r="Z74" s="46"/>
      <c r="AA74" s="46"/>
      <c r="AB74" s="46"/>
      <c r="AC74" s="45"/>
      <c r="AD74" s="45"/>
      <c r="AE74" s="45"/>
      <c r="AF74" s="45"/>
      <c r="AG74" s="45"/>
      <c r="AH74" s="45"/>
      <c r="AI74" s="45"/>
      <c r="AJ74" s="45"/>
      <c r="AK74" s="45"/>
      <c r="AL74" s="44"/>
      <c r="AM74" s="45"/>
      <c r="AN74" s="16"/>
      <c r="AO74" s="16"/>
      <c r="AP74" s="16"/>
      <c r="AQ74" s="16"/>
      <c r="AR74" s="16"/>
      <c r="AS74" s="16"/>
      <c r="AT74" s="16"/>
      <c r="AU74" s="16"/>
      <c r="AV74" s="16"/>
      <c r="AW74" s="16"/>
      <c r="AX74" s="16"/>
      <c r="AY74" s="16"/>
      <c r="AZ74" s="16"/>
      <c r="BA74" s="16"/>
      <c r="BB74" s="16"/>
      <c r="BC74" s="16"/>
      <c r="BD74" s="16"/>
      <c r="BE74" s="16"/>
      <c r="BF74" s="16"/>
      <c r="BG74" s="20"/>
      <c r="BH74" s="20"/>
      <c r="BI74" s="20"/>
      <c r="BJ74" s="16"/>
      <c r="BK74" s="16"/>
      <c r="BL74" s="16"/>
      <c r="BM74" s="16"/>
      <c r="BN74" s="20"/>
      <c r="BO74" s="16"/>
      <c r="BP74" s="16"/>
      <c r="BQ74" s="61"/>
      <c r="BR74" s="16"/>
      <c r="BS74" s="16"/>
      <c r="BT74" s="16"/>
      <c r="BU74" s="16"/>
      <c r="BV74" s="16"/>
      <c r="BW74" s="16"/>
      <c r="BX74" s="16"/>
      <c r="BY74" s="16"/>
      <c r="BZ74" s="16"/>
      <c r="CA74" s="16"/>
      <c r="CB74" s="20">
        <v>2</v>
      </c>
      <c r="CC74" s="16"/>
      <c r="CD74" s="16"/>
      <c r="CE74" s="16"/>
      <c r="CF74" s="16"/>
      <c r="CG74" s="16"/>
      <c r="CH74" s="16"/>
      <c r="CI74" s="16"/>
      <c r="CJ74" s="16"/>
      <c r="CK74" s="16"/>
      <c r="CL74" s="16"/>
      <c r="CM74" s="16"/>
      <c r="CN74" s="16"/>
      <c r="CO74" s="16"/>
      <c r="CP74" s="16"/>
      <c r="CQ74" s="16"/>
      <c r="CR74" s="20">
        <v>1</v>
      </c>
      <c r="CS74" s="16"/>
      <c r="CT74" s="16"/>
      <c r="CU74" s="48"/>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20">
        <v>3</v>
      </c>
      <c r="DT74" s="16"/>
      <c r="DU74" s="16"/>
      <c r="DV74" s="16"/>
      <c r="DW74" s="16"/>
      <c r="DX74" s="16"/>
      <c r="DY74" s="16"/>
      <c r="DZ74" s="16"/>
      <c r="EA74" s="49"/>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48"/>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21"/>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2"/>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2"/>
      <c r="IS74" s="16"/>
      <c r="IT74" s="50">
        <f t="shared" si="1"/>
        <v>3</v>
      </c>
      <c r="IU74" s="50">
        <f t="shared" si="2"/>
        <v>6</v>
      </c>
      <c r="IV74" s="16"/>
    </row>
    <row r="75" spans="1:256" ht="12.5" x14ac:dyDescent="0.25">
      <c r="A75" s="58" t="str">
        <f>'Paper 1 Analysis'!A75</f>
        <v>Algebra</v>
      </c>
      <c r="B75" s="58" t="str">
        <f>'Paper 1 Analysis'!B75</f>
        <v>Algbraic Proof</v>
      </c>
      <c r="C75" s="58" t="str">
        <f>'Paper 1 Analysis'!C75</f>
        <v>Algebraic proof</v>
      </c>
      <c r="D75" s="52"/>
      <c r="E75" s="52"/>
      <c r="F75" s="52"/>
      <c r="G75" s="52"/>
      <c r="H75" s="52"/>
      <c r="I75" s="52"/>
      <c r="J75" s="52"/>
      <c r="K75" s="52"/>
      <c r="L75" s="52"/>
      <c r="M75" s="53"/>
      <c r="N75" s="52"/>
      <c r="O75" s="52"/>
      <c r="P75" s="52"/>
      <c r="Q75" s="52"/>
      <c r="R75" s="52"/>
      <c r="S75" s="52"/>
      <c r="T75" s="52"/>
      <c r="U75" s="52"/>
      <c r="V75" s="52"/>
      <c r="W75" s="53"/>
      <c r="X75" s="52"/>
      <c r="Y75" s="52"/>
      <c r="Z75" s="53"/>
      <c r="AA75" s="53"/>
      <c r="AB75" s="53"/>
      <c r="AC75" s="52"/>
      <c r="AD75" s="52"/>
      <c r="AE75" s="52"/>
      <c r="AF75" s="52"/>
      <c r="AG75" s="52"/>
      <c r="AH75" s="52"/>
      <c r="AI75" s="52"/>
      <c r="AJ75" s="52"/>
      <c r="AK75" s="45"/>
      <c r="AL75" s="44"/>
      <c r="AM75" s="45"/>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49"/>
      <c r="BR75" s="16"/>
      <c r="BS75" s="16"/>
      <c r="BT75" s="16"/>
      <c r="BU75" s="16"/>
      <c r="BV75" s="16"/>
      <c r="BW75" s="16"/>
      <c r="BX75" s="16"/>
      <c r="BY75" s="16"/>
      <c r="BZ75" s="20"/>
      <c r="CA75" s="20"/>
      <c r="CB75" s="16"/>
      <c r="CC75" s="16"/>
      <c r="CD75" s="16"/>
      <c r="CE75" s="16"/>
      <c r="CF75" s="16"/>
      <c r="CG75" s="16"/>
      <c r="CH75" s="16"/>
      <c r="CI75" s="16"/>
      <c r="CJ75" s="16"/>
      <c r="CK75" s="16"/>
      <c r="CL75" s="16"/>
      <c r="CM75" s="16"/>
      <c r="CN75" s="16"/>
      <c r="CO75" s="16"/>
      <c r="CP75" s="16"/>
      <c r="CQ75" s="16"/>
      <c r="CR75" s="16"/>
      <c r="CS75" s="16"/>
      <c r="CT75" s="16"/>
      <c r="CU75" s="48"/>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20"/>
      <c r="DY75" s="20"/>
      <c r="DZ75" s="16"/>
      <c r="EA75" s="49"/>
      <c r="EB75" s="16"/>
      <c r="EC75" s="16"/>
      <c r="ED75" s="16"/>
      <c r="EE75" s="16"/>
      <c r="EF75" s="16"/>
      <c r="EG75" s="16"/>
      <c r="EH75" s="16"/>
      <c r="EI75" s="16"/>
      <c r="EJ75" s="16"/>
      <c r="EK75" s="16"/>
      <c r="EL75" s="16"/>
      <c r="EM75" s="16"/>
      <c r="EN75" s="20"/>
      <c r="EO75" s="16"/>
      <c r="EP75" s="16"/>
      <c r="EQ75" s="16"/>
      <c r="ER75" s="16"/>
      <c r="ES75" s="16"/>
      <c r="ET75" s="16"/>
      <c r="EU75" s="16"/>
      <c r="EV75" s="16"/>
      <c r="EW75" s="16"/>
      <c r="EX75" s="16"/>
      <c r="EY75" s="16"/>
      <c r="EZ75" s="22">
        <v>1</v>
      </c>
      <c r="FA75" s="16"/>
      <c r="FB75" s="16"/>
      <c r="FC75" s="16"/>
      <c r="FD75" s="20"/>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49"/>
      <c r="GI75" s="16"/>
      <c r="GJ75" s="16"/>
      <c r="GK75" s="16"/>
      <c r="GL75" s="16"/>
      <c r="GM75" s="20"/>
      <c r="GN75" s="16"/>
      <c r="GO75" s="16"/>
      <c r="GP75" s="16"/>
      <c r="GQ75" s="16"/>
      <c r="GR75" s="16"/>
      <c r="GS75" s="16"/>
      <c r="GT75" s="16"/>
      <c r="GU75" s="16"/>
      <c r="GV75" s="16"/>
      <c r="GW75" s="16"/>
      <c r="GX75" s="16"/>
      <c r="GY75" s="16"/>
      <c r="GZ75" s="16"/>
      <c r="HA75" s="16"/>
      <c r="HB75" s="16"/>
      <c r="HC75" s="16"/>
      <c r="HD75" s="16"/>
      <c r="HE75" s="16"/>
      <c r="HF75" s="16"/>
      <c r="HG75" s="16"/>
      <c r="HH75" s="16"/>
      <c r="HI75" s="16"/>
      <c r="HJ75" s="20"/>
      <c r="HK75" s="16"/>
      <c r="HL75" s="16"/>
      <c r="HM75" s="16"/>
      <c r="HN75" s="16"/>
      <c r="HO75" s="48"/>
      <c r="HP75" s="16"/>
      <c r="HQ75" s="16"/>
      <c r="HR75" s="16"/>
      <c r="HS75" s="16"/>
      <c r="HT75" s="16"/>
      <c r="HU75" s="16"/>
      <c r="HV75" s="16"/>
      <c r="HW75" s="16"/>
      <c r="HX75" s="16"/>
      <c r="HY75" s="16"/>
      <c r="HZ75" s="16"/>
      <c r="IA75" s="16"/>
      <c r="IB75" s="16"/>
      <c r="IC75" s="20"/>
      <c r="ID75" s="20"/>
      <c r="IE75" s="20"/>
      <c r="IF75" s="16"/>
      <c r="IG75" s="16"/>
      <c r="IH75" s="16"/>
      <c r="II75" s="16"/>
      <c r="IJ75" s="16"/>
      <c r="IK75" s="16"/>
      <c r="IL75" s="16"/>
      <c r="IM75" s="16"/>
      <c r="IN75" s="16"/>
      <c r="IO75" s="16"/>
      <c r="IP75" s="16"/>
      <c r="IQ75" s="16"/>
      <c r="IR75" s="48"/>
      <c r="IS75" s="16"/>
      <c r="IT75" s="50">
        <f t="shared" si="1"/>
        <v>1</v>
      </c>
      <c r="IU75" s="50">
        <f t="shared" si="2"/>
        <v>1</v>
      </c>
      <c r="IV75" s="16"/>
    </row>
    <row r="76" spans="1:256" ht="12.5" x14ac:dyDescent="0.25">
      <c r="A76" s="58" t="str">
        <f>'Paper 1 Analysis'!A76</f>
        <v>Algebra</v>
      </c>
      <c r="B76" s="58" t="str">
        <f>'Paper 1 Analysis'!B76</f>
        <v>Functions</v>
      </c>
      <c r="C76" s="58" t="str">
        <f>'Paper 1 Analysis'!C76</f>
        <v>Functions: substitute</v>
      </c>
      <c r="D76" s="45"/>
      <c r="E76" s="45"/>
      <c r="F76" s="45"/>
      <c r="G76" s="45"/>
      <c r="H76" s="45"/>
      <c r="I76" s="45"/>
      <c r="J76" s="45"/>
      <c r="K76" s="45"/>
      <c r="L76" s="45"/>
      <c r="M76" s="46"/>
      <c r="N76" s="45"/>
      <c r="O76" s="45"/>
      <c r="P76" s="45"/>
      <c r="Q76" s="45"/>
      <c r="R76" s="45"/>
      <c r="S76" s="45"/>
      <c r="T76" s="45"/>
      <c r="U76" s="45"/>
      <c r="V76" s="45"/>
      <c r="W76" s="46"/>
      <c r="X76" s="45"/>
      <c r="Y76" s="45"/>
      <c r="Z76" s="46"/>
      <c r="AA76" s="46"/>
      <c r="AB76" s="46"/>
      <c r="AC76" s="45"/>
      <c r="AD76" s="45"/>
      <c r="AE76" s="45"/>
      <c r="AF76" s="45"/>
      <c r="AG76" s="45"/>
      <c r="AH76" s="45"/>
      <c r="AI76" s="45"/>
      <c r="AJ76" s="45"/>
      <c r="AK76" s="45"/>
      <c r="AL76" s="44"/>
      <c r="AM76" s="45"/>
      <c r="AN76" s="16"/>
      <c r="AO76" s="16"/>
      <c r="AP76" s="16"/>
      <c r="AQ76" s="16"/>
      <c r="AR76" s="16"/>
      <c r="AS76" s="16"/>
      <c r="AT76" s="16"/>
      <c r="AU76" s="16"/>
      <c r="AV76" s="16"/>
      <c r="AW76" s="16"/>
      <c r="AX76" s="16"/>
      <c r="AY76" s="16"/>
      <c r="AZ76" s="16"/>
      <c r="BA76" s="16"/>
      <c r="BB76" s="16"/>
      <c r="BC76" s="16"/>
      <c r="BD76" s="16"/>
      <c r="BE76" s="16"/>
      <c r="BF76" s="16"/>
      <c r="BG76" s="16"/>
      <c r="BH76" s="16"/>
      <c r="BI76" s="20"/>
      <c r="BJ76" s="20"/>
      <c r="BK76" s="20"/>
      <c r="BL76" s="16"/>
      <c r="BM76" s="16"/>
      <c r="BN76" s="16"/>
      <c r="BO76" s="20">
        <v>1</v>
      </c>
      <c r="BP76" s="16"/>
      <c r="BQ76" s="49"/>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48"/>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49"/>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48"/>
      <c r="FA76" s="16"/>
      <c r="FB76" s="16"/>
      <c r="FC76" s="16"/>
      <c r="FD76" s="16"/>
      <c r="FE76" s="16"/>
      <c r="FF76" s="16"/>
      <c r="FG76" s="16"/>
      <c r="FH76" s="16"/>
      <c r="FI76" s="16"/>
      <c r="FJ76" s="16"/>
      <c r="FK76" s="16"/>
      <c r="FL76" s="16"/>
      <c r="FM76" s="16"/>
      <c r="FN76" s="16"/>
      <c r="FO76" s="16"/>
      <c r="FP76" s="16"/>
      <c r="FQ76" s="20">
        <v>1</v>
      </c>
      <c r="FR76" s="20">
        <v>1</v>
      </c>
      <c r="FS76" s="16"/>
      <c r="FT76" s="16"/>
      <c r="FU76" s="16"/>
      <c r="FV76" s="16"/>
      <c r="FW76" s="16"/>
      <c r="FX76" s="16"/>
      <c r="FY76" s="16"/>
      <c r="FZ76" s="16"/>
      <c r="GA76" s="16"/>
      <c r="GB76" s="16"/>
      <c r="GC76" s="16"/>
      <c r="GD76" s="16"/>
      <c r="GE76" s="16"/>
      <c r="GF76" s="16"/>
      <c r="GG76" s="16"/>
      <c r="GH76" s="49"/>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20">
        <v>2</v>
      </c>
      <c r="HN76" s="16"/>
      <c r="HO76" s="48"/>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48"/>
      <c r="IS76" s="16"/>
      <c r="IT76" s="50">
        <f t="shared" si="1"/>
        <v>4</v>
      </c>
      <c r="IU76" s="50">
        <f t="shared" si="2"/>
        <v>5</v>
      </c>
      <c r="IV76" s="16"/>
    </row>
    <row r="77" spans="1:256" ht="12.5" x14ac:dyDescent="0.25">
      <c r="A77" s="58" t="str">
        <f>'Paper 1 Analysis'!A77</f>
        <v>Algebra</v>
      </c>
      <c r="B77" s="58" t="str">
        <f>'Paper 1 Analysis'!B77</f>
        <v>Functions</v>
      </c>
      <c r="C77" s="58" t="str">
        <f>'Paper 1 Analysis'!C77</f>
        <v>Functions: composite</v>
      </c>
      <c r="D77" s="45"/>
      <c r="E77" s="45"/>
      <c r="F77" s="45"/>
      <c r="G77" s="45"/>
      <c r="H77" s="45"/>
      <c r="I77" s="45"/>
      <c r="J77" s="45"/>
      <c r="K77" s="45"/>
      <c r="L77" s="45"/>
      <c r="M77" s="46"/>
      <c r="N77" s="45"/>
      <c r="O77" s="45"/>
      <c r="P77" s="45"/>
      <c r="Q77" s="45"/>
      <c r="R77" s="45"/>
      <c r="S77" s="45"/>
      <c r="T77" s="45"/>
      <c r="U77" s="45"/>
      <c r="V77" s="45"/>
      <c r="W77" s="46"/>
      <c r="X77" s="45"/>
      <c r="Y77" s="45"/>
      <c r="Z77" s="46"/>
      <c r="AA77" s="46"/>
      <c r="AB77" s="46"/>
      <c r="AC77" s="45"/>
      <c r="AD77" s="45"/>
      <c r="AE77" s="45"/>
      <c r="AF77" s="45"/>
      <c r="AG77" s="45"/>
      <c r="AH77" s="45"/>
      <c r="AI77" s="45"/>
      <c r="AJ77" s="45"/>
      <c r="AK77" s="45"/>
      <c r="AL77" s="44"/>
      <c r="AM77" s="45"/>
      <c r="AN77" s="16"/>
      <c r="AO77" s="16"/>
      <c r="AP77" s="16"/>
      <c r="AQ77" s="16"/>
      <c r="AR77" s="16"/>
      <c r="AS77" s="16"/>
      <c r="AT77" s="16"/>
      <c r="AU77" s="16"/>
      <c r="AV77" s="16"/>
      <c r="AW77" s="16"/>
      <c r="AX77" s="16"/>
      <c r="AY77" s="16"/>
      <c r="AZ77" s="16"/>
      <c r="BA77" s="16"/>
      <c r="BB77" s="16"/>
      <c r="BC77" s="16"/>
      <c r="BD77" s="16"/>
      <c r="BE77" s="16"/>
      <c r="BF77" s="16"/>
      <c r="BG77" s="16"/>
      <c r="BH77" s="16"/>
      <c r="BI77" s="20"/>
      <c r="BJ77" s="20"/>
      <c r="BK77" s="20"/>
      <c r="BL77" s="16"/>
      <c r="BM77" s="16"/>
      <c r="BN77" s="16"/>
      <c r="BO77" s="16"/>
      <c r="BP77" s="16"/>
      <c r="BQ77" s="49"/>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48"/>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49"/>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48"/>
      <c r="FA77" s="16"/>
      <c r="FB77" s="16"/>
      <c r="FC77" s="16"/>
      <c r="FD77" s="16"/>
      <c r="FE77" s="16"/>
      <c r="FF77" s="16"/>
      <c r="FG77" s="16"/>
      <c r="FH77" s="16"/>
      <c r="FI77" s="16"/>
      <c r="FJ77" s="16"/>
      <c r="FK77" s="16"/>
      <c r="FL77" s="16"/>
      <c r="FM77" s="16"/>
      <c r="FN77" s="16"/>
      <c r="FO77" s="16"/>
      <c r="FP77" s="16"/>
      <c r="FQ77" s="16"/>
      <c r="FR77" s="20">
        <v>1</v>
      </c>
      <c r="FS77" s="16"/>
      <c r="FT77" s="16"/>
      <c r="FU77" s="16"/>
      <c r="FV77" s="16"/>
      <c r="FW77" s="16"/>
      <c r="FX77" s="16"/>
      <c r="FY77" s="16"/>
      <c r="FZ77" s="16"/>
      <c r="GA77" s="16"/>
      <c r="GB77" s="16"/>
      <c r="GC77" s="16"/>
      <c r="GD77" s="16"/>
      <c r="GE77" s="16"/>
      <c r="GF77" s="16"/>
      <c r="GG77" s="16"/>
      <c r="GH77" s="49"/>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48"/>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48"/>
      <c r="IS77" s="16"/>
      <c r="IT77" s="50">
        <f t="shared" si="1"/>
        <v>1</v>
      </c>
      <c r="IU77" s="50">
        <f t="shared" si="2"/>
        <v>1</v>
      </c>
      <c r="IV77" s="16"/>
    </row>
    <row r="78" spans="1:256" ht="12.5" x14ac:dyDescent="0.25">
      <c r="A78" s="58" t="str">
        <f>'Paper 1 Analysis'!A78</f>
        <v>Algebra</v>
      </c>
      <c r="B78" s="58" t="str">
        <f>'Paper 1 Analysis'!B78</f>
        <v>Functions</v>
      </c>
      <c r="C78" s="58" t="str">
        <f>'Paper 1 Analysis'!C78</f>
        <v>Functions: inverse</v>
      </c>
      <c r="D78" s="45"/>
      <c r="E78" s="45"/>
      <c r="F78" s="45"/>
      <c r="G78" s="45"/>
      <c r="H78" s="45"/>
      <c r="I78" s="45"/>
      <c r="J78" s="45"/>
      <c r="K78" s="45"/>
      <c r="L78" s="45"/>
      <c r="M78" s="46"/>
      <c r="N78" s="45"/>
      <c r="O78" s="45"/>
      <c r="P78" s="45"/>
      <c r="Q78" s="45"/>
      <c r="R78" s="45"/>
      <c r="S78" s="45"/>
      <c r="T78" s="45"/>
      <c r="U78" s="45"/>
      <c r="V78" s="45"/>
      <c r="W78" s="46"/>
      <c r="X78" s="45"/>
      <c r="Y78" s="45"/>
      <c r="Z78" s="46"/>
      <c r="AA78" s="46"/>
      <c r="AB78" s="46"/>
      <c r="AC78" s="45"/>
      <c r="AD78" s="45"/>
      <c r="AE78" s="45"/>
      <c r="AF78" s="45"/>
      <c r="AG78" s="45"/>
      <c r="AH78" s="45"/>
      <c r="AI78" s="45"/>
      <c r="AJ78" s="45"/>
      <c r="AK78" s="45"/>
      <c r="AL78" s="44"/>
      <c r="AM78" s="45"/>
      <c r="AN78" s="16"/>
      <c r="AO78" s="16"/>
      <c r="AP78" s="16"/>
      <c r="AQ78" s="16"/>
      <c r="AR78" s="16"/>
      <c r="AS78" s="16"/>
      <c r="AT78" s="16"/>
      <c r="AU78" s="16"/>
      <c r="AV78" s="16"/>
      <c r="AW78" s="16"/>
      <c r="AX78" s="16"/>
      <c r="AY78" s="16"/>
      <c r="AZ78" s="16"/>
      <c r="BA78" s="16"/>
      <c r="BB78" s="16"/>
      <c r="BC78" s="16"/>
      <c r="BD78" s="16"/>
      <c r="BE78" s="16"/>
      <c r="BF78" s="16"/>
      <c r="BG78" s="16"/>
      <c r="BH78" s="16"/>
      <c r="BI78" s="20"/>
      <c r="BJ78" s="20"/>
      <c r="BK78" s="20"/>
      <c r="BL78" s="16"/>
      <c r="BM78" s="16"/>
      <c r="BN78" s="16"/>
      <c r="BO78" s="16"/>
      <c r="BP78" s="16"/>
      <c r="BQ78" s="49"/>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48"/>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49"/>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48"/>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49"/>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20">
        <v>1</v>
      </c>
      <c r="HN78" s="16"/>
      <c r="HO78" s="48"/>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48"/>
      <c r="IS78" s="16"/>
      <c r="IT78" s="50">
        <f t="shared" si="1"/>
        <v>1</v>
      </c>
      <c r="IU78" s="50">
        <f t="shared" si="2"/>
        <v>1</v>
      </c>
      <c r="IV78" s="16"/>
    </row>
    <row r="79" spans="1:256" ht="12.5" x14ac:dyDescent="0.25">
      <c r="A79" s="58" t="str">
        <f>'Paper 1 Analysis'!A79</f>
        <v>Algebra</v>
      </c>
      <c r="B79" s="58" t="str">
        <f>'Paper 1 Analysis'!B79</f>
        <v>Sequences</v>
      </c>
      <c r="C79" s="58" t="str">
        <f>'Paper 1 Analysis'!C79</f>
        <v>Linear sequences</v>
      </c>
      <c r="D79" s="52"/>
      <c r="E79" s="52"/>
      <c r="F79" s="52"/>
      <c r="G79" s="52"/>
      <c r="H79" s="52"/>
      <c r="I79" s="52"/>
      <c r="J79" s="52"/>
      <c r="K79" s="52"/>
      <c r="L79" s="52"/>
      <c r="M79" s="53"/>
      <c r="N79" s="52"/>
      <c r="O79" s="52"/>
      <c r="P79" s="52"/>
      <c r="Q79" s="52"/>
      <c r="R79" s="52"/>
      <c r="S79" s="52"/>
      <c r="T79" s="52"/>
      <c r="U79" s="52"/>
      <c r="V79" s="52"/>
      <c r="W79" s="53"/>
      <c r="X79" s="52"/>
      <c r="Y79" s="52"/>
      <c r="Z79" s="53"/>
      <c r="AA79" s="53"/>
      <c r="AB79" s="53"/>
      <c r="AC79" s="52"/>
      <c r="AD79" s="52"/>
      <c r="AE79" s="52"/>
      <c r="AF79" s="52"/>
      <c r="AG79" s="52"/>
      <c r="AH79" s="52"/>
      <c r="AI79" s="52"/>
      <c r="AJ79" s="52"/>
      <c r="AK79" s="45"/>
      <c r="AL79" s="44"/>
      <c r="AM79" s="45"/>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49"/>
      <c r="BR79" s="16"/>
      <c r="BS79" s="16"/>
      <c r="BT79" s="16"/>
      <c r="BU79" s="16"/>
      <c r="BV79" s="16"/>
      <c r="BW79" s="16"/>
      <c r="BX79" s="16"/>
      <c r="BY79" s="16"/>
      <c r="BZ79" s="20"/>
      <c r="CA79" s="20"/>
      <c r="CB79" s="16"/>
      <c r="CC79" s="16"/>
      <c r="CD79" s="16"/>
      <c r="CE79" s="16"/>
      <c r="CF79" s="16"/>
      <c r="CG79" s="16"/>
      <c r="CH79" s="16"/>
      <c r="CI79" s="16"/>
      <c r="CJ79" s="16"/>
      <c r="CK79" s="16"/>
      <c r="CL79" s="16"/>
      <c r="CM79" s="16"/>
      <c r="CN79" s="16"/>
      <c r="CO79" s="16"/>
      <c r="CP79" s="16"/>
      <c r="CQ79" s="16"/>
      <c r="CR79" s="16"/>
      <c r="CS79" s="16"/>
      <c r="CT79" s="16"/>
      <c r="CU79" s="48"/>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20"/>
      <c r="DY79" s="20"/>
      <c r="DZ79" s="16"/>
      <c r="EA79" s="49"/>
      <c r="EB79" s="16"/>
      <c r="EC79" s="16"/>
      <c r="ED79" s="16"/>
      <c r="EE79" s="16"/>
      <c r="EF79" s="16"/>
      <c r="EG79" s="16"/>
      <c r="EH79" s="16"/>
      <c r="EI79" s="16"/>
      <c r="EJ79" s="16"/>
      <c r="EK79" s="16"/>
      <c r="EL79" s="16"/>
      <c r="EM79" s="16"/>
      <c r="EN79" s="20"/>
      <c r="EO79" s="16"/>
      <c r="EP79" s="16"/>
      <c r="EQ79" s="16"/>
      <c r="ER79" s="16"/>
      <c r="ES79" s="16"/>
      <c r="ET79" s="16"/>
      <c r="EU79" s="16"/>
      <c r="EV79" s="16"/>
      <c r="EW79" s="16"/>
      <c r="EX79" s="16"/>
      <c r="EY79" s="16"/>
      <c r="EZ79" s="48"/>
      <c r="FA79" s="16"/>
      <c r="FB79" s="16"/>
      <c r="FC79" s="16"/>
      <c r="FD79" s="20"/>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49"/>
      <c r="GI79" s="16"/>
      <c r="GJ79" s="16"/>
      <c r="GK79" s="16"/>
      <c r="GL79" s="16"/>
      <c r="GM79" s="20"/>
      <c r="GN79" s="16"/>
      <c r="GO79" s="16"/>
      <c r="GP79" s="16"/>
      <c r="GQ79" s="16"/>
      <c r="GR79" s="16"/>
      <c r="GS79" s="16"/>
      <c r="GT79" s="16"/>
      <c r="GU79" s="16"/>
      <c r="GV79" s="16"/>
      <c r="GW79" s="16"/>
      <c r="GX79" s="16"/>
      <c r="GY79" s="16"/>
      <c r="GZ79" s="16"/>
      <c r="HA79" s="16"/>
      <c r="HB79" s="16"/>
      <c r="HC79" s="16"/>
      <c r="HD79" s="16"/>
      <c r="HE79" s="16"/>
      <c r="HF79" s="16"/>
      <c r="HG79" s="16"/>
      <c r="HH79" s="16"/>
      <c r="HI79" s="16"/>
      <c r="HJ79" s="20"/>
      <c r="HK79" s="16"/>
      <c r="HL79" s="16"/>
      <c r="HM79" s="16"/>
      <c r="HN79" s="16"/>
      <c r="HO79" s="48"/>
      <c r="HP79" s="16"/>
      <c r="HQ79" s="16"/>
      <c r="HR79" s="16"/>
      <c r="HS79" s="16"/>
      <c r="HT79" s="16"/>
      <c r="HU79" s="16"/>
      <c r="HV79" s="16"/>
      <c r="HW79" s="16"/>
      <c r="HX79" s="16"/>
      <c r="HY79" s="16"/>
      <c r="HZ79" s="16"/>
      <c r="IA79" s="16"/>
      <c r="IB79" s="16"/>
      <c r="IC79" s="20"/>
      <c r="ID79" s="20"/>
      <c r="IE79" s="20"/>
      <c r="IF79" s="16"/>
      <c r="IG79" s="16"/>
      <c r="IH79" s="16"/>
      <c r="II79" s="16"/>
      <c r="IJ79" s="16"/>
      <c r="IK79" s="16"/>
      <c r="IL79" s="16"/>
      <c r="IM79" s="16"/>
      <c r="IN79" s="16"/>
      <c r="IO79" s="16"/>
      <c r="IP79" s="16"/>
      <c r="IQ79" s="20">
        <v>1</v>
      </c>
      <c r="IR79" s="48"/>
      <c r="IS79" s="16"/>
      <c r="IT79" s="50">
        <f t="shared" si="1"/>
        <v>1</v>
      </c>
      <c r="IU79" s="50">
        <f t="shared" si="2"/>
        <v>1</v>
      </c>
      <c r="IV79" s="16"/>
    </row>
    <row r="80" spans="1:256" ht="12.5" x14ac:dyDescent="0.25">
      <c r="A80" s="58" t="str">
        <f>'Paper 1 Analysis'!A80</f>
        <v>Algebra</v>
      </c>
      <c r="B80" s="58" t="str">
        <f>'Paper 1 Analysis'!B80</f>
        <v>Sequences</v>
      </c>
      <c r="C80" s="58" t="str">
        <f>'Paper 1 Analysis'!C80</f>
        <v>Quadratic sequences</v>
      </c>
      <c r="D80" s="45"/>
      <c r="E80" s="45"/>
      <c r="F80" s="45"/>
      <c r="G80" s="45"/>
      <c r="H80" s="45"/>
      <c r="I80" s="45"/>
      <c r="J80" s="45"/>
      <c r="K80" s="45"/>
      <c r="L80" s="45"/>
      <c r="M80" s="46"/>
      <c r="N80" s="45"/>
      <c r="O80" s="45"/>
      <c r="P80" s="45"/>
      <c r="Q80" s="45"/>
      <c r="R80" s="45"/>
      <c r="S80" s="45"/>
      <c r="T80" s="45"/>
      <c r="U80" s="45"/>
      <c r="V80" s="45"/>
      <c r="W80" s="46"/>
      <c r="X80" s="45"/>
      <c r="Y80" s="45"/>
      <c r="Z80" s="46"/>
      <c r="AA80" s="46"/>
      <c r="AB80" s="46"/>
      <c r="AC80" s="45"/>
      <c r="AD80" s="45"/>
      <c r="AE80" s="45"/>
      <c r="AF80" s="45"/>
      <c r="AG80" s="45"/>
      <c r="AH80" s="45"/>
      <c r="AI80" s="45"/>
      <c r="AJ80" s="45"/>
      <c r="AK80" s="45"/>
      <c r="AL80" s="44"/>
      <c r="AM80" s="45"/>
      <c r="AN80" s="16"/>
      <c r="AO80" s="16"/>
      <c r="AP80" s="16"/>
      <c r="AQ80" s="16"/>
      <c r="AR80" s="16"/>
      <c r="AS80" s="16"/>
      <c r="AT80" s="16"/>
      <c r="AU80" s="16"/>
      <c r="AV80" s="16"/>
      <c r="AW80" s="16"/>
      <c r="AX80" s="16"/>
      <c r="AY80" s="16"/>
      <c r="AZ80" s="16"/>
      <c r="BA80" s="16"/>
      <c r="BB80" s="16"/>
      <c r="BC80" s="16"/>
      <c r="BD80" s="16"/>
      <c r="BE80" s="16"/>
      <c r="BF80" s="16"/>
      <c r="BG80" s="16"/>
      <c r="BH80" s="20">
        <v>3</v>
      </c>
      <c r="BI80" s="16"/>
      <c r="BJ80" s="16"/>
      <c r="BK80" s="16"/>
      <c r="BL80" s="16"/>
      <c r="BM80" s="16"/>
      <c r="BN80" s="16"/>
      <c r="BO80" s="16"/>
      <c r="BP80" s="16"/>
      <c r="BQ80" s="49"/>
      <c r="BR80" s="16"/>
      <c r="BS80" s="16"/>
      <c r="BT80" s="16"/>
      <c r="BU80" s="16"/>
      <c r="BV80" s="16"/>
      <c r="BW80" s="16"/>
      <c r="BX80" s="20">
        <v>3</v>
      </c>
      <c r="BY80" s="16"/>
      <c r="BZ80" s="16"/>
      <c r="CA80" s="16"/>
      <c r="CB80" s="16"/>
      <c r="CC80" s="16"/>
      <c r="CD80" s="16"/>
      <c r="CE80" s="16"/>
      <c r="CF80" s="16"/>
      <c r="CG80" s="16"/>
      <c r="CH80" s="16"/>
      <c r="CI80" s="16"/>
      <c r="CJ80" s="16"/>
      <c r="CK80" s="16"/>
      <c r="CL80" s="16"/>
      <c r="CM80" s="16"/>
      <c r="CN80" s="16"/>
      <c r="CO80" s="16"/>
      <c r="CP80" s="16"/>
      <c r="CQ80" s="16"/>
      <c r="CR80" s="16"/>
      <c r="CS80" s="16"/>
      <c r="CT80" s="16"/>
      <c r="CU80" s="48"/>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49"/>
      <c r="EB80" s="16"/>
      <c r="EC80" s="16"/>
      <c r="ED80" s="16"/>
      <c r="EE80" s="16"/>
      <c r="EF80" s="16"/>
      <c r="EG80" s="16"/>
      <c r="EH80" s="16"/>
      <c r="EI80" s="16"/>
      <c r="EJ80" s="16"/>
      <c r="EK80" s="16"/>
      <c r="EL80" s="16"/>
      <c r="EM80" s="16"/>
      <c r="EN80" s="16"/>
      <c r="EO80" s="20"/>
      <c r="EP80" s="20"/>
      <c r="EQ80" s="16"/>
      <c r="ER80" s="16"/>
      <c r="ES80" s="16"/>
      <c r="ET80" s="16"/>
      <c r="EU80" s="16"/>
      <c r="EV80" s="16"/>
      <c r="EW80" s="16"/>
      <c r="EX80" s="16"/>
      <c r="EY80" s="16"/>
      <c r="EZ80" s="48"/>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49"/>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48"/>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20">
        <v>2</v>
      </c>
      <c r="IR80" s="22"/>
      <c r="IS80" s="16"/>
      <c r="IT80" s="50">
        <f t="shared" si="1"/>
        <v>3</v>
      </c>
      <c r="IU80" s="50">
        <f t="shared" si="2"/>
        <v>8</v>
      </c>
      <c r="IV80" s="16"/>
    </row>
    <row r="81" spans="1:256" ht="12.5" x14ac:dyDescent="0.25">
      <c r="A81" s="58" t="str">
        <f>'Paper 1 Analysis'!A81</f>
        <v>Algebra</v>
      </c>
      <c r="B81" s="58" t="str">
        <f>'Paper 1 Analysis'!B81</f>
        <v>Sequences</v>
      </c>
      <c r="C81" s="58" t="str">
        <f>'Paper 1 Analysis'!C81</f>
        <v>Other sequences</v>
      </c>
      <c r="D81" s="45"/>
      <c r="E81" s="45"/>
      <c r="F81" s="45"/>
      <c r="G81" s="45"/>
      <c r="H81" s="45"/>
      <c r="I81" s="45"/>
      <c r="J81" s="45"/>
      <c r="K81" s="45"/>
      <c r="L81" s="45"/>
      <c r="M81" s="46"/>
      <c r="N81" s="45"/>
      <c r="O81" s="45"/>
      <c r="P81" s="45"/>
      <c r="Q81" s="45"/>
      <c r="R81" s="45"/>
      <c r="S81" s="45"/>
      <c r="T81" s="45"/>
      <c r="U81" s="45"/>
      <c r="V81" s="45"/>
      <c r="W81" s="46"/>
      <c r="X81" s="45"/>
      <c r="Y81" s="45"/>
      <c r="Z81" s="46"/>
      <c r="AA81" s="46"/>
      <c r="AB81" s="46"/>
      <c r="AC81" s="45"/>
      <c r="AD81" s="45"/>
      <c r="AE81" s="45"/>
      <c r="AF81" s="45"/>
      <c r="AG81" s="45"/>
      <c r="AH81" s="45"/>
      <c r="AI81" s="45"/>
      <c r="AJ81" s="45"/>
      <c r="AK81" s="45"/>
      <c r="AL81" s="44"/>
      <c r="AM81" s="45"/>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49"/>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48"/>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49"/>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48"/>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49"/>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20">
        <v>1</v>
      </c>
      <c r="HO81" s="22">
        <v>2</v>
      </c>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48"/>
      <c r="IS81" s="16"/>
      <c r="IT81" s="50">
        <f t="shared" si="1"/>
        <v>2</v>
      </c>
      <c r="IU81" s="50">
        <f t="shared" si="2"/>
        <v>3</v>
      </c>
      <c r="IV81" s="16"/>
    </row>
    <row r="82" spans="1:256" ht="12.5" x14ac:dyDescent="0.25">
      <c r="A82" s="58" t="str">
        <f>'Paper 1 Analysis'!A82</f>
        <v>Algebra</v>
      </c>
      <c r="B82" s="58" t="str">
        <f>'Paper 1 Analysis'!B82</f>
        <v>Straight Line Graphs</v>
      </c>
      <c r="C82" s="58" t="str">
        <f>'Paper 1 Analysis'!C82</f>
        <v>Coordinates (inc. plotting)</v>
      </c>
      <c r="D82" s="45"/>
      <c r="E82" s="45"/>
      <c r="F82" s="45"/>
      <c r="G82" s="45"/>
      <c r="H82" s="45"/>
      <c r="I82" s="45"/>
      <c r="J82" s="45"/>
      <c r="K82" s="45"/>
      <c r="L82" s="45"/>
      <c r="M82" s="46"/>
      <c r="N82" s="45"/>
      <c r="O82" s="45"/>
      <c r="P82" s="45"/>
      <c r="Q82" s="45"/>
      <c r="R82" s="45"/>
      <c r="S82" s="45"/>
      <c r="T82" s="45"/>
      <c r="U82" s="45"/>
      <c r="V82" s="45"/>
      <c r="W82" s="46"/>
      <c r="X82" s="45"/>
      <c r="Y82" s="45"/>
      <c r="Z82" s="46"/>
      <c r="AA82" s="46"/>
      <c r="AB82" s="46"/>
      <c r="AC82" s="45"/>
      <c r="AD82" s="45"/>
      <c r="AE82" s="45"/>
      <c r="AF82" s="45"/>
      <c r="AG82" s="45"/>
      <c r="AH82" s="45"/>
      <c r="AI82" s="45"/>
      <c r="AJ82" s="45"/>
      <c r="AK82" s="45"/>
      <c r="AL82" s="44"/>
      <c r="AM82" s="45"/>
      <c r="AN82" s="16"/>
      <c r="AO82" s="16"/>
      <c r="AP82" s="16"/>
      <c r="AQ82" s="16"/>
      <c r="AR82" s="20"/>
      <c r="AS82" s="16"/>
      <c r="AT82" s="20"/>
      <c r="AU82" s="20"/>
      <c r="AV82" s="20"/>
      <c r="AW82" s="16"/>
      <c r="AX82" s="16"/>
      <c r="AY82" s="16"/>
      <c r="AZ82" s="16"/>
      <c r="BA82" s="16"/>
      <c r="BB82" s="16"/>
      <c r="BC82" s="16"/>
      <c r="BD82" s="16"/>
      <c r="BE82" s="16"/>
      <c r="BF82" s="16"/>
      <c r="BG82" s="16"/>
      <c r="BH82" s="16"/>
      <c r="BI82" s="16"/>
      <c r="BJ82" s="16"/>
      <c r="BK82" s="16"/>
      <c r="BL82" s="16"/>
      <c r="BM82" s="16"/>
      <c r="BN82" s="16"/>
      <c r="BO82" s="16"/>
      <c r="BP82" s="16"/>
      <c r="BQ82" s="49"/>
      <c r="BR82" s="16"/>
      <c r="BS82" s="16"/>
      <c r="BT82" s="16"/>
      <c r="BU82" s="16"/>
      <c r="BV82" s="16"/>
      <c r="BW82" s="16"/>
      <c r="BX82" s="16"/>
      <c r="BY82" s="16"/>
      <c r="BZ82" s="16"/>
      <c r="CA82" s="16"/>
      <c r="CB82" s="20"/>
      <c r="CC82" s="20"/>
      <c r="CD82" s="16"/>
      <c r="CE82" s="16"/>
      <c r="CF82" s="16"/>
      <c r="CG82" s="16"/>
      <c r="CH82" s="16"/>
      <c r="CI82" s="16"/>
      <c r="CJ82" s="16"/>
      <c r="CK82" s="16"/>
      <c r="CL82" s="16"/>
      <c r="CM82" s="16"/>
      <c r="CN82" s="16"/>
      <c r="CO82" s="16"/>
      <c r="CP82" s="16"/>
      <c r="CQ82" s="16"/>
      <c r="CR82" s="16"/>
      <c r="CS82" s="16"/>
      <c r="CT82" s="16"/>
      <c r="CU82" s="48"/>
      <c r="CV82" s="16"/>
      <c r="CW82" s="16"/>
      <c r="CX82" s="20">
        <v>3</v>
      </c>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49"/>
      <c r="EB82" s="16"/>
      <c r="EC82" s="16"/>
      <c r="ED82" s="16"/>
      <c r="EE82" s="16"/>
      <c r="EF82" s="16"/>
      <c r="EG82" s="16"/>
      <c r="EH82" s="16"/>
      <c r="EI82" s="16"/>
      <c r="EJ82" s="20"/>
      <c r="EK82" s="20"/>
      <c r="EL82" s="16"/>
      <c r="EM82" s="16"/>
      <c r="EN82" s="16"/>
      <c r="EO82" s="16"/>
      <c r="EP82" s="16"/>
      <c r="EQ82" s="16"/>
      <c r="ER82" s="16"/>
      <c r="ES82" s="16"/>
      <c r="ET82" s="16"/>
      <c r="EU82" s="16"/>
      <c r="EV82" s="16"/>
      <c r="EW82" s="16"/>
      <c r="EX82" s="16"/>
      <c r="EY82" s="16"/>
      <c r="EZ82" s="48"/>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49"/>
      <c r="GI82" s="16"/>
      <c r="GJ82" s="16"/>
      <c r="GK82" s="16"/>
      <c r="GL82" s="16"/>
      <c r="GM82" s="16"/>
      <c r="GN82" s="16"/>
      <c r="GO82" s="20"/>
      <c r="GP82" s="20"/>
      <c r="GQ82" s="20"/>
      <c r="GR82" s="20"/>
      <c r="GS82" s="16"/>
      <c r="GT82" s="16"/>
      <c r="GU82" s="16"/>
      <c r="GV82" s="16"/>
      <c r="GW82" s="16"/>
      <c r="GX82" s="16"/>
      <c r="GY82" s="16"/>
      <c r="GZ82" s="16"/>
      <c r="HA82" s="16"/>
      <c r="HB82" s="16"/>
      <c r="HC82" s="16"/>
      <c r="HD82" s="16"/>
      <c r="HE82" s="16"/>
      <c r="HF82" s="16"/>
      <c r="HG82" s="16"/>
      <c r="HH82" s="16"/>
      <c r="HI82" s="20">
        <v>1</v>
      </c>
      <c r="HJ82" s="16"/>
      <c r="HK82" s="16"/>
      <c r="HL82" s="16"/>
      <c r="HM82" s="16"/>
      <c r="HN82" s="16"/>
      <c r="HO82" s="48"/>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48"/>
      <c r="IS82" s="16"/>
      <c r="IT82" s="50">
        <f t="shared" si="1"/>
        <v>2</v>
      </c>
      <c r="IU82" s="50">
        <f t="shared" si="2"/>
        <v>4</v>
      </c>
      <c r="IV82" s="16"/>
    </row>
    <row r="83" spans="1:256" ht="12.5" x14ac:dyDescent="0.25">
      <c r="A83" s="58" t="str">
        <f>'Paper 1 Analysis'!A83</f>
        <v>Algebra</v>
      </c>
      <c r="B83" s="58" t="str">
        <f>'Paper 1 Analysis'!B83</f>
        <v>Straight Line Graphs</v>
      </c>
      <c r="C83" s="58" t="str">
        <f>'Paper 1 Analysis'!C83</f>
        <v>Straight Line Graphs (y = mx + c)</v>
      </c>
      <c r="D83" s="45"/>
      <c r="E83" s="45"/>
      <c r="F83" s="45"/>
      <c r="G83" s="45"/>
      <c r="H83" s="45"/>
      <c r="I83" s="45"/>
      <c r="J83" s="45"/>
      <c r="K83" s="45"/>
      <c r="L83" s="45"/>
      <c r="M83" s="46"/>
      <c r="N83" s="45"/>
      <c r="O83" s="45"/>
      <c r="P83" s="45"/>
      <c r="Q83" s="45"/>
      <c r="R83" s="45"/>
      <c r="S83" s="45"/>
      <c r="T83" s="45"/>
      <c r="U83" s="45"/>
      <c r="V83" s="45"/>
      <c r="W83" s="59">
        <v>2</v>
      </c>
      <c r="X83" s="45"/>
      <c r="Y83" s="45"/>
      <c r="Z83" s="46"/>
      <c r="AA83" s="46"/>
      <c r="AB83" s="46"/>
      <c r="AC83" s="45"/>
      <c r="AD83" s="45"/>
      <c r="AE83" s="45"/>
      <c r="AF83" s="45"/>
      <c r="AG83" s="45"/>
      <c r="AH83" s="45"/>
      <c r="AI83" s="45"/>
      <c r="AJ83" s="45"/>
      <c r="AK83" s="45"/>
      <c r="AL83" s="44"/>
      <c r="AM83" s="45"/>
      <c r="AN83" s="16"/>
      <c r="AO83" s="16"/>
      <c r="AP83" s="16"/>
      <c r="AQ83" s="16"/>
      <c r="AR83" s="16"/>
      <c r="AS83" s="16"/>
      <c r="AT83" s="16"/>
      <c r="AU83" s="16"/>
      <c r="AV83" s="16"/>
      <c r="AW83" s="16"/>
      <c r="AX83" s="16"/>
      <c r="AY83" s="16"/>
      <c r="AZ83" s="16"/>
      <c r="BA83" s="16"/>
      <c r="BB83" s="16"/>
      <c r="BC83" s="20">
        <v>2</v>
      </c>
      <c r="BD83" s="20"/>
      <c r="BE83" s="16"/>
      <c r="BF83" s="16"/>
      <c r="BG83" s="16"/>
      <c r="BH83" s="16"/>
      <c r="BI83" s="16"/>
      <c r="BJ83" s="16"/>
      <c r="BK83" s="16"/>
      <c r="BL83" s="16"/>
      <c r="BM83" s="16"/>
      <c r="BN83" s="16"/>
      <c r="BO83" s="16"/>
      <c r="BP83" s="16"/>
      <c r="BQ83" s="49"/>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22">
        <v>2</v>
      </c>
      <c r="CV83" s="16"/>
      <c r="CW83" s="16"/>
      <c r="CX83" s="20"/>
      <c r="CY83" s="16"/>
      <c r="CZ83" s="16"/>
      <c r="DA83" s="16"/>
      <c r="DB83" s="16"/>
      <c r="DC83" s="16"/>
      <c r="DD83" s="16"/>
      <c r="DE83" s="16"/>
      <c r="DF83" s="16"/>
      <c r="DG83" s="16"/>
      <c r="DH83" s="16"/>
      <c r="DI83" s="16"/>
      <c r="DJ83" s="16"/>
      <c r="DK83" s="16"/>
      <c r="DL83" s="16"/>
      <c r="DM83" s="16"/>
      <c r="DN83" s="16"/>
      <c r="DO83" s="16"/>
      <c r="DP83" s="16"/>
      <c r="DQ83" s="16"/>
      <c r="DR83" s="16"/>
      <c r="DS83" s="16"/>
      <c r="DT83" s="20">
        <v>2</v>
      </c>
      <c r="DU83" s="16"/>
      <c r="DV83" s="16"/>
      <c r="DW83" s="16"/>
      <c r="DX83" s="16"/>
      <c r="DY83" s="16"/>
      <c r="DZ83" s="16"/>
      <c r="EA83" s="49"/>
      <c r="EB83" s="16"/>
      <c r="EC83" s="16"/>
      <c r="ED83" s="16"/>
      <c r="EE83" s="16"/>
      <c r="EF83" s="16"/>
      <c r="EG83" s="16"/>
      <c r="EH83" s="20">
        <v>3</v>
      </c>
      <c r="EI83" s="16"/>
      <c r="EJ83" s="16"/>
      <c r="EK83" s="16"/>
      <c r="EL83" s="20"/>
      <c r="EM83" s="16"/>
      <c r="EN83" s="16"/>
      <c r="EO83" s="16"/>
      <c r="EP83" s="16"/>
      <c r="EQ83" s="20"/>
      <c r="ER83" s="16"/>
      <c r="ES83" s="16"/>
      <c r="ET83" s="16"/>
      <c r="EU83" s="16"/>
      <c r="EV83" s="16"/>
      <c r="EW83" s="20">
        <v>2</v>
      </c>
      <c r="EX83" s="16"/>
      <c r="EY83" s="16"/>
      <c r="EZ83" s="48"/>
      <c r="FA83" s="16"/>
      <c r="FB83" s="16"/>
      <c r="FC83" s="16"/>
      <c r="FD83" s="16"/>
      <c r="FE83" s="16"/>
      <c r="FF83" s="20">
        <v>3</v>
      </c>
      <c r="FG83" s="16"/>
      <c r="FH83" s="16"/>
      <c r="FI83" s="16"/>
      <c r="FJ83" s="16"/>
      <c r="FK83" s="16"/>
      <c r="FL83" s="16"/>
      <c r="FM83" s="16"/>
      <c r="FN83" s="16"/>
      <c r="FO83" s="16"/>
      <c r="FP83" s="16"/>
      <c r="FQ83" s="16"/>
      <c r="FR83" s="20"/>
      <c r="FS83" s="20"/>
      <c r="FT83" s="20"/>
      <c r="FU83" s="20"/>
      <c r="FV83" s="20">
        <v>2</v>
      </c>
      <c r="FW83" s="16"/>
      <c r="FX83" s="16"/>
      <c r="FY83" s="16"/>
      <c r="FZ83" s="20">
        <v>2</v>
      </c>
      <c r="GA83" s="16"/>
      <c r="GB83" s="16"/>
      <c r="GC83" s="16"/>
      <c r="GD83" s="16"/>
      <c r="GE83" s="16"/>
      <c r="GF83" s="16"/>
      <c r="GG83" s="16"/>
      <c r="GH83" s="49"/>
      <c r="GI83" s="16"/>
      <c r="GJ83" s="16"/>
      <c r="GK83" s="16"/>
      <c r="GL83" s="16"/>
      <c r="GM83" s="16"/>
      <c r="GN83" s="16"/>
      <c r="GO83" s="16"/>
      <c r="GP83" s="16"/>
      <c r="GQ83" s="16"/>
      <c r="GR83" s="20"/>
      <c r="GS83" s="16"/>
      <c r="GT83" s="16"/>
      <c r="GU83" s="16"/>
      <c r="GV83" s="16"/>
      <c r="GW83" s="16"/>
      <c r="GX83" s="16"/>
      <c r="GY83" s="16"/>
      <c r="GZ83" s="16"/>
      <c r="HA83" s="16"/>
      <c r="HB83" s="16"/>
      <c r="HC83" s="16"/>
      <c r="HD83" s="16"/>
      <c r="HE83" s="16"/>
      <c r="HF83" s="16"/>
      <c r="HG83" s="16"/>
      <c r="HH83" s="16"/>
      <c r="HI83" s="20">
        <v>2</v>
      </c>
      <c r="HJ83" s="16"/>
      <c r="HK83" s="16"/>
      <c r="HL83" s="16"/>
      <c r="HM83" s="16"/>
      <c r="HN83" s="16"/>
      <c r="HO83" s="48"/>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20">
        <v>1</v>
      </c>
      <c r="IO83" s="20">
        <v>2</v>
      </c>
      <c r="IP83" s="16"/>
      <c r="IQ83" s="16"/>
      <c r="IR83" s="22">
        <v>2</v>
      </c>
      <c r="IS83" s="16"/>
      <c r="IT83" s="50">
        <f t="shared" si="1"/>
        <v>13</v>
      </c>
      <c r="IU83" s="50">
        <f t="shared" si="2"/>
        <v>27</v>
      </c>
      <c r="IV83" s="16"/>
    </row>
    <row r="84" spans="1:256" ht="12.5" x14ac:dyDescent="0.25">
      <c r="A84" s="58" t="str">
        <f>'Paper 1 Analysis'!A84</f>
        <v>Algebra</v>
      </c>
      <c r="B84" s="58" t="str">
        <f>'Paper 1 Analysis'!B84</f>
        <v>Straight Line Graphs</v>
      </c>
      <c r="C84" s="58" t="str">
        <f>'Paper 1 Analysis'!C84</f>
        <v>Parallel and perpendicular lines</v>
      </c>
      <c r="D84" s="45"/>
      <c r="E84" s="45"/>
      <c r="F84" s="45"/>
      <c r="G84" s="45"/>
      <c r="H84" s="45"/>
      <c r="I84" s="45"/>
      <c r="J84" s="45"/>
      <c r="K84" s="45"/>
      <c r="L84" s="45"/>
      <c r="M84" s="46"/>
      <c r="N84" s="45"/>
      <c r="O84" s="45"/>
      <c r="P84" s="45"/>
      <c r="Q84" s="45"/>
      <c r="R84" s="45"/>
      <c r="S84" s="45"/>
      <c r="T84" s="45"/>
      <c r="U84" s="45"/>
      <c r="V84" s="45"/>
      <c r="W84" s="59">
        <v>1</v>
      </c>
      <c r="X84" s="45"/>
      <c r="Y84" s="45"/>
      <c r="Z84" s="46"/>
      <c r="AA84" s="46"/>
      <c r="AB84" s="46"/>
      <c r="AC84" s="45"/>
      <c r="AD84" s="45"/>
      <c r="AE84" s="45"/>
      <c r="AF84" s="45"/>
      <c r="AG84" s="45"/>
      <c r="AH84" s="45"/>
      <c r="AI84" s="45"/>
      <c r="AJ84" s="45"/>
      <c r="AK84" s="45"/>
      <c r="AL84" s="44"/>
      <c r="AM84" s="45"/>
      <c r="AN84" s="16"/>
      <c r="AO84" s="16"/>
      <c r="AP84" s="16"/>
      <c r="AQ84" s="16"/>
      <c r="AR84" s="16"/>
      <c r="AS84" s="16"/>
      <c r="AT84" s="16"/>
      <c r="AU84" s="16"/>
      <c r="AV84" s="16"/>
      <c r="AW84" s="16"/>
      <c r="AX84" s="16"/>
      <c r="AY84" s="16"/>
      <c r="AZ84" s="16"/>
      <c r="BA84" s="16"/>
      <c r="BB84" s="16"/>
      <c r="BC84" s="16"/>
      <c r="BD84" s="20"/>
      <c r="BE84" s="16"/>
      <c r="BF84" s="16"/>
      <c r="BG84" s="16"/>
      <c r="BH84" s="16"/>
      <c r="BI84" s="16"/>
      <c r="BJ84" s="16"/>
      <c r="BK84" s="16"/>
      <c r="BL84" s="16"/>
      <c r="BM84" s="16"/>
      <c r="BN84" s="16"/>
      <c r="BO84" s="16"/>
      <c r="BP84" s="16"/>
      <c r="BQ84" s="49"/>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22">
        <v>2</v>
      </c>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20">
        <v>1</v>
      </c>
      <c r="DU84" s="16"/>
      <c r="DV84" s="16"/>
      <c r="DW84" s="16"/>
      <c r="DX84" s="16"/>
      <c r="DY84" s="16"/>
      <c r="DZ84" s="16"/>
      <c r="EA84" s="49"/>
      <c r="EB84" s="16"/>
      <c r="EC84" s="16"/>
      <c r="ED84" s="16"/>
      <c r="EE84" s="16"/>
      <c r="EF84" s="16"/>
      <c r="EG84" s="16"/>
      <c r="EH84" s="16"/>
      <c r="EI84" s="16"/>
      <c r="EJ84" s="16"/>
      <c r="EK84" s="16"/>
      <c r="EL84" s="20"/>
      <c r="EM84" s="16"/>
      <c r="EN84" s="16"/>
      <c r="EO84" s="16"/>
      <c r="EP84" s="16"/>
      <c r="EQ84" s="20"/>
      <c r="ER84" s="16"/>
      <c r="ES84" s="16"/>
      <c r="ET84" s="16"/>
      <c r="EU84" s="16"/>
      <c r="EV84" s="16"/>
      <c r="EW84" s="16"/>
      <c r="EX84" s="16"/>
      <c r="EY84" s="16"/>
      <c r="EZ84" s="48"/>
      <c r="FA84" s="16"/>
      <c r="FB84" s="16"/>
      <c r="FC84" s="16"/>
      <c r="FD84" s="16"/>
      <c r="FE84" s="16"/>
      <c r="FF84" s="16"/>
      <c r="FG84" s="16"/>
      <c r="FH84" s="16"/>
      <c r="FI84" s="16"/>
      <c r="FJ84" s="16"/>
      <c r="FK84" s="16"/>
      <c r="FL84" s="16"/>
      <c r="FM84" s="16"/>
      <c r="FN84" s="16"/>
      <c r="FO84" s="16"/>
      <c r="FP84" s="16"/>
      <c r="FQ84" s="16"/>
      <c r="FR84" s="20"/>
      <c r="FS84" s="20"/>
      <c r="FT84" s="20"/>
      <c r="FU84" s="20"/>
      <c r="FV84" s="16"/>
      <c r="FW84" s="16"/>
      <c r="FX84" s="16"/>
      <c r="FY84" s="16"/>
      <c r="FZ84" s="16"/>
      <c r="GA84" s="16"/>
      <c r="GB84" s="16"/>
      <c r="GC84" s="16"/>
      <c r="GD84" s="16"/>
      <c r="GE84" s="16"/>
      <c r="GF84" s="16"/>
      <c r="GG84" s="16"/>
      <c r="GH84" s="49"/>
      <c r="GI84" s="16"/>
      <c r="GJ84" s="16"/>
      <c r="GK84" s="16"/>
      <c r="GL84" s="16"/>
      <c r="GM84" s="16"/>
      <c r="GN84" s="16"/>
      <c r="GO84" s="16"/>
      <c r="GP84" s="16"/>
      <c r="GQ84" s="16"/>
      <c r="GR84" s="20"/>
      <c r="GS84" s="16"/>
      <c r="GT84" s="16"/>
      <c r="GU84" s="16"/>
      <c r="GV84" s="16"/>
      <c r="GW84" s="16"/>
      <c r="GX84" s="16"/>
      <c r="GY84" s="16"/>
      <c r="GZ84" s="16"/>
      <c r="HA84" s="16"/>
      <c r="HB84" s="16"/>
      <c r="HC84" s="16"/>
      <c r="HD84" s="16"/>
      <c r="HE84" s="16"/>
      <c r="HF84" s="16"/>
      <c r="HG84" s="16"/>
      <c r="HH84" s="16"/>
      <c r="HI84" s="20">
        <v>1</v>
      </c>
      <c r="HJ84" s="16"/>
      <c r="HK84" s="16"/>
      <c r="HL84" s="16"/>
      <c r="HM84" s="16"/>
      <c r="HN84" s="16"/>
      <c r="HO84" s="48"/>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48"/>
      <c r="IS84" s="16"/>
      <c r="IT84" s="50">
        <f t="shared" si="1"/>
        <v>4</v>
      </c>
      <c r="IU84" s="50">
        <f t="shared" si="2"/>
        <v>5</v>
      </c>
      <c r="IV84" s="16"/>
    </row>
    <row r="85" spans="1:256" ht="12.5" x14ac:dyDescent="0.25">
      <c r="A85" s="58" t="str">
        <f>'Paper 1 Analysis'!A85</f>
        <v>Algebra</v>
      </c>
      <c r="B85" s="58" t="str">
        <f>'Paper 1 Analysis'!B85</f>
        <v>Straight Line Graphs</v>
      </c>
      <c r="C85" s="58" t="str">
        <f>'Paper 1 Analysis'!C85</f>
        <v>Tangents</v>
      </c>
      <c r="D85" s="45"/>
      <c r="E85" s="45"/>
      <c r="F85" s="45"/>
      <c r="G85" s="45"/>
      <c r="H85" s="45"/>
      <c r="I85" s="45"/>
      <c r="J85" s="45"/>
      <c r="K85" s="45"/>
      <c r="L85" s="45"/>
      <c r="M85" s="46"/>
      <c r="N85" s="45"/>
      <c r="O85" s="45"/>
      <c r="P85" s="45"/>
      <c r="Q85" s="45"/>
      <c r="R85" s="45"/>
      <c r="S85" s="45"/>
      <c r="T85" s="45"/>
      <c r="U85" s="45"/>
      <c r="V85" s="45"/>
      <c r="W85" s="46"/>
      <c r="X85" s="45"/>
      <c r="Y85" s="45"/>
      <c r="Z85" s="46"/>
      <c r="AA85" s="46"/>
      <c r="AB85" s="46"/>
      <c r="AC85" s="45"/>
      <c r="AD85" s="45"/>
      <c r="AE85" s="45"/>
      <c r="AF85" s="45"/>
      <c r="AG85" s="45"/>
      <c r="AH85" s="45"/>
      <c r="AI85" s="45"/>
      <c r="AJ85" s="45"/>
      <c r="AK85" s="45"/>
      <c r="AL85" s="44"/>
      <c r="AM85" s="45"/>
      <c r="AN85" s="16"/>
      <c r="AO85" s="16"/>
      <c r="AP85" s="16"/>
      <c r="AQ85" s="16"/>
      <c r="AR85" s="16"/>
      <c r="AS85" s="16"/>
      <c r="AT85" s="16"/>
      <c r="AU85" s="16"/>
      <c r="AV85" s="16"/>
      <c r="AW85" s="16"/>
      <c r="AX85" s="16"/>
      <c r="AY85" s="16"/>
      <c r="AZ85" s="16"/>
      <c r="BA85" s="16"/>
      <c r="BB85" s="16"/>
      <c r="BC85" s="16"/>
      <c r="BD85" s="20"/>
      <c r="BE85" s="16"/>
      <c r="BF85" s="16"/>
      <c r="BG85" s="16"/>
      <c r="BH85" s="16"/>
      <c r="BI85" s="16"/>
      <c r="BJ85" s="16"/>
      <c r="BK85" s="16"/>
      <c r="BL85" s="16"/>
      <c r="BM85" s="16"/>
      <c r="BN85" s="16"/>
      <c r="BO85" s="16"/>
      <c r="BP85" s="20">
        <v>1</v>
      </c>
      <c r="BQ85" s="49"/>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48"/>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49"/>
      <c r="EB85" s="16"/>
      <c r="EC85" s="16"/>
      <c r="ED85" s="16"/>
      <c r="EE85" s="16"/>
      <c r="EF85" s="16"/>
      <c r="EG85" s="16"/>
      <c r="EH85" s="16"/>
      <c r="EI85" s="16"/>
      <c r="EJ85" s="16"/>
      <c r="EK85" s="16"/>
      <c r="EL85" s="20"/>
      <c r="EM85" s="16"/>
      <c r="EN85" s="16"/>
      <c r="EO85" s="16"/>
      <c r="EP85" s="16"/>
      <c r="EQ85" s="20"/>
      <c r="ER85" s="16"/>
      <c r="ES85" s="16"/>
      <c r="ET85" s="16"/>
      <c r="EU85" s="16"/>
      <c r="EV85" s="16"/>
      <c r="EW85" s="16"/>
      <c r="EX85" s="16"/>
      <c r="EY85" s="16"/>
      <c r="EZ85" s="48"/>
      <c r="FA85" s="16"/>
      <c r="FB85" s="16"/>
      <c r="FC85" s="16"/>
      <c r="FD85" s="16"/>
      <c r="FE85" s="16"/>
      <c r="FF85" s="16"/>
      <c r="FG85" s="16"/>
      <c r="FH85" s="16"/>
      <c r="FI85" s="16"/>
      <c r="FJ85" s="16"/>
      <c r="FK85" s="16"/>
      <c r="FL85" s="16"/>
      <c r="FM85" s="16"/>
      <c r="FN85" s="16"/>
      <c r="FO85" s="16"/>
      <c r="FP85" s="16"/>
      <c r="FQ85" s="16"/>
      <c r="FR85" s="20"/>
      <c r="FS85" s="20"/>
      <c r="FT85" s="20"/>
      <c r="FU85" s="20"/>
      <c r="FV85" s="16"/>
      <c r="FW85" s="16"/>
      <c r="FX85" s="16"/>
      <c r="FY85" s="16"/>
      <c r="FZ85" s="16"/>
      <c r="GA85" s="16"/>
      <c r="GB85" s="16"/>
      <c r="GC85" s="16"/>
      <c r="GD85" s="16"/>
      <c r="GE85" s="16"/>
      <c r="GF85" s="16"/>
      <c r="GG85" s="16"/>
      <c r="GH85" s="49"/>
      <c r="GI85" s="16"/>
      <c r="GJ85" s="16"/>
      <c r="GK85" s="16"/>
      <c r="GL85" s="16"/>
      <c r="GM85" s="16"/>
      <c r="GN85" s="16"/>
      <c r="GO85" s="16"/>
      <c r="GP85" s="16"/>
      <c r="GQ85" s="16"/>
      <c r="GR85" s="20"/>
      <c r="GS85" s="16"/>
      <c r="GT85" s="16"/>
      <c r="GU85" s="16"/>
      <c r="GV85" s="16"/>
      <c r="GW85" s="16"/>
      <c r="GX85" s="16"/>
      <c r="GY85" s="16"/>
      <c r="GZ85" s="16"/>
      <c r="HA85" s="16"/>
      <c r="HB85" s="16"/>
      <c r="HC85" s="16"/>
      <c r="HD85" s="16"/>
      <c r="HE85" s="16"/>
      <c r="HF85" s="16"/>
      <c r="HG85" s="16"/>
      <c r="HH85" s="16"/>
      <c r="HI85" s="16"/>
      <c r="HJ85" s="20">
        <v>1</v>
      </c>
      <c r="HK85" s="16"/>
      <c r="HL85" s="16"/>
      <c r="HM85" s="16"/>
      <c r="HN85" s="16"/>
      <c r="HO85" s="48"/>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20">
        <v>1</v>
      </c>
      <c r="IP85" s="16"/>
      <c r="IQ85" s="16"/>
      <c r="IR85" s="22">
        <v>1</v>
      </c>
      <c r="IS85" s="16"/>
      <c r="IT85" s="50">
        <f t="shared" si="1"/>
        <v>4</v>
      </c>
      <c r="IU85" s="50">
        <f t="shared" si="2"/>
        <v>4</v>
      </c>
      <c r="IV85" s="16"/>
    </row>
    <row r="86" spans="1:256" ht="12.5" x14ac:dyDescent="0.25">
      <c r="A86" s="58" t="str">
        <f>'Paper 1 Analysis'!A86</f>
        <v>Algebra</v>
      </c>
      <c r="B86" s="58" t="str">
        <f>'Paper 1 Analysis'!B86</f>
        <v>Straight Line Graphs</v>
      </c>
      <c r="C86" s="58" t="str">
        <f>'Paper 1 Analysis'!C86</f>
        <v>Solving using graphs</v>
      </c>
      <c r="D86" s="45"/>
      <c r="E86" s="45"/>
      <c r="F86" s="45"/>
      <c r="G86" s="45"/>
      <c r="H86" s="45"/>
      <c r="I86" s="45"/>
      <c r="J86" s="45"/>
      <c r="K86" s="45"/>
      <c r="L86" s="59">
        <v>2</v>
      </c>
      <c r="M86" s="46"/>
      <c r="N86" s="45"/>
      <c r="O86" s="45"/>
      <c r="P86" s="45"/>
      <c r="Q86" s="45"/>
      <c r="R86" s="45"/>
      <c r="S86" s="45"/>
      <c r="T86" s="45"/>
      <c r="U86" s="45"/>
      <c r="V86" s="45"/>
      <c r="W86" s="46"/>
      <c r="X86" s="45"/>
      <c r="Y86" s="45"/>
      <c r="Z86" s="46"/>
      <c r="AA86" s="46"/>
      <c r="AB86" s="46"/>
      <c r="AC86" s="45"/>
      <c r="AD86" s="45"/>
      <c r="AE86" s="45"/>
      <c r="AF86" s="59">
        <v>2</v>
      </c>
      <c r="AG86" s="45"/>
      <c r="AH86" s="45"/>
      <c r="AI86" s="45"/>
      <c r="AJ86" s="45"/>
      <c r="AK86" s="45"/>
      <c r="AL86" s="44"/>
      <c r="AM86" s="45"/>
      <c r="AN86" s="16"/>
      <c r="AO86" s="16"/>
      <c r="AP86" s="16"/>
      <c r="AQ86" s="16"/>
      <c r="AR86" s="16"/>
      <c r="AS86" s="16"/>
      <c r="AT86" s="16"/>
      <c r="AU86" s="16"/>
      <c r="AV86" s="16"/>
      <c r="AW86" s="16"/>
      <c r="AX86" s="16"/>
      <c r="AY86" s="16"/>
      <c r="AZ86" s="16"/>
      <c r="BA86" s="16"/>
      <c r="BB86" s="16"/>
      <c r="BC86" s="16"/>
      <c r="BD86" s="20"/>
      <c r="BE86" s="16"/>
      <c r="BF86" s="16"/>
      <c r="BG86" s="16"/>
      <c r="BH86" s="16"/>
      <c r="BI86" s="16"/>
      <c r="BJ86" s="16"/>
      <c r="BK86" s="16"/>
      <c r="BL86" s="16"/>
      <c r="BM86" s="16"/>
      <c r="BN86" s="16"/>
      <c r="BO86" s="16"/>
      <c r="BP86" s="16"/>
      <c r="BQ86" s="49"/>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22">
        <v>1</v>
      </c>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49"/>
      <c r="EB86" s="16"/>
      <c r="EC86" s="16"/>
      <c r="ED86" s="16"/>
      <c r="EE86" s="16"/>
      <c r="EF86" s="16"/>
      <c r="EG86" s="16"/>
      <c r="EH86" s="16"/>
      <c r="EI86" s="16"/>
      <c r="EJ86" s="16"/>
      <c r="EK86" s="16"/>
      <c r="EL86" s="20"/>
      <c r="EM86" s="16"/>
      <c r="EN86" s="16"/>
      <c r="EO86" s="16"/>
      <c r="EP86" s="16"/>
      <c r="EQ86" s="20"/>
      <c r="ER86" s="16"/>
      <c r="ES86" s="16"/>
      <c r="ET86" s="16"/>
      <c r="EU86" s="16"/>
      <c r="EV86" s="16"/>
      <c r="EW86" s="20"/>
      <c r="EX86" s="16"/>
      <c r="EY86" s="16"/>
      <c r="EZ86" s="48"/>
      <c r="FA86" s="16"/>
      <c r="FB86" s="16"/>
      <c r="FC86" s="16"/>
      <c r="FD86" s="16"/>
      <c r="FE86" s="16"/>
      <c r="FF86" s="16"/>
      <c r="FG86" s="16"/>
      <c r="FH86" s="16"/>
      <c r="FI86" s="16"/>
      <c r="FJ86" s="20">
        <v>2</v>
      </c>
      <c r="FK86" s="16"/>
      <c r="FL86" s="16"/>
      <c r="FM86" s="16"/>
      <c r="FN86" s="16"/>
      <c r="FO86" s="16"/>
      <c r="FP86" s="16"/>
      <c r="FQ86" s="16"/>
      <c r="FR86" s="20"/>
      <c r="FS86" s="20"/>
      <c r="FT86" s="20"/>
      <c r="FU86" s="20"/>
      <c r="FV86" s="16"/>
      <c r="FW86" s="16"/>
      <c r="FX86" s="16"/>
      <c r="FY86" s="16"/>
      <c r="FZ86" s="16"/>
      <c r="GA86" s="16"/>
      <c r="GB86" s="16"/>
      <c r="GC86" s="16"/>
      <c r="GD86" s="16"/>
      <c r="GE86" s="16"/>
      <c r="GF86" s="16"/>
      <c r="GG86" s="16"/>
      <c r="GH86" s="49"/>
      <c r="GI86" s="16"/>
      <c r="GJ86" s="16"/>
      <c r="GK86" s="16"/>
      <c r="GL86" s="16"/>
      <c r="GM86" s="16"/>
      <c r="GN86" s="16"/>
      <c r="GO86" s="16"/>
      <c r="GP86" s="16"/>
      <c r="GQ86" s="16"/>
      <c r="GR86" s="20"/>
      <c r="GS86" s="16"/>
      <c r="GT86" s="16"/>
      <c r="GU86" s="16"/>
      <c r="GV86" s="16"/>
      <c r="GW86" s="16"/>
      <c r="GX86" s="16"/>
      <c r="GY86" s="16"/>
      <c r="GZ86" s="16"/>
      <c r="HA86" s="16"/>
      <c r="HB86" s="16"/>
      <c r="HC86" s="16"/>
      <c r="HD86" s="16"/>
      <c r="HE86" s="16"/>
      <c r="HF86" s="16"/>
      <c r="HG86" s="16"/>
      <c r="HH86" s="16"/>
      <c r="HI86" s="16"/>
      <c r="HJ86" s="16"/>
      <c r="HK86" s="16"/>
      <c r="HL86" s="16"/>
      <c r="HM86" s="16"/>
      <c r="HN86" s="16"/>
      <c r="HO86" s="48"/>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48"/>
      <c r="IS86" s="16"/>
      <c r="IT86" s="50">
        <f t="shared" si="1"/>
        <v>4</v>
      </c>
      <c r="IU86" s="50">
        <f t="shared" si="2"/>
        <v>7</v>
      </c>
      <c r="IV86" s="16"/>
    </row>
    <row r="87" spans="1:256" ht="12.5" x14ac:dyDescent="0.25">
      <c r="A87" s="58" t="str">
        <f>'Paper 1 Analysis'!A87</f>
        <v>Algebra</v>
      </c>
      <c r="B87" s="58" t="str">
        <f>'Paper 1 Analysis'!B87</f>
        <v>Quadratic and Other Graphs</v>
      </c>
      <c r="C87" s="58" t="str">
        <f>'Paper 1 Analysis'!C87</f>
        <v>Plotting / understanding shape of quadratic</v>
      </c>
      <c r="D87" s="45"/>
      <c r="E87" s="45"/>
      <c r="F87" s="45"/>
      <c r="G87" s="45"/>
      <c r="H87" s="45"/>
      <c r="I87" s="45"/>
      <c r="J87" s="45"/>
      <c r="K87" s="59">
        <v>2</v>
      </c>
      <c r="L87" s="45"/>
      <c r="M87" s="46"/>
      <c r="N87" s="45"/>
      <c r="O87" s="45"/>
      <c r="P87" s="45"/>
      <c r="Q87" s="45"/>
      <c r="R87" s="45"/>
      <c r="S87" s="45"/>
      <c r="T87" s="45"/>
      <c r="U87" s="45"/>
      <c r="V87" s="45"/>
      <c r="W87" s="46"/>
      <c r="X87" s="45"/>
      <c r="Y87" s="45"/>
      <c r="Z87" s="46"/>
      <c r="AA87" s="46"/>
      <c r="AB87" s="46"/>
      <c r="AC87" s="45"/>
      <c r="AD87" s="45"/>
      <c r="AE87" s="45"/>
      <c r="AF87" s="45"/>
      <c r="AG87" s="45"/>
      <c r="AH87" s="45"/>
      <c r="AI87" s="45"/>
      <c r="AJ87" s="45"/>
      <c r="AK87" s="45"/>
      <c r="AL87" s="51"/>
      <c r="AM87" s="52"/>
      <c r="AN87" s="20"/>
      <c r="AO87" s="16"/>
      <c r="AP87" s="16"/>
      <c r="AQ87" s="16"/>
      <c r="AR87" s="20">
        <v>2</v>
      </c>
      <c r="AS87" s="16"/>
      <c r="AT87" s="16"/>
      <c r="AU87" s="16"/>
      <c r="AV87" s="16"/>
      <c r="AW87" s="16"/>
      <c r="AX87" s="16"/>
      <c r="AY87" s="16"/>
      <c r="AZ87" s="16"/>
      <c r="BA87" s="16"/>
      <c r="BB87" s="16"/>
      <c r="BC87" s="16"/>
      <c r="BD87" s="16"/>
      <c r="BE87" s="16"/>
      <c r="BF87" s="16"/>
      <c r="BG87" s="16"/>
      <c r="BH87" s="16"/>
      <c r="BI87" s="16"/>
      <c r="BJ87" s="16"/>
      <c r="BK87" s="16"/>
      <c r="BL87" s="16"/>
      <c r="BM87" s="16"/>
      <c r="BN87" s="20"/>
      <c r="BO87" s="16"/>
      <c r="BP87" s="16"/>
      <c r="BQ87" s="49"/>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48"/>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20"/>
      <c r="EA87" s="49"/>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48"/>
      <c r="FA87" s="16"/>
      <c r="FB87" s="16"/>
      <c r="FC87" s="16"/>
      <c r="FD87" s="16"/>
      <c r="FE87" s="16"/>
      <c r="FF87" s="16"/>
      <c r="FG87" s="16"/>
      <c r="FH87" s="16"/>
      <c r="FI87" s="20">
        <v>2</v>
      </c>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49"/>
      <c r="GI87" s="16"/>
      <c r="GJ87" s="16"/>
      <c r="GK87" s="16"/>
      <c r="GL87" s="16"/>
      <c r="GM87" s="16"/>
      <c r="GN87" s="16"/>
      <c r="GO87" s="16"/>
      <c r="GP87" s="16"/>
      <c r="GQ87" s="16"/>
      <c r="GR87" s="16"/>
      <c r="GS87" s="16"/>
      <c r="GT87" s="16"/>
      <c r="GU87" s="16"/>
      <c r="GV87" s="16"/>
      <c r="GW87" s="16"/>
      <c r="GX87" s="16"/>
      <c r="GY87" s="16"/>
      <c r="GZ87" s="16"/>
      <c r="HA87" s="16"/>
      <c r="HB87" s="16"/>
      <c r="HC87" s="20"/>
      <c r="HD87" s="16"/>
      <c r="HE87" s="16"/>
      <c r="HF87" s="16"/>
      <c r="HG87" s="16"/>
      <c r="HH87" s="16"/>
      <c r="HI87" s="16"/>
      <c r="HJ87" s="16"/>
      <c r="HK87" s="16"/>
      <c r="HL87" s="16"/>
      <c r="HM87" s="16"/>
      <c r="HN87" s="16"/>
      <c r="HO87" s="48"/>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48"/>
      <c r="IS87" s="16"/>
      <c r="IT87" s="50">
        <f t="shared" si="1"/>
        <v>3</v>
      </c>
      <c r="IU87" s="50">
        <f t="shared" si="2"/>
        <v>6</v>
      </c>
      <c r="IV87" s="16"/>
    </row>
    <row r="88" spans="1:256" ht="12.5" x14ac:dyDescent="0.25">
      <c r="A88" s="58" t="str">
        <f>'Paper 1 Analysis'!A88</f>
        <v>Algebra</v>
      </c>
      <c r="B88" s="58" t="str">
        <f>'Paper 1 Analysis'!B88</f>
        <v>Quadratic and Other Graphs</v>
      </c>
      <c r="C88" s="58" t="str">
        <f>'Paper 1 Analysis'!C88</f>
        <v>Turning points / roots / lines of symmetry</v>
      </c>
      <c r="D88" s="45"/>
      <c r="E88" s="45"/>
      <c r="F88" s="45"/>
      <c r="G88" s="45"/>
      <c r="H88" s="45"/>
      <c r="I88" s="45"/>
      <c r="J88" s="45"/>
      <c r="K88" s="45"/>
      <c r="L88" s="45"/>
      <c r="M88" s="46"/>
      <c r="N88" s="45"/>
      <c r="O88" s="45"/>
      <c r="P88" s="45"/>
      <c r="Q88" s="45"/>
      <c r="R88" s="45"/>
      <c r="S88" s="45"/>
      <c r="T88" s="45"/>
      <c r="U88" s="45"/>
      <c r="V88" s="45"/>
      <c r="W88" s="46"/>
      <c r="X88" s="45"/>
      <c r="Y88" s="45"/>
      <c r="Z88" s="46"/>
      <c r="AA88" s="46"/>
      <c r="AB88" s="46"/>
      <c r="AC88" s="45"/>
      <c r="AD88" s="45"/>
      <c r="AE88" s="45"/>
      <c r="AF88" s="45"/>
      <c r="AG88" s="45"/>
      <c r="AH88" s="45"/>
      <c r="AI88" s="45"/>
      <c r="AJ88" s="45"/>
      <c r="AK88" s="45"/>
      <c r="AL88" s="51"/>
      <c r="AM88" s="52"/>
      <c r="AN88" s="20"/>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20"/>
      <c r="BO88" s="16"/>
      <c r="BP88" s="16"/>
      <c r="BQ88" s="49"/>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48"/>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20"/>
      <c r="EA88" s="49"/>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48"/>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49"/>
      <c r="GI88" s="16"/>
      <c r="GJ88" s="16"/>
      <c r="GK88" s="16"/>
      <c r="GL88" s="16"/>
      <c r="GM88" s="16"/>
      <c r="GN88" s="16"/>
      <c r="GO88" s="16"/>
      <c r="GP88" s="16"/>
      <c r="GQ88" s="16"/>
      <c r="GR88" s="16"/>
      <c r="GS88" s="16"/>
      <c r="GT88" s="16"/>
      <c r="GU88" s="16"/>
      <c r="GV88" s="16"/>
      <c r="GW88" s="16"/>
      <c r="GX88" s="16"/>
      <c r="GY88" s="16"/>
      <c r="GZ88" s="16"/>
      <c r="HA88" s="16"/>
      <c r="HB88" s="16"/>
      <c r="HC88" s="20"/>
      <c r="HD88" s="16"/>
      <c r="HE88" s="16"/>
      <c r="HF88" s="16"/>
      <c r="HG88" s="16"/>
      <c r="HH88" s="16"/>
      <c r="HI88" s="16"/>
      <c r="HJ88" s="16"/>
      <c r="HK88" s="16"/>
      <c r="HL88" s="16"/>
      <c r="HM88" s="16"/>
      <c r="HN88" s="16"/>
      <c r="HO88" s="48"/>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48"/>
      <c r="IS88" s="16"/>
      <c r="IT88" s="50">
        <f t="shared" si="1"/>
        <v>0</v>
      </c>
      <c r="IU88" s="50">
        <f t="shared" si="2"/>
        <v>0</v>
      </c>
      <c r="IV88" s="16"/>
    </row>
    <row r="89" spans="1:256" ht="12.5" x14ac:dyDescent="0.25">
      <c r="A89" s="58" t="str">
        <f>'Paper 1 Analysis'!A89</f>
        <v>Algebra</v>
      </c>
      <c r="B89" s="58" t="str">
        <f>'Paper 1 Analysis'!B89</f>
        <v>Quadratic and Other Graphs</v>
      </c>
      <c r="C89" s="58" t="str">
        <f>'Paper 1 Analysis'!C89</f>
        <v>Recognising trigonometric graphs</v>
      </c>
      <c r="D89" s="45"/>
      <c r="E89" s="45"/>
      <c r="F89" s="45"/>
      <c r="G89" s="45"/>
      <c r="H89" s="45"/>
      <c r="I89" s="45"/>
      <c r="J89" s="45"/>
      <c r="K89" s="45"/>
      <c r="L89" s="45"/>
      <c r="M89" s="46"/>
      <c r="N89" s="45"/>
      <c r="O89" s="45"/>
      <c r="P89" s="45"/>
      <c r="Q89" s="45"/>
      <c r="R89" s="45"/>
      <c r="S89" s="45"/>
      <c r="T89" s="45"/>
      <c r="U89" s="45"/>
      <c r="V89" s="45"/>
      <c r="W89" s="46"/>
      <c r="X89" s="45"/>
      <c r="Y89" s="45"/>
      <c r="Z89" s="46"/>
      <c r="AA89" s="46"/>
      <c r="AB89" s="46"/>
      <c r="AC89" s="45"/>
      <c r="AD89" s="45"/>
      <c r="AE89" s="45"/>
      <c r="AF89" s="45"/>
      <c r="AG89" s="45"/>
      <c r="AH89" s="45"/>
      <c r="AI89" s="45"/>
      <c r="AJ89" s="45"/>
      <c r="AK89" s="45"/>
      <c r="AL89" s="51"/>
      <c r="AM89" s="52"/>
      <c r="AN89" s="20"/>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20"/>
      <c r="BO89" s="16"/>
      <c r="BP89" s="16"/>
      <c r="BQ89" s="49"/>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48"/>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20"/>
      <c r="EA89" s="49"/>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48"/>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49"/>
      <c r="GI89" s="16"/>
      <c r="GJ89" s="16"/>
      <c r="GK89" s="16"/>
      <c r="GL89" s="16"/>
      <c r="GM89" s="16"/>
      <c r="GN89" s="16"/>
      <c r="GO89" s="16"/>
      <c r="GP89" s="16"/>
      <c r="GQ89" s="16"/>
      <c r="GR89" s="16"/>
      <c r="GS89" s="16"/>
      <c r="GT89" s="16"/>
      <c r="GU89" s="16"/>
      <c r="GV89" s="16"/>
      <c r="GW89" s="16"/>
      <c r="GX89" s="16"/>
      <c r="GY89" s="16"/>
      <c r="GZ89" s="16"/>
      <c r="HA89" s="16"/>
      <c r="HB89" s="16"/>
      <c r="HC89" s="20"/>
      <c r="HD89" s="16"/>
      <c r="HE89" s="16"/>
      <c r="HF89" s="16"/>
      <c r="HG89" s="16"/>
      <c r="HH89" s="16"/>
      <c r="HI89" s="16"/>
      <c r="HJ89" s="16"/>
      <c r="HK89" s="16"/>
      <c r="HL89" s="16"/>
      <c r="HM89" s="16"/>
      <c r="HN89" s="16"/>
      <c r="HO89" s="48"/>
      <c r="HP89" s="16"/>
      <c r="HQ89" s="16"/>
      <c r="HR89" s="16"/>
      <c r="HS89" s="16"/>
      <c r="HT89" s="16"/>
      <c r="HU89" s="16"/>
      <c r="HV89" s="16"/>
      <c r="HW89" s="16"/>
      <c r="HX89" s="16"/>
      <c r="HY89" s="16"/>
      <c r="HZ89" s="16"/>
      <c r="IA89" s="16"/>
      <c r="IB89" s="16"/>
      <c r="IC89" s="16"/>
      <c r="ID89" s="16"/>
      <c r="IE89" s="16"/>
      <c r="IF89" s="16"/>
      <c r="IG89" s="16"/>
      <c r="IH89" s="20">
        <v>1</v>
      </c>
      <c r="II89" s="16"/>
      <c r="IJ89" s="16"/>
      <c r="IK89" s="16"/>
      <c r="IL89" s="16"/>
      <c r="IM89" s="16"/>
      <c r="IN89" s="16"/>
      <c r="IO89" s="16"/>
      <c r="IP89" s="16"/>
      <c r="IQ89" s="16"/>
      <c r="IR89" s="48"/>
      <c r="IS89" s="16"/>
      <c r="IT89" s="50">
        <f t="shared" si="1"/>
        <v>1</v>
      </c>
      <c r="IU89" s="50">
        <f t="shared" si="2"/>
        <v>1</v>
      </c>
      <c r="IV89" s="16"/>
    </row>
    <row r="90" spans="1:256" ht="12.5" x14ac:dyDescent="0.25">
      <c r="A90" s="58" t="str">
        <f>'Paper 1 Analysis'!A90</f>
        <v>Algebra</v>
      </c>
      <c r="B90" s="58" t="str">
        <f>'Paper 1 Analysis'!B90</f>
        <v>Quadratic and Other Graphs</v>
      </c>
      <c r="C90" s="58" t="str">
        <f>'Paper 1 Analysis'!C90</f>
        <v>Recognising reciprocal / exponential / etc</v>
      </c>
      <c r="D90" s="45"/>
      <c r="E90" s="45"/>
      <c r="F90" s="45"/>
      <c r="G90" s="45"/>
      <c r="H90" s="45"/>
      <c r="I90" s="45"/>
      <c r="J90" s="45"/>
      <c r="K90" s="45"/>
      <c r="L90" s="45"/>
      <c r="M90" s="46"/>
      <c r="N90" s="45"/>
      <c r="O90" s="45"/>
      <c r="P90" s="45"/>
      <c r="Q90" s="45"/>
      <c r="R90" s="45"/>
      <c r="S90" s="45"/>
      <c r="T90" s="45"/>
      <c r="U90" s="45"/>
      <c r="V90" s="45"/>
      <c r="W90" s="46"/>
      <c r="X90" s="45"/>
      <c r="Y90" s="45"/>
      <c r="Z90" s="46"/>
      <c r="AA90" s="46"/>
      <c r="AB90" s="46"/>
      <c r="AC90" s="45"/>
      <c r="AD90" s="45"/>
      <c r="AE90" s="45"/>
      <c r="AF90" s="45"/>
      <c r="AG90" s="45"/>
      <c r="AH90" s="45"/>
      <c r="AI90" s="45"/>
      <c r="AJ90" s="45"/>
      <c r="AK90" s="45"/>
      <c r="AL90" s="51"/>
      <c r="AM90" s="52"/>
      <c r="AN90" s="20"/>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20"/>
      <c r="BO90" s="16"/>
      <c r="BP90" s="16"/>
      <c r="BQ90" s="49"/>
      <c r="BR90" s="16"/>
      <c r="BS90" s="16"/>
      <c r="BT90" s="16"/>
      <c r="BU90" s="16"/>
      <c r="BV90" s="20">
        <v>1</v>
      </c>
      <c r="BW90" s="20">
        <v>1</v>
      </c>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48"/>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20"/>
      <c r="EA90" s="49"/>
      <c r="EB90" s="16"/>
      <c r="EC90" s="16"/>
      <c r="ED90" s="16"/>
      <c r="EE90" s="16"/>
      <c r="EF90" s="16"/>
      <c r="EG90" s="16"/>
      <c r="EH90" s="16"/>
      <c r="EI90" s="16"/>
      <c r="EJ90" s="16"/>
      <c r="EK90" s="16"/>
      <c r="EL90" s="16"/>
      <c r="EM90" s="16"/>
      <c r="EN90" s="16"/>
      <c r="EO90" s="16"/>
      <c r="EP90" s="16"/>
      <c r="EQ90" s="16"/>
      <c r="ER90" s="20">
        <v>2</v>
      </c>
      <c r="ES90" s="16"/>
      <c r="ET90" s="16"/>
      <c r="EU90" s="16"/>
      <c r="EV90" s="16"/>
      <c r="EW90" s="16"/>
      <c r="EX90" s="16"/>
      <c r="EY90" s="16"/>
      <c r="EZ90" s="48"/>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49"/>
      <c r="GI90" s="16"/>
      <c r="GJ90" s="16"/>
      <c r="GK90" s="16"/>
      <c r="GL90" s="16"/>
      <c r="GM90" s="16"/>
      <c r="GN90" s="16"/>
      <c r="GO90" s="16"/>
      <c r="GP90" s="16"/>
      <c r="GQ90" s="16"/>
      <c r="GR90" s="16"/>
      <c r="GS90" s="16"/>
      <c r="GT90" s="16"/>
      <c r="GU90" s="16"/>
      <c r="GV90" s="16"/>
      <c r="GW90" s="16"/>
      <c r="GX90" s="16"/>
      <c r="GY90" s="16"/>
      <c r="GZ90" s="16"/>
      <c r="HA90" s="16"/>
      <c r="HB90" s="16"/>
      <c r="HC90" s="20"/>
      <c r="HD90" s="16"/>
      <c r="HE90" s="16"/>
      <c r="HF90" s="16"/>
      <c r="HG90" s="16"/>
      <c r="HH90" s="16"/>
      <c r="HI90" s="16"/>
      <c r="HJ90" s="16"/>
      <c r="HK90" s="16"/>
      <c r="HL90" s="16"/>
      <c r="HM90" s="16"/>
      <c r="HN90" s="16"/>
      <c r="HO90" s="48"/>
      <c r="HP90" s="16"/>
      <c r="HQ90" s="16"/>
      <c r="HR90" s="16"/>
      <c r="HS90" s="16"/>
      <c r="HT90" s="16"/>
      <c r="HU90" s="16"/>
      <c r="HV90" s="16"/>
      <c r="HW90" s="16"/>
      <c r="HX90" s="16"/>
      <c r="HY90" s="16"/>
      <c r="HZ90" s="16"/>
      <c r="IA90" s="16"/>
      <c r="IB90" s="16"/>
      <c r="IC90" s="16"/>
      <c r="ID90" s="16"/>
      <c r="IE90" s="16"/>
      <c r="IF90" s="16"/>
      <c r="IG90" s="16"/>
      <c r="IH90" s="20">
        <v>1</v>
      </c>
      <c r="II90" s="16"/>
      <c r="IJ90" s="16"/>
      <c r="IK90" s="16"/>
      <c r="IL90" s="16"/>
      <c r="IM90" s="16"/>
      <c r="IN90" s="16"/>
      <c r="IO90" s="16"/>
      <c r="IP90" s="16"/>
      <c r="IQ90" s="16"/>
      <c r="IR90" s="48"/>
      <c r="IS90" s="16"/>
      <c r="IT90" s="50">
        <f t="shared" si="1"/>
        <v>4</v>
      </c>
      <c r="IU90" s="50">
        <f t="shared" si="2"/>
        <v>5</v>
      </c>
      <c r="IV90" s="16"/>
    </row>
    <row r="91" spans="1:256" ht="12.5" x14ac:dyDescent="0.25">
      <c r="A91" s="58" t="str">
        <f>'Paper 1 Analysis'!A91</f>
        <v>Algebra</v>
      </c>
      <c r="B91" s="58" t="str">
        <f>'Paper 1 Analysis'!B91</f>
        <v>Quadratic and Other Graphs</v>
      </c>
      <c r="C91" s="58" t="str">
        <f>'Paper 1 Analysis'!C91</f>
        <v>Equation of a circle</v>
      </c>
      <c r="D91" s="45"/>
      <c r="E91" s="45"/>
      <c r="F91" s="45"/>
      <c r="G91" s="45"/>
      <c r="H91" s="45"/>
      <c r="I91" s="45"/>
      <c r="J91" s="45"/>
      <c r="K91" s="45"/>
      <c r="L91" s="45"/>
      <c r="M91" s="46"/>
      <c r="N91" s="45"/>
      <c r="O91" s="45"/>
      <c r="P91" s="45"/>
      <c r="Q91" s="45"/>
      <c r="R91" s="45"/>
      <c r="S91" s="45"/>
      <c r="T91" s="45"/>
      <c r="U91" s="45"/>
      <c r="V91" s="45"/>
      <c r="W91" s="46"/>
      <c r="X91" s="45"/>
      <c r="Y91" s="45"/>
      <c r="Z91" s="46"/>
      <c r="AA91" s="46"/>
      <c r="AB91" s="46"/>
      <c r="AC91" s="45"/>
      <c r="AD91" s="45"/>
      <c r="AE91" s="45"/>
      <c r="AF91" s="45"/>
      <c r="AG91" s="45"/>
      <c r="AH91" s="45"/>
      <c r="AI91" s="45"/>
      <c r="AJ91" s="45"/>
      <c r="AK91" s="45"/>
      <c r="AL91" s="51"/>
      <c r="AM91" s="52"/>
      <c r="AN91" s="20"/>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20"/>
      <c r="BO91" s="16"/>
      <c r="BP91" s="20">
        <v>1</v>
      </c>
      <c r="BQ91" s="49"/>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48"/>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20"/>
      <c r="EA91" s="49"/>
      <c r="EB91" s="16"/>
      <c r="EC91" s="16"/>
      <c r="ED91" s="16"/>
      <c r="EE91" s="16"/>
      <c r="EF91" s="16"/>
      <c r="EG91" s="16"/>
      <c r="EH91" s="16"/>
      <c r="EI91" s="16"/>
      <c r="EJ91" s="16"/>
      <c r="EK91" s="16"/>
      <c r="EL91" s="16"/>
      <c r="EM91" s="16"/>
      <c r="EN91" s="16"/>
      <c r="EO91" s="16"/>
      <c r="EP91" s="16"/>
      <c r="EQ91" s="16"/>
      <c r="ER91" s="16"/>
      <c r="ES91" s="20">
        <v>1</v>
      </c>
      <c r="ET91" s="16"/>
      <c r="EU91" s="16"/>
      <c r="EV91" s="16"/>
      <c r="EW91" s="16"/>
      <c r="EX91" s="16"/>
      <c r="EY91" s="16"/>
      <c r="EZ91" s="48"/>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20">
        <v>2</v>
      </c>
      <c r="FZ91" s="16"/>
      <c r="GA91" s="16"/>
      <c r="GB91" s="16"/>
      <c r="GC91" s="16"/>
      <c r="GD91" s="16"/>
      <c r="GE91" s="16"/>
      <c r="GF91" s="16"/>
      <c r="GG91" s="16"/>
      <c r="GH91" s="49"/>
      <c r="GI91" s="16"/>
      <c r="GJ91" s="16"/>
      <c r="GK91" s="16"/>
      <c r="GL91" s="16"/>
      <c r="GM91" s="16"/>
      <c r="GN91" s="16"/>
      <c r="GO91" s="16"/>
      <c r="GP91" s="16"/>
      <c r="GQ91" s="16"/>
      <c r="GR91" s="16"/>
      <c r="GS91" s="16"/>
      <c r="GT91" s="16"/>
      <c r="GU91" s="16"/>
      <c r="GV91" s="16"/>
      <c r="GW91" s="16"/>
      <c r="GX91" s="16"/>
      <c r="GY91" s="16"/>
      <c r="GZ91" s="16"/>
      <c r="HA91" s="16"/>
      <c r="HB91" s="16"/>
      <c r="HC91" s="20"/>
      <c r="HD91" s="16"/>
      <c r="HE91" s="16"/>
      <c r="HF91" s="16"/>
      <c r="HG91" s="16"/>
      <c r="HH91" s="16"/>
      <c r="HI91" s="16"/>
      <c r="HJ91" s="16"/>
      <c r="HK91" s="16"/>
      <c r="HL91" s="16"/>
      <c r="HM91" s="16"/>
      <c r="HN91" s="16"/>
      <c r="HO91" s="48"/>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48"/>
      <c r="IS91" s="16"/>
      <c r="IT91" s="50">
        <f t="shared" si="1"/>
        <v>3</v>
      </c>
      <c r="IU91" s="50">
        <f t="shared" si="2"/>
        <v>4</v>
      </c>
      <c r="IV91" s="16"/>
    </row>
    <row r="92" spans="1:256" ht="12.5" x14ac:dyDescent="0.25">
      <c r="A92" s="58" t="str">
        <f>'Paper 1 Analysis'!A92</f>
        <v>Algebra</v>
      </c>
      <c r="B92" s="58" t="str">
        <f>'Paper 1 Analysis'!B92</f>
        <v>Quadratic and Other Graphs</v>
      </c>
      <c r="C92" s="58" t="str">
        <f>'Paper 1 Analysis'!C92</f>
        <v>Graph transformations</v>
      </c>
      <c r="D92" s="45"/>
      <c r="E92" s="45"/>
      <c r="F92" s="45"/>
      <c r="G92" s="45"/>
      <c r="H92" s="45"/>
      <c r="I92" s="45"/>
      <c r="J92" s="45"/>
      <c r="K92" s="45"/>
      <c r="L92" s="45"/>
      <c r="M92" s="46"/>
      <c r="N92" s="45"/>
      <c r="O92" s="45"/>
      <c r="P92" s="45"/>
      <c r="Q92" s="45"/>
      <c r="R92" s="45"/>
      <c r="S92" s="45"/>
      <c r="T92" s="45"/>
      <c r="U92" s="45"/>
      <c r="V92" s="45"/>
      <c r="W92" s="46"/>
      <c r="X92" s="45"/>
      <c r="Y92" s="45"/>
      <c r="Z92" s="46"/>
      <c r="AA92" s="46"/>
      <c r="AB92" s="46"/>
      <c r="AC92" s="45"/>
      <c r="AD92" s="45"/>
      <c r="AE92" s="45"/>
      <c r="AF92" s="45"/>
      <c r="AG92" s="59">
        <v>1</v>
      </c>
      <c r="AH92" s="59">
        <v>1</v>
      </c>
      <c r="AI92" s="45"/>
      <c r="AJ92" s="45"/>
      <c r="AK92" s="45"/>
      <c r="AL92" s="51"/>
      <c r="AM92" s="52"/>
      <c r="AN92" s="20"/>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20">
        <v>2</v>
      </c>
      <c r="BO92" s="20">
        <v>1</v>
      </c>
      <c r="BP92" s="16"/>
      <c r="BQ92" s="49"/>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48"/>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20"/>
      <c r="EA92" s="49"/>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48"/>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49"/>
      <c r="GI92" s="16"/>
      <c r="GJ92" s="16"/>
      <c r="GK92" s="16"/>
      <c r="GL92" s="16"/>
      <c r="GM92" s="16"/>
      <c r="GN92" s="16"/>
      <c r="GO92" s="16"/>
      <c r="GP92" s="16"/>
      <c r="GQ92" s="16"/>
      <c r="GR92" s="16"/>
      <c r="GS92" s="16"/>
      <c r="GT92" s="16"/>
      <c r="GU92" s="16"/>
      <c r="GV92" s="16"/>
      <c r="GW92" s="16"/>
      <c r="GX92" s="16"/>
      <c r="GY92" s="16"/>
      <c r="GZ92" s="16"/>
      <c r="HA92" s="16"/>
      <c r="HB92" s="16"/>
      <c r="HC92" s="20"/>
      <c r="HD92" s="16"/>
      <c r="HE92" s="16"/>
      <c r="HF92" s="16"/>
      <c r="HG92" s="16"/>
      <c r="HH92" s="16"/>
      <c r="HI92" s="16"/>
      <c r="HJ92" s="16"/>
      <c r="HK92" s="16"/>
      <c r="HL92" s="16"/>
      <c r="HM92" s="16"/>
      <c r="HN92" s="16"/>
      <c r="HO92" s="48"/>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48"/>
      <c r="IS92" s="16"/>
      <c r="IT92" s="50">
        <f t="shared" si="1"/>
        <v>4</v>
      </c>
      <c r="IU92" s="50">
        <f t="shared" si="2"/>
        <v>5</v>
      </c>
      <c r="IV92" s="16"/>
    </row>
    <row r="93" spans="1:256" ht="12.5" x14ac:dyDescent="0.25">
      <c r="A93" s="58" t="str">
        <f>'Paper 1 Analysis'!A93</f>
        <v>Algebra</v>
      </c>
      <c r="B93" s="58" t="str">
        <f>'Paper 1 Analysis'!B93</f>
        <v>Quadratic and Other Graphs</v>
      </c>
      <c r="C93" s="58" t="str">
        <f>'Paper 1 Analysis'!C93</f>
        <v>Area under graphs (trapezium rule)</v>
      </c>
      <c r="D93" s="45"/>
      <c r="E93" s="45"/>
      <c r="F93" s="45"/>
      <c r="G93" s="45"/>
      <c r="H93" s="45"/>
      <c r="I93" s="45"/>
      <c r="J93" s="45"/>
      <c r="K93" s="45"/>
      <c r="L93" s="45"/>
      <c r="M93" s="46"/>
      <c r="N93" s="45"/>
      <c r="O93" s="45"/>
      <c r="P93" s="45"/>
      <c r="Q93" s="45"/>
      <c r="R93" s="45"/>
      <c r="S93" s="45"/>
      <c r="T93" s="45"/>
      <c r="U93" s="45"/>
      <c r="V93" s="45"/>
      <c r="W93" s="46"/>
      <c r="X93" s="45"/>
      <c r="Y93" s="45"/>
      <c r="Z93" s="46"/>
      <c r="AA93" s="46"/>
      <c r="AB93" s="46"/>
      <c r="AC93" s="45"/>
      <c r="AD93" s="45"/>
      <c r="AE93" s="45"/>
      <c r="AF93" s="45"/>
      <c r="AG93" s="45"/>
      <c r="AH93" s="45"/>
      <c r="AI93" s="45"/>
      <c r="AJ93" s="45"/>
      <c r="AK93" s="45"/>
      <c r="AL93" s="51"/>
      <c r="AM93" s="52"/>
      <c r="AN93" s="20"/>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20"/>
      <c r="BO93" s="16"/>
      <c r="BP93" s="16"/>
      <c r="BQ93" s="49"/>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48"/>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20"/>
      <c r="EA93" s="49"/>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48"/>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49"/>
      <c r="GI93" s="16"/>
      <c r="GJ93" s="16"/>
      <c r="GK93" s="16"/>
      <c r="GL93" s="16"/>
      <c r="GM93" s="16"/>
      <c r="GN93" s="16"/>
      <c r="GO93" s="16"/>
      <c r="GP93" s="16"/>
      <c r="GQ93" s="16"/>
      <c r="GR93" s="16"/>
      <c r="GS93" s="16"/>
      <c r="GT93" s="16"/>
      <c r="GU93" s="16"/>
      <c r="GV93" s="16"/>
      <c r="GW93" s="16"/>
      <c r="GX93" s="16"/>
      <c r="GY93" s="16"/>
      <c r="GZ93" s="16"/>
      <c r="HA93" s="16"/>
      <c r="HB93" s="16"/>
      <c r="HC93" s="20"/>
      <c r="HD93" s="16"/>
      <c r="HE93" s="16"/>
      <c r="HF93" s="16"/>
      <c r="HG93" s="16"/>
      <c r="HH93" s="16"/>
      <c r="HI93" s="16"/>
      <c r="HJ93" s="16"/>
      <c r="HK93" s="16"/>
      <c r="HL93" s="16"/>
      <c r="HM93" s="16"/>
      <c r="HN93" s="16"/>
      <c r="HO93" s="48"/>
      <c r="HP93" s="16"/>
      <c r="HQ93" s="16"/>
      <c r="HR93" s="16"/>
      <c r="HS93" s="16"/>
      <c r="HT93" s="16"/>
      <c r="HU93" s="16"/>
      <c r="HV93" s="16"/>
      <c r="HW93" s="16"/>
      <c r="HX93" s="16"/>
      <c r="HY93" s="16"/>
      <c r="HZ93" s="16"/>
      <c r="IA93" s="16"/>
      <c r="IB93" s="16"/>
      <c r="IC93" s="16"/>
      <c r="ID93" s="16"/>
      <c r="IE93" s="16"/>
      <c r="IF93" s="16"/>
      <c r="IG93" s="16"/>
      <c r="IH93" s="20">
        <v>1</v>
      </c>
      <c r="II93" s="16"/>
      <c r="IJ93" s="16"/>
      <c r="IK93" s="16"/>
      <c r="IL93" s="16"/>
      <c r="IM93" s="16"/>
      <c r="IN93" s="16"/>
      <c r="IO93" s="16"/>
      <c r="IP93" s="16"/>
      <c r="IQ93" s="16"/>
      <c r="IR93" s="48"/>
      <c r="IS93" s="16"/>
      <c r="IT93" s="50">
        <f t="shared" si="1"/>
        <v>1</v>
      </c>
      <c r="IU93" s="50">
        <f t="shared" si="2"/>
        <v>1</v>
      </c>
      <c r="IV93" s="16"/>
    </row>
    <row r="94" spans="1:256" ht="12.5" x14ac:dyDescent="0.25">
      <c r="A94" s="58" t="str">
        <f>'Paper 1 Analysis'!A94</f>
        <v>Algebra</v>
      </c>
      <c r="B94" s="58" t="str">
        <f>'Paper 1 Analysis'!B94</f>
        <v>Quadratic and Other Graphs</v>
      </c>
      <c r="C94" s="58" t="str">
        <f>'Paper 1 Analysis'!C94</f>
        <v>Misc. graph problems</v>
      </c>
      <c r="D94" s="59">
        <v>1</v>
      </c>
      <c r="E94" s="59">
        <v>2</v>
      </c>
      <c r="F94" s="45"/>
      <c r="G94" s="45"/>
      <c r="H94" s="45"/>
      <c r="I94" s="45"/>
      <c r="J94" s="45"/>
      <c r="K94" s="45"/>
      <c r="L94" s="45"/>
      <c r="M94" s="46"/>
      <c r="N94" s="45"/>
      <c r="O94" s="45"/>
      <c r="P94" s="45"/>
      <c r="Q94" s="45"/>
      <c r="R94" s="45"/>
      <c r="S94" s="45"/>
      <c r="T94" s="45"/>
      <c r="U94" s="45"/>
      <c r="V94" s="45"/>
      <c r="W94" s="46"/>
      <c r="X94" s="45"/>
      <c r="Y94" s="45"/>
      <c r="Z94" s="46"/>
      <c r="AA94" s="46"/>
      <c r="AB94" s="46"/>
      <c r="AC94" s="45"/>
      <c r="AD94" s="45"/>
      <c r="AE94" s="45"/>
      <c r="AF94" s="45"/>
      <c r="AG94" s="45"/>
      <c r="AH94" s="45"/>
      <c r="AI94" s="45"/>
      <c r="AJ94" s="45"/>
      <c r="AK94" s="45"/>
      <c r="AL94" s="44"/>
      <c r="AM94" s="45"/>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49"/>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20"/>
      <c r="CQ94" s="16"/>
      <c r="CR94" s="16"/>
      <c r="CS94" s="16"/>
      <c r="CT94" s="16"/>
      <c r="CU94" s="48"/>
      <c r="CV94" s="16"/>
      <c r="CW94" s="20">
        <v>2</v>
      </c>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20"/>
      <c r="EA94" s="49"/>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48"/>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49"/>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48"/>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48"/>
      <c r="IS94" s="16"/>
      <c r="IT94" s="50">
        <f t="shared" si="1"/>
        <v>3</v>
      </c>
      <c r="IU94" s="50">
        <f t="shared" si="2"/>
        <v>5</v>
      </c>
      <c r="IV94" s="16"/>
    </row>
    <row r="95" spans="1:256" ht="12.5" x14ac:dyDescent="0.25">
      <c r="A95" s="58" t="str">
        <f>'Paper 1 Analysis'!A95</f>
        <v>Algebra</v>
      </c>
      <c r="B95" s="58" t="str">
        <f>'Paper 1 Analysis'!B95</f>
        <v>Inequalities</v>
      </c>
      <c r="C95" s="58" t="str">
        <f>'Paper 1 Analysis'!C95</f>
        <v>Inequalities on a numberline (drawing)</v>
      </c>
      <c r="D95" s="45"/>
      <c r="E95" s="45"/>
      <c r="F95" s="45"/>
      <c r="G95" s="45"/>
      <c r="H95" s="45"/>
      <c r="I95" s="45"/>
      <c r="J95" s="45"/>
      <c r="K95" s="45"/>
      <c r="L95" s="45"/>
      <c r="M95" s="46"/>
      <c r="N95" s="45"/>
      <c r="O95" s="45"/>
      <c r="P95" s="45"/>
      <c r="Q95" s="45"/>
      <c r="R95" s="45"/>
      <c r="S95" s="45"/>
      <c r="T95" s="45"/>
      <c r="U95" s="45"/>
      <c r="V95" s="45"/>
      <c r="W95" s="46"/>
      <c r="X95" s="45"/>
      <c r="Y95" s="45"/>
      <c r="Z95" s="46"/>
      <c r="AA95" s="46"/>
      <c r="AB95" s="46"/>
      <c r="AC95" s="45"/>
      <c r="AD95" s="45"/>
      <c r="AE95" s="45"/>
      <c r="AF95" s="45"/>
      <c r="AG95" s="45"/>
      <c r="AH95" s="45"/>
      <c r="AI95" s="45"/>
      <c r="AJ95" s="45"/>
      <c r="AK95" s="45"/>
      <c r="AL95" s="44"/>
      <c r="AM95" s="45"/>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49"/>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48"/>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49"/>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48"/>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49"/>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48"/>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20"/>
      <c r="IQ95" s="16"/>
      <c r="IR95" s="48"/>
      <c r="IS95" s="16"/>
      <c r="IT95" s="50">
        <f t="shared" si="1"/>
        <v>0</v>
      </c>
      <c r="IU95" s="50">
        <f t="shared" si="2"/>
        <v>0</v>
      </c>
      <c r="IV95" s="16"/>
    </row>
    <row r="96" spans="1:256" ht="12.5" x14ac:dyDescent="0.25">
      <c r="A96" s="58" t="str">
        <f>'Paper 1 Analysis'!A96</f>
        <v>Algebra</v>
      </c>
      <c r="B96" s="58" t="str">
        <f>'Paper 1 Analysis'!B96</f>
        <v>Inequalities</v>
      </c>
      <c r="C96" s="58" t="str">
        <f>'Paper 1 Analysis'!C96</f>
        <v>Inequalities possible integers</v>
      </c>
      <c r="D96" s="45"/>
      <c r="E96" s="45"/>
      <c r="F96" s="45"/>
      <c r="G96" s="45"/>
      <c r="H96" s="45"/>
      <c r="I96" s="45"/>
      <c r="J96" s="45"/>
      <c r="K96" s="45"/>
      <c r="L96" s="45"/>
      <c r="M96" s="46"/>
      <c r="N96" s="45"/>
      <c r="O96" s="45"/>
      <c r="P96" s="45"/>
      <c r="Q96" s="45"/>
      <c r="R96" s="45"/>
      <c r="S96" s="45"/>
      <c r="T96" s="45"/>
      <c r="U96" s="45"/>
      <c r="V96" s="45"/>
      <c r="W96" s="46"/>
      <c r="X96" s="45"/>
      <c r="Y96" s="45"/>
      <c r="Z96" s="46"/>
      <c r="AA96" s="46"/>
      <c r="AB96" s="46"/>
      <c r="AC96" s="45"/>
      <c r="AD96" s="45"/>
      <c r="AE96" s="45"/>
      <c r="AF96" s="45"/>
      <c r="AG96" s="45"/>
      <c r="AH96" s="45"/>
      <c r="AI96" s="45"/>
      <c r="AJ96" s="45"/>
      <c r="AK96" s="45"/>
      <c r="AL96" s="44"/>
      <c r="AM96" s="45"/>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49"/>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48"/>
      <c r="CV96" s="20">
        <v>2</v>
      </c>
      <c r="CW96" s="20">
        <v>1</v>
      </c>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49"/>
      <c r="EB96" s="16"/>
      <c r="EC96" s="16"/>
      <c r="ED96" s="16"/>
      <c r="EE96" s="16"/>
      <c r="EF96" s="16"/>
      <c r="EG96" s="16"/>
      <c r="EH96" s="16"/>
      <c r="EI96" s="16"/>
      <c r="EJ96" s="16"/>
      <c r="EK96" s="16"/>
      <c r="EL96" s="16"/>
      <c r="EM96" s="16"/>
      <c r="EN96" s="16"/>
      <c r="EO96" s="16"/>
      <c r="EP96" s="16"/>
      <c r="EQ96" s="16"/>
      <c r="ER96" s="16"/>
      <c r="ES96" s="16"/>
      <c r="ET96" s="16"/>
      <c r="EU96" s="16"/>
      <c r="EV96" s="16"/>
      <c r="EW96" s="16"/>
      <c r="EX96" s="20">
        <v>5</v>
      </c>
      <c r="EY96" s="16"/>
      <c r="EZ96" s="48"/>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49"/>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48"/>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48"/>
      <c r="IS96" s="16"/>
      <c r="IT96" s="50">
        <f t="shared" si="1"/>
        <v>3</v>
      </c>
      <c r="IU96" s="50">
        <f t="shared" si="2"/>
        <v>8</v>
      </c>
      <c r="IV96" s="16"/>
    </row>
    <row r="97" spans="1:256" ht="12.5" x14ac:dyDescent="0.25">
      <c r="A97" s="58" t="str">
        <f>'Paper 1 Analysis'!A97</f>
        <v>Algebra</v>
      </c>
      <c r="B97" s="58" t="str">
        <f>'Paper 1 Analysis'!B97</f>
        <v>Inequalities</v>
      </c>
      <c r="C97" s="58" t="str">
        <f>'Paper 1 Analysis'!C97</f>
        <v>Inequalities solving: linear</v>
      </c>
      <c r="D97" s="45"/>
      <c r="E97" s="45"/>
      <c r="F97" s="45"/>
      <c r="G97" s="45"/>
      <c r="H97" s="45"/>
      <c r="I97" s="45"/>
      <c r="J97" s="45"/>
      <c r="K97" s="45"/>
      <c r="L97" s="45"/>
      <c r="M97" s="46"/>
      <c r="N97" s="45"/>
      <c r="O97" s="45"/>
      <c r="P97" s="45"/>
      <c r="Q97" s="45"/>
      <c r="R97" s="45"/>
      <c r="S97" s="45"/>
      <c r="T97" s="45"/>
      <c r="U97" s="45"/>
      <c r="V97" s="45"/>
      <c r="W97" s="46"/>
      <c r="X97" s="45"/>
      <c r="Y97" s="45"/>
      <c r="Z97" s="46"/>
      <c r="AA97" s="46"/>
      <c r="AB97" s="46"/>
      <c r="AC97" s="45"/>
      <c r="AD97" s="45"/>
      <c r="AE97" s="45"/>
      <c r="AF97" s="45"/>
      <c r="AG97" s="45"/>
      <c r="AH97" s="45"/>
      <c r="AI97" s="45"/>
      <c r="AJ97" s="45"/>
      <c r="AK97" s="45"/>
      <c r="AL97" s="44"/>
      <c r="AM97" s="45"/>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49"/>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20"/>
      <c r="CS97" s="20">
        <v>3</v>
      </c>
      <c r="CT97" s="16"/>
      <c r="CU97" s="48"/>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49"/>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48"/>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49"/>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48"/>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48"/>
      <c r="IS97" s="16"/>
      <c r="IT97" s="50">
        <f t="shared" si="1"/>
        <v>1</v>
      </c>
      <c r="IU97" s="50">
        <f t="shared" si="2"/>
        <v>3</v>
      </c>
      <c r="IV97" s="16"/>
    </row>
    <row r="98" spans="1:256" ht="12.5" x14ac:dyDescent="0.25">
      <c r="A98" s="58" t="str">
        <f>'Paper 1 Analysis'!A98</f>
        <v>Algebra</v>
      </c>
      <c r="B98" s="58" t="str">
        <f>'Paper 1 Analysis'!B98</f>
        <v>Inequalities</v>
      </c>
      <c r="C98" s="58" t="str">
        <f>'Paper 1 Analysis'!C98</f>
        <v>Inequalities solving: quadratic</v>
      </c>
      <c r="D98" s="45"/>
      <c r="E98" s="45"/>
      <c r="F98" s="45"/>
      <c r="G98" s="45"/>
      <c r="H98" s="45"/>
      <c r="I98" s="45"/>
      <c r="J98" s="45"/>
      <c r="K98" s="45"/>
      <c r="L98" s="45"/>
      <c r="M98" s="46"/>
      <c r="N98" s="45"/>
      <c r="O98" s="45"/>
      <c r="P98" s="45"/>
      <c r="Q98" s="45"/>
      <c r="R98" s="45"/>
      <c r="S98" s="45"/>
      <c r="T98" s="45"/>
      <c r="U98" s="45"/>
      <c r="V98" s="45"/>
      <c r="W98" s="46"/>
      <c r="X98" s="45"/>
      <c r="Y98" s="45"/>
      <c r="Z98" s="46"/>
      <c r="AA98" s="46"/>
      <c r="AB98" s="46"/>
      <c r="AC98" s="45"/>
      <c r="AD98" s="45"/>
      <c r="AE98" s="45"/>
      <c r="AF98" s="45"/>
      <c r="AG98" s="45"/>
      <c r="AH98" s="45"/>
      <c r="AI98" s="45"/>
      <c r="AJ98" s="45"/>
      <c r="AK98" s="45"/>
      <c r="AL98" s="44"/>
      <c r="AM98" s="45"/>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49"/>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48"/>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49"/>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48"/>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49"/>
      <c r="GI98" s="16"/>
      <c r="GJ98" s="16"/>
      <c r="GK98" s="16"/>
      <c r="GL98" s="16"/>
      <c r="GM98" s="16"/>
      <c r="GN98" s="16"/>
      <c r="GO98" s="16"/>
      <c r="GP98" s="16"/>
      <c r="GQ98" s="16"/>
      <c r="GR98" s="16"/>
      <c r="GS98" s="16"/>
      <c r="GT98" s="16"/>
      <c r="GU98" s="16"/>
      <c r="GV98" s="16"/>
      <c r="GW98" s="16"/>
      <c r="GX98" s="16"/>
      <c r="GY98" s="16"/>
      <c r="GZ98" s="16"/>
      <c r="HA98" s="16"/>
      <c r="HB98" s="20">
        <v>3</v>
      </c>
      <c r="HC98" s="16"/>
      <c r="HD98" s="16"/>
      <c r="HE98" s="16"/>
      <c r="HF98" s="16"/>
      <c r="HG98" s="16"/>
      <c r="HH98" s="16"/>
      <c r="HI98" s="16"/>
      <c r="HJ98" s="16"/>
      <c r="HK98" s="16"/>
      <c r="HL98" s="16"/>
      <c r="HM98" s="16"/>
      <c r="HN98" s="16"/>
      <c r="HO98" s="48"/>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48"/>
      <c r="IS98" s="16"/>
      <c r="IT98" s="50">
        <f t="shared" si="1"/>
        <v>1</v>
      </c>
      <c r="IU98" s="50">
        <f t="shared" si="2"/>
        <v>3</v>
      </c>
      <c r="IV98" s="16"/>
    </row>
    <row r="99" spans="1:256" ht="12.5" x14ac:dyDescent="0.25">
      <c r="A99" s="58" t="str">
        <f>'Paper 1 Analysis'!A99</f>
        <v>Algebra</v>
      </c>
      <c r="B99" s="58" t="str">
        <f>'Paper 1 Analysis'!B99</f>
        <v>Inequalities</v>
      </c>
      <c r="C99" s="58" t="str">
        <f>'Paper 1 Analysis'!C99</f>
        <v>Regions</v>
      </c>
      <c r="D99" s="45"/>
      <c r="E99" s="45"/>
      <c r="F99" s="45"/>
      <c r="G99" s="45"/>
      <c r="H99" s="45"/>
      <c r="I99" s="45"/>
      <c r="J99" s="45"/>
      <c r="K99" s="45"/>
      <c r="L99" s="45"/>
      <c r="M99" s="46"/>
      <c r="N99" s="45"/>
      <c r="O99" s="45"/>
      <c r="P99" s="45"/>
      <c r="Q99" s="45"/>
      <c r="R99" s="45"/>
      <c r="S99" s="45"/>
      <c r="T99" s="45"/>
      <c r="U99" s="45"/>
      <c r="V99" s="45"/>
      <c r="W99" s="46"/>
      <c r="X99" s="45"/>
      <c r="Y99" s="45"/>
      <c r="Z99" s="46"/>
      <c r="AA99" s="46"/>
      <c r="AB99" s="46"/>
      <c r="AC99" s="45"/>
      <c r="AD99" s="45"/>
      <c r="AE99" s="45"/>
      <c r="AF99" s="45"/>
      <c r="AG99" s="45"/>
      <c r="AH99" s="45"/>
      <c r="AI99" s="45"/>
      <c r="AJ99" s="45"/>
      <c r="AK99" s="45"/>
      <c r="AL99" s="44"/>
      <c r="AM99" s="45"/>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49"/>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48"/>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20"/>
      <c r="DX99" s="16"/>
      <c r="DY99" s="16"/>
      <c r="DZ99" s="20"/>
      <c r="EA99" s="49"/>
      <c r="EB99" s="16"/>
      <c r="EC99" s="16"/>
      <c r="ED99" s="16"/>
      <c r="EE99" s="16"/>
      <c r="EF99" s="16"/>
      <c r="EG99" s="16"/>
      <c r="EH99" s="16"/>
      <c r="EI99" s="16"/>
      <c r="EJ99" s="16"/>
      <c r="EK99" s="16"/>
      <c r="EL99" s="16"/>
      <c r="EM99" s="16"/>
      <c r="EN99" s="20"/>
      <c r="EO99" s="16"/>
      <c r="EP99" s="16"/>
      <c r="EQ99" s="16"/>
      <c r="ER99" s="16"/>
      <c r="ES99" s="16"/>
      <c r="ET99" s="20"/>
      <c r="EU99" s="16"/>
      <c r="EV99" s="16"/>
      <c r="EW99" s="16"/>
      <c r="EX99" s="16"/>
      <c r="EY99" s="16"/>
      <c r="EZ99" s="48"/>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49"/>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20"/>
      <c r="HH99" s="16"/>
      <c r="HI99" s="16"/>
      <c r="HJ99" s="16"/>
      <c r="HK99" s="16"/>
      <c r="HL99" s="16"/>
      <c r="HM99" s="16"/>
      <c r="HN99" s="16"/>
      <c r="HO99" s="48"/>
      <c r="HP99" s="16"/>
      <c r="HQ99" s="16"/>
      <c r="HR99" s="16"/>
      <c r="HS99" s="16"/>
      <c r="HT99" s="16"/>
      <c r="HU99" s="16"/>
      <c r="HV99" s="16"/>
      <c r="HW99" s="16"/>
      <c r="HX99" s="16"/>
      <c r="HY99" s="16"/>
      <c r="HZ99" s="16"/>
      <c r="IA99" s="16"/>
      <c r="IB99" s="16"/>
      <c r="IC99" s="16"/>
      <c r="ID99" s="16"/>
      <c r="IE99" s="16"/>
      <c r="IF99" s="16"/>
      <c r="IG99" s="16"/>
      <c r="IH99" s="16"/>
      <c r="II99" s="16"/>
      <c r="IJ99" s="16"/>
      <c r="IK99" s="20">
        <v>1</v>
      </c>
      <c r="IL99" s="16"/>
      <c r="IM99" s="16"/>
      <c r="IN99" s="16"/>
      <c r="IO99" s="16"/>
      <c r="IP99" s="16"/>
      <c r="IQ99" s="16"/>
      <c r="IR99" s="48"/>
      <c r="IS99" s="16"/>
      <c r="IT99" s="50">
        <f t="shared" si="1"/>
        <v>1</v>
      </c>
      <c r="IU99" s="50">
        <f t="shared" si="2"/>
        <v>1</v>
      </c>
      <c r="IV99" s="16"/>
    </row>
    <row r="100" spans="1:256" ht="12.5" x14ac:dyDescent="0.25">
      <c r="A100" s="63" t="str">
        <f>'Paper 1 Analysis'!A100</f>
        <v>Geometry and Measure</v>
      </c>
      <c r="B100" s="63" t="str">
        <f>'Paper 1 Analysis'!B100</f>
        <v>Introduction to Geometry</v>
      </c>
      <c r="C100" s="63" t="str">
        <f>'Paper 1 Analysis'!C100</f>
        <v>2D Shapes: naming &amp; properites</v>
      </c>
      <c r="D100" s="45"/>
      <c r="E100" s="45"/>
      <c r="F100" s="45"/>
      <c r="G100" s="45"/>
      <c r="H100" s="45"/>
      <c r="I100" s="45"/>
      <c r="J100" s="45"/>
      <c r="K100" s="45"/>
      <c r="L100" s="45"/>
      <c r="M100" s="46"/>
      <c r="N100" s="45"/>
      <c r="O100" s="45"/>
      <c r="P100" s="45"/>
      <c r="Q100" s="45"/>
      <c r="R100" s="45"/>
      <c r="S100" s="45"/>
      <c r="T100" s="45"/>
      <c r="U100" s="45"/>
      <c r="V100" s="45"/>
      <c r="W100" s="46"/>
      <c r="X100" s="45"/>
      <c r="Y100" s="45"/>
      <c r="Z100" s="46"/>
      <c r="AA100" s="46"/>
      <c r="AB100" s="46"/>
      <c r="AC100" s="45"/>
      <c r="AD100" s="45"/>
      <c r="AE100" s="45"/>
      <c r="AF100" s="45"/>
      <c r="AG100" s="45"/>
      <c r="AH100" s="45"/>
      <c r="AI100" s="45"/>
      <c r="AJ100" s="45"/>
      <c r="AK100" s="45"/>
      <c r="AL100" s="44"/>
      <c r="AM100" s="45"/>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49"/>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48"/>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49"/>
      <c r="EB100" s="16"/>
      <c r="EC100" s="16"/>
      <c r="ED100" s="16"/>
      <c r="EE100" s="16"/>
      <c r="EF100" s="16"/>
      <c r="EG100" s="16"/>
      <c r="EH100" s="20"/>
      <c r="EI100" s="16"/>
      <c r="EJ100" s="16"/>
      <c r="EK100" s="16"/>
      <c r="EL100" s="16"/>
      <c r="EM100" s="16"/>
      <c r="EN100" s="16"/>
      <c r="EO100" s="16"/>
      <c r="EP100" s="16"/>
      <c r="EQ100" s="16"/>
      <c r="ER100" s="16"/>
      <c r="ES100" s="16"/>
      <c r="ET100" s="16"/>
      <c r="EU100" s="16"/>
      <c r="EV100" s="16"/>
      <c r="EW100" s="16"/>
      <c r="EX100" s="16"/>
      <c r="EY100" s="16"/>
      <c r="EZ100" s="48"/>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49"/>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48"/>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20"/>
      <c r="IN100" s="20"/>
      <c r="IO100" s="16"/>
      <c r="IP100" s="16"/>
      <c r="IQ100" s="16"/>
      <c r="IR100" s="48"/>
      <c r="IS100" s="16"/>
      <c r="IT100" s="50">
        <f t="shared" si="1"/>
        <v>0</v>
      </c>
      <c r="IU100" s="50">
        <f t="shared" si="2"/>
        <v>0</v>
      </c>
      <c r="IV100" s="16"/>
    </row>
    <row r="101" spans="1:256" ht="12.5" x14ac:dyDescent="0.25">
      <c r="A101" s="63" t="str">
        <f>'Paper 1 Analysis'!A101</f>
        <v>Geometry and Measure</v>
      </c>
      <c r="B101" s="63" t="str">
        <f>'Paper 1 Analysis'!B101</f>
        <v>Introduction to Geometry</v>
      </c>
      <c r="C101" s="63" t="str">
        <f>'Paper 1 Analysis'!C101</f>
        <v>3D Shapes: naming &amp; properties</v>
      </c>
      <c r="D101" s="45"/>
      <c r="E101" s="45"/>
      <c r="F101" s="45"/>
      <c r="G101" s="45"/>
      <c r="H101" s="45"/>
      <c r="I101" s="45"/>
      <c r="J101" s="45"/>
      <c r="K101" s="45"/>
      <c r="L101" s="45"/>
      <c r="M101" s="46"/>
      <c r="N101" s="45"/>
      <c r="O101" s="45"/>
      <c r="P101" s="45"/>
      <c r="Q101" s="45"/>
      <c r="R101" s="45"/>
      <c r="S101" s="45"/>
      <c r="T101" s="45"/>
      <c r="U101" s="45"/>
      <c r="V101" s="45"/>
      <c r="W101" s="46"/>
      <c r="X101" s="45"/>
      <c r="Y101" s="45"/>
      <c r="Z101" s="46"/>
      <c r="AA101" s="46"/>
      <c r="AB101" s="46"/>
      <c r="AC101" s="45"/>
      <c r="AD101" s="45"/>
      <c r="AE101" s="45"/>
      <c r="AF101" s="45"/>
      <c r="AG101" s="45"/>
      <c r="AH101" s="45"/>
      <c r="AI101" s="45"/>
      <c r="AJ101" s="45"/>
      <c r="AK101" s="45"/>
      <c r="AL101" s="44"/>
      <c r="AM101" s="45"/>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49"/>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48"/>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49"/>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48"/>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49"/>
      <c r="GI101" s="16"/>
      <c r="GJ101" s="16"/>
      <c r="GK101" s="16"/>
      <c r="GL101" s="16"/>
      <c r="GM101" s="16"/>
      <c r="GN101" s="16"/>
      <c r="GO101" s="16"/>
      <c r="GP101" s="16"/>
      <c r="GQ101" s="16"/>
      <c r="GR101" s="16"/>
      <c r="GS101" s="16"/>
      <c r="GT101" s="16"/>
      <c r="GU101" s="16"/>
      <c r="GV101" s="16"/>
      <c r="GW101" s="16"/>
      <c r="GX101" s="20"/>
      <c r="GY101" s="16"/>
      <c r="GZ101" s="16"/>
      <c r="HA101" s="16"/>
      <c r="HB101" s="16"/>
      <c r="HC101" s="16"/>
      <c r="HD101" s="16"/>
      <c r="HE101" s="16"/>
      <c r="HF101" s="16"/>
      <c r="HG101" s="16"/>
      <c r="HH101" s="16"/>
      <c r="HI101" s="16"/>
      <c r="HJ101" s="16"/>
      <c r="HK101" s="16"/>
      <c r="HL101" s="16"/>
      <c r="HM101" s="16"/>
      <c r="HN101" s="16"/>
      <c r="HO101" s="48"/>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48"/>
      <c r="IS101" s="16"/>
      <c r="IT101" s="50">
        <f t="shared" si="1"/>
        <v>0</v>
      </c>
      <c r="IU101" s="50">
        <f t="shared" si="2"/>
        <v>0</v>
      </c>
      <c r="IV101" s="16"/>
    </row>
    <row r="102" spans="1:256" ht="12.5" x14ac:dyDescent="0.25">
      <c r="A102" s="63" t="str">
        <f>'Paper 1 Analysis'!A102</f>
        <v>Geometry and Measure</v>
      </c>
      <c r="B102" s="63" t="str">
        <f>'Paper 1 Analysis'!B102</f>
        <v>Introduction to Geometry</v>
      </c>
      <c r="C102" s="63" t="str">
        <f>'Paper 1 Analysis'!C102</f>
        <v>Types of angle: drawing / measuring</v>
      </c>
      <c r="D102" s="45"/>
      <c r="E102" s="45"/>
      <c r="F102" s="45"/>
      <c r="G102" s="45"/>
      <c r="H102" s="45"/>
      <c r="I102" s="45"/>
      <c r="J102" s="45"/>
      <c r="K102" s="45"/>
      <c r="L102" s="45"/>
      <c r="M102" s="46"/>
      <c r="N102" s="45"/>
      <c r="O102" s="45"/>
      <c r="P102" s="45"/>
      <c r="Q102" s="45"/>
      <c r="R102" s="45"/>
      <c r="S102" s="45"/>
      <c r="T102" s="45"/>
      <c r="U102" s="45"/>
      <c r="V102" s="45"/>
      <c r="W102" s="46"/>
      <c r="X102" s="45"/>
      <c r="Y102" s="45"/>
      <c r="Z102" s="46"/>
      <c r="AA102" s="46"/>
      <c r="AB102" s="46"/>
      <c r="AC102" s="45"/>
      <c r="AD102" s="45"/>
      <c r="AE102" s="45"/>
      <c r="AF102" s="45"/>
      <c r="AG102" s="45"/>
      <c r="AH102" s="45"/>
      <c r="AI102" s="45"/>
      <c r="AJ102" s="45"/>
      <c r="AK102" s="45"/>
      <c r="AL102" s="44"/>
      <c r="AM102" s="45"/>
      <c r="AN102" s="16"/>
      <c r="AO102" s="16"/>
      <c r="AP102" s="16"/>
      <c r="AQ102" s="20"/>
      <c r="AR102" s="16"/>
      <c r="AS102" s="16"/>
      <c r="AT102" s="20"/>
      <c r="AU102" s="20"/>
      <c r="AV102" s="20"/>
      <c r="AW102" s="16"/>
      <c r="AX102" s="16"/>
      <c r="AY102" s="16"/>
      <c r="AZ102" s="16"/>
      <c r="BA102" s="16"/>
      <c r="BB102" s="16"/>
      <c r="BC102" s="16"/>
      <c r="BD102" s="16"/>
      <c r="BE102" s="16"/>
      <c r="BF102" s="16"/>
      <c r="BG102" s="16"/>
      <c r="BH102" s="16"/>
      <c r="BI102" s="16"/>
      <c r="BJ102" s="16"/>
      <c r="BK102" s="16"/>
      <c r="BL102" s="16"/>
      <c r="BM102" s="16"/>
      <c r="BN102" s="16"/>
      <c r="BO102" s="16"/>
      <c r="BP102" s="16"/>
      <c r="BQ102" s="49"/>
      <c r="BR102" s="16"/>
      <c r="BS102" s="16"/>
      <c r="BT102" s="16"/>
      <c r="BU102" s="16"/>
      <c r="BV102" s="16"/>
      <c r="BW102" s="16"/>
      <c r="BX102" s="16"/>
      <c r="BY102" s="16"/>
      <c r="BZ102" s="16"/>
      <c r="CA102" s="20"/>
      <c r="CB102" s="16"/>
      <c r="CC102" s="16"/>
      <c r="CD102" s="16"/>
      <c r="CE102" s="16"/>
      <c r="CF102" s="16"/>
      <c r="CG102" s="16"/>
      <c r="CH102" s="16"/>
      <c r="CI102" s="16"/>
      <c r="CJ102" s="16"/>
      <c r="CK102" s="16"/>
      <c r="CL102" s="16"/>
      <c r="CM102" s="16"/>
      <c r="CN102" s="16"/>
      <c r="CO102" s="16"/>
      <c r="CP102" s="16"/>
      <c r="CQ102" s="16"/>
      <c r="CR102" s="20"/>
      <c r="CS102" s="16"/>
      <c r="CT102" s="16"/>
      <c r="CU102" s="48"/>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20"/>
      <c r="DX102" s="16"/>
      <c r="DY102" s="16"/>
      <c r="DZ102" s="16"/>
      <c r="EA102" s="49"/>
      <c r="EB102" s="16"/>
      <c r="EC102" s="16"/>
      <c r="ED102" s="16"/>
      <c r="EE102" s="16"/>
      <c r="EF102" s="16"/>
      <c r="EG102" s="16"/>
      <c r="EH102" s="16"/>
      <c r="EI102" s="16"/>
      <c r="EJ102" s="16"/>
      <c r="EK102" s="16"/>
      <c r="EL102" s="16"/>
      <c r="EM102" s="16"/>
      <c r="EN102" s="16"/>
      <c r="EO102" s="16"/>
      <c r="EP102" s="16"/>
      <c r="EQ102" s="16"/>
      <c r="ER102" s="16"/>
      <c r="ES102" s="16"/>
      <c r="ET102" s="20"/>
      <c r="EU102" s="16"/>
      <c r="EV102" s="16"/>
      <c r="EW102" s="16"/>
      <c r="EX102" s="16"/>
      <c r="EY102" s="16"/>
      <c r="EZ102" s="22"/>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49"/>
      <c r="GI102" s="16"/>
      <c r="GJ102" s="16"/>
      <c r="GK102" s="16"/>
      <c r="GL102" s="16"/>
      <c r="GM102" s="16"/>
      <c r="GN102" s="16"/>
      <c r="GO102" s="16"/>
      <c r="GP102" s="16"/>
      <c r="GQ102" s="16"/>
      <c r="GR102" s="16"/>
      <c r="GS102" s="20"/>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48"/>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48"/>
      <c r="IS102" s="16"/>
      <c r="IT102" s="50">
        <f t="shared" si="1"/>
        <v>0</v>
      </c>
      <c r="IU102" s="50">
        <f t="shared" si="2"/>
        <v>0</v>
      </c>
      <c r="IV102" s="16"/>
    </row>
    <row r="103" spans="1:256" ht="12.5" x14ac:dyDescent="0.25">
      <c r="A103" s="63" t="str">
        <f>'Paper 1 Analysis'!A103</f>
        <v>Geometry and Measure</v>
      </c>
      <c r="B103" s="63" t="str">
        <f>'Paper 1 Analysis'!B103</f>
        <v>Angles</v>
      </c>
      <c r="C103" s="63" t="str">
        <f>'Paper 1 Analysis'!C103</f>
        <v>Angles on a straight line / around a point</v>
      </c>
      <c r="D103" s="45"/>
      <c r="E103" s="45"/>
      <c r="F103" s="45"/>
      <c r="G103" s="45"/>
      <c r="H103" s="45"/>
      <c r="I103" s="45"/>
      <c r="J103" s="45"/>
      <c r="K103" s="45"/>
      <c r="L103" s="45"/>
      <c r="M103" s="46"/>
      <c r="N103" s="45"/>
      <c r="O103" s="45"/>
      <c r="P103" s="45"/>
      <c r="Q103" s="45"/>
      <c r="R103" s="45"/>
      <c r="S103" s="45"/>
      <c r="T103" s="45"/>
      <c r="U103" s="45"/>
      <c r="V103" s="45"/>
      <c r="W103" s="46"/>
      <c r="X103" s="45"/>
      <c r="Y103" s="45"/>
      <c r="Z103" s="46"/>
      <c r="AA103" s="46"/>
      <c r="AB103" s="46"/>
      <c r="AC103" s="45"/>
      <c r="AD103" s="45"/>
      <c r="AE103" s="45"/>
      <c r="AF103" s="45"/>
      <c r="AG103" s="45"/>
      <c r="AH103" s="45"/>
      <c r="AI103" s="45"/>
      <c r="AJ103" s="45"/>
      <c r="AK103" s="45"/>
      <c r="AL103" s="44"/>
      <c r="AM103" s="45"/>
      <c r="AN103" s="16"/>
      <c r="AO103" s="16"/>
      <c r="AP103" s="16"/>
      <c r="AQ103" s="20"/>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49"/>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48"/>
      <c r="CV103" s="16"/>
      <c r="CW103" s="16"/>
      <c r="CX103" s="16"/>
      <c r="CY103" s="16"/>
      <c r="CZ103" s="16"/>
      <c r="DA103" s="16"/>
      <c r="DB103" s="16"/>
      <c r="DC103" s="16"/>
      <c r="DD103" s="16"/>
      <c r="DE103" s="16"/>
      <c r="DF103" s="16"/>
      <c r="DG103" s="16"/>
      <c r="DH103" s="16"/>
      <c r="DI103" s="16"/>
      <c r="DJ103" s="16"/>
      <c r="DK103" s="16"/>
      <c r="DL103" s="20"/>
      <c r="DM103" s="16"/>
      <c r="DN103" s="16"/>
      <c r="DO103" s="16"/>
      <c r="DP103" s="16"/>
      <c r="DQ103" s="16"/>
      <c r="DR103" s="16"/>
      <c r="DS103" s="16"/>
      <c r="DT103" s="16"/>
      <c r="DU103" s="16"/>
      <c r="DV103" s="16"/>
      <c r="DW103" s="16"/>
      <c r="DX103" s="16"/>
      <c r="DY103" s="16"/>
      <c r="DZ103" s="16"/>
      <c r="EA103" s="49"/>
      <c r="EB103" s="16"/>
      <c r="EC103" s="16"/>
      <c r="ED103" s="20">
        <v>4</v>
      </c>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22"/>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49"/>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48"/>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48"/>
      <c r="IS103" s="16"/>
      <c r="IT103" s="50">
        <f t="shared" si="1"/>
        <v>1</v>
      </c>
      <c r="IU103" s="50">
        <f t="shared" si="2"/>
        <v>4</v>
      </c>
      <c r="IV103" s="16"/>
    </row>
    <row r="104" spans="1:256" ht="12.5" x14ac:dyDescent="0.25">
      <c r="A104" s="63" t="str">
        <f>'Paper 1 Analysis'!A104</f>
        <v>Geometry and Measure</v>
      </c>
      <c r="B104" s="63" t="str">
        <f>'Paper 1 Analysis'!B104</f>
        <v>Angles</v>
      </c>
      <c r="C104" s="63" t="str">
        <f>'Paper 1 Analysis'!C104</f>
        <v>Angles in parallel lines</v>
      </c>
      <c r="D104" s="45"/>
      <c r="E104" s="45"/>
      <c r="F104" s="45"/>
      <c r="G104" s="45"/>
      <c r="H104" s="45"/>
      <c r="I104" s="45"/>
      <c r="J104" s="45"/>
      <c r="K104" s="45"/>
      <c r="L104" s="45"/>
      <c r="M104" s="46"/>
      <c r="N104" s="45"/>
      <c r="O104" s="45"/>
      <c r="P104" s="45"/>
      <c r="Q104" s="45"/>
      <c r="R104" s="45"/>
      <c r="S104" s="45"/>
      <c r="T104" s="45"/>
      <c r="U104" s="45"/>
      <c r="V104" s="45"/>
      <c r="W104" s="46"/>
      <c r="X104" s="45"/>
      <c r="Y104" s="45"/>
      <c r="Z104" s="46"/>
      <c r="AA104" s="46"/>
      <c r="AB104" s="46"/>
      <c r="AC104" s="45"/>
      <c r="AD104" s="45"/>
      <c r="AE104" s="45"/>
      <c r="AF104" s="45"/>
      <c r="AG104" s="45"/>
      <c r="AH104" s="45"/>
      <c r="AI104" s="45"/>
      <c r="AJ104" s="45"/>
      <c r="AK104" s="45"/>
      <c r="AL104" s="44"/>
      <c r="AM104" s="45"/>
      <c r="AN104" s="16"/>
      <c r="AO104" s="16"/>
      <c r="AP104" s="16"/>
      <c r="AQ104" s="20"/>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49"/>
      <c r="BR104" s="16"/>
      <c r="BS104" s="16"/>
      <c r="BT104" s="16"/>
      <c r="BU104" s="16"/>
      <c r="BV104" s="16"/>
      <c r="BW104" s="16"/>
      <c r="BX104" s="16"/>
      <c r="BY104" s="16"/>
      <c r="BZ104" s="16"/>
      <c r="CA104" s="16"/>
      <c r="CB104" s="16"/>
      <c r="CC104" s="16"/>
      <c r="CD104" s="16"/>
      <c r="CE104" s="16"/>
      <c r="CF104" s="16"/>
      <c r="CG104" s="16"/>
      <c r="CH104" s="16"/>
      <c r="CI104" s="16"/>
      <c r="CJ104" s="20">
        <v>1</v>
      </c>
      <c r="CK104" s="16"/>
      <c r="CL104" s="16"/>
      <c r="CM104" s="16"/>
      <c r="CN104" s="16"/>
      <c r="CO104" s="16"/>
      <c r="CP104" s="16"/>
      <c r="CQ104" s="16"/>
      <c r="CR104" s="20"/>
      <c r="CS104" s="16"/>
      <c r="CT104" s="16"/>
      <c r="CU104" s="48"/>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20">
        <v>2</v>
      </c>
      <c r="DX104" s="16"/>
      <c r="DY104" s="16"/>
      <c r="DZ104" s="16"/>
      <c r="EA104" s="49"/>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22"/>
      <c r="FA104" s="16"/>
      <c r="FB104" s="16"/>
      <c r="FC104" s="16"/>
      <c r="FD104" s="16"/>
      <c r="FE104" s="16"/>
      <c r="FF104" s="16"/>
      <c r="FG104" s="16"/>
      <c r="FH104" s="16"/>
      <c r="FI104" s="16"/>
      <c r="FJ104" s="16"/>
      <c r="FK104" s="16"/>
      <c r="FL104" s="16"/>
      <c r="FM104" s="16"/>
      <c r="FN104" s="16"/>
      <c r="FO104" s="16"/>
      <c r="FP104" s="16"/>
      <c r="FQ104" s="16"/>
      <c r="FR104" s="16"/>
      <c r="FS104" s="16"/>
      <c r="FT104" s="16"/>
      <c r="FU104" s="20">
        <v>1</v>
      </c>
      <c r="FV104" s="16"/>
      <c r="FW104" s="16"/>
      <c r="FX104" s="16"/>
      <c r="FY104" s="16"/>
      <c r="FZ104" s="16"/>
      <c r="GA104" s="16"/>
      <c r="GB104" s="16"/>
      <c r="GC104" s="16"/>
      <c r="GD104" s="16"/>
      <c r="GE104" s="16"/>
      <c r="GF104" s="20"/>
      <c r="GG104" s="16"/>
      <c r="GH104" s="49"/>
      <c r="GI104" s="16"/>
      <c r="GJ104" s="16"/>
      <c r="GK104" s="16"/>
      <c r="GL104" s="16"/>
      <c r="GM104" s="16"/>
      <c r="GN104" s="16"/>
      <c r="GO104" s="16"/>
      <c r="GP104" s="16"/>
      <c r="GQ104" s="16"/>
      <c r="GR104" s="16"/>
      <c r="GS104" s="20"/>
      <c r="GT104" s="16"/>
      <c r="GU104" s="16"/>
      <c r="GV104" s="16"/>
      <c r="GW104" s="16"/>
      <c r="GX104" s="16"/>
      <c r="GY104" s="20">
        <v>1</v>
      </c>
      <c r="GZ104" s="16"/>
      <c r="HA104" s="16"/>
      <c r="HB104" s="16"/>
      <c r="HC104" s="16"/>
      <c r="HD104" s="16"/>
      <c r="HE104" s="16"/>
      <c r="HF104" s="16"/>
      <c r="HG104" s="16"/>
      <c r="HH104" s="16"/>
      <c r="HI104" s="16"/>
      <c r="HJ104" s="16"/>
      <c r="HK104" s="16"/>
      <c r="HL104" s="16"/>
      <c r="HM104" s="16"/>
      <c r="HN104" s="16"/>
      <c r="HO104" s="48"/>
      <c r="HP104" s="16"/>
      <c r="HQ104" s="16"/>
      <c r="HR104" s="16"/>
      <c r="HS104" s="16"/>
      <c r="HT104" s="16"/>
      <c r="HU104" s="16"/>
      <c r="HV104" s="16"/>
      <c r="HW104" s="16"/>
      <c r="HX104" s="16"/>
      <c r="HY104" s="16"/>
      <c r="HZ104" s="16"/>
      <c r="IA104" s="16"/>
      <c r="IB104" s="16"/>
      <c r="IC104" s="16"/>
      <c r="ID104" s="16"/>
      <c r="IE104" s="16"/>
      <c r="IF104" s="16"/>
      <c r="IG104" s="16"/>
      <c r="IH104" s="16"/>
      <c r="II104" s="20">
        <v>1</v>
      </c>
      <c r="IJ104" s="16"/>
      <c r="IK104" s="16"/>
      <c r="IL104" s="16"/>
      <c r="IM104" s="16"/>
      <c r="IN104" s="16"/>
      <c r="IO104" s="16"/>
      <c r="IP104" s="16"/>
      <c r="IQ104" s="20"/>
      <c r="IR104" s="48"/>
      <c r="IS104" s="16"/>
      <c r="IT104" s="50">
        <f t="shared" si="1"/>
        <v>5</v>
      </c>
      <c r="IU104" s="50">
        <f t="shared" si="2"/>
        <v>6</v>
      </c>
      <c r="IV104" s="16"/>
    </row>
    <row r="105" spans="1:256" ht="12.5" x14ac:dyDescent="0.25">
      <c r="A105" s="63" t="str">
        <f>'Paper 1 Analysis'!A105</f>
        <v>Geometry and Measure</v>
      </c>
      <c r="B105" s="63" t="str">
        <f>'Paper 1 Analysis'!B105</f>
        <v>Angles in Polygons</v>
      </c>
      <c r="C105" s="63" t="str">
        <f>'Paper 1 Analysis'!C105</f>
        <v>Angles in a triangle</v>
      </c>
      <c r="D105" s="45"/>
      <c r="E105" s="45"/>
      <c r="F105" s="45"/>
      <c r="G105" s="45"/>
      <c r="H105" s="45"/>
      <c r="I105" s="45"/>
      <c r="J105" s="45"/>
      <c r="K105" s="45"/>
      <c r="L105" s="45"/>
      <c r="M105" s="46"/>
      <c r="N105" s="45"/>
      <c r="O105" s="45"/>
      <c r="P105" s="45"/>
      <c r="Q105" s="45"/>
      <c r="R105" s="45"/>
      <c r="S105" s="45"/>
      <c r="T105" s="45"/>
      <c r="U105" s="45"/>
      <c r="V105" s="45"/>
      <c r="W105" s="46"/>
      <c r="X105" s="45"/>
      <c r="Y105" s="45"/>
      <c r="Z105" s="46"/>
      <c r="AA105" s="46"/>
      <c r="AB105" s="46"/>
      <c r="AC105" s="45"/>
      <c r="AD105" s="45"/>
      <c r="AE105" s="45"/>
      <c r="AF105" s="45"/>
      <c r="AG105" s="45"/>
      <c r="AH105" s="45"/>
      <c r="AI105" s="45"/>
      <c r="AJ105" s="45"/>
      <c r="AK105" s="45"/>
      <c r="AL105" s="44"/>
      <c r="AM105" s="45"/>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49"/>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48"/>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49"/>
      <c r="EB105" s="16"/>
      <c r="EC105" s="16"/>
      <c r="ED105" s="16"/>
      <c r="EE105" s="16"/>
      <c r="EF105" s="16"/>
      <c r="EG105" s="16"/>
      <c r="EH105" s="16"/>
      <c r="EI105" s="16"/>
      <c r="EJ105" s="16"/>
      <c r="EK105" s="16"/>
      <c r="EL105" s="16"/>
      <c r="EM105" s="16"/>
      <c r="EN105" s="16"/>
      <c r="EO105" s="16"/>
      <c r="EP105" s="16"/>
      <c r="EQ105" s="16"/>
      <c r="ER105" s="16"/>
      <c r="ES105" s="16"/>
      <c r="ET105" s="20"/>
      <c r="EU105" s="16"/>
      <c r="EV105" s="16"/>
      <c r="EW105" s="16"/>
      <c r="EX105" s="16"/>
      <c r="EY105" s="16"/>
      <c r="EZ105" s="22"/>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20"/>
      <c r="GH105" s="49"/>
      <c r="GI105" s="16"/>
      <c r="GJ105" s="16"/>
      <c r="GK105" s="16"/>
      <c r="GL105" s="16"/>
      <c r="GM105" s="16"/>
      <c r="GN105" s="16"/>
      <c r="GO105" s="16"/>
      <c r="GP105" s="16"/>
      <c r="GQ105" s="16"/>
      <c r="GR105" s="16"/>
      <c r="GS105" s="16"/>
      <c r="GT105" s="16"/>
      <c r="GU105" s="16"/>
      <c r="GV105" s="16"/>
      <c r="GW105" s="16"/>
      <c r="GX105" s="16"/>
      <c r="GY105" s="20">
        <v>1</v>
      </c>
      <c r="GZ105" s="16"/>
      <c r="HA105" s="16"/>
      <c r="HB105" s="16"/>
      <c r="HC105" s="16"/>
      <c r="HD105" s="16"/>
      <c r="HE105" s="16"/>
      <c r="HF105" s="16"/>
      <c r="HG105" s="16"/>
      <c r="HH105" s="16"/>
      <c r="HI105" s="16"/>
      <c r="HJ105" s="16"/>
      <c r="HK105" s="16"/>
      <c r="HL105" s="16"/>
      <c r="HM105" s="16"/>
      <c r="HN105" s="16"/>
      <c r="HO105" s="48"/>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48"/>
      <c r="IS105" s="16"/>
      <c r="IT105" s="50">
        <f t="shared" si="1"/>
        <v>1</v>
      </c>
      <c r="IU105" s="50">
        <f t="shared" si="2"/>
        <v>1</v>
      </c>
      <c r="IV105" s="16"/>
    </row>
    <row r="106" spans="1:256" ht="12.5" x14ac:dyDescent="0.25">
      <c r="A106" s="63" t="str">
        <f>'Paper 1 Analysis'!A106</f>
        <v>Geometry and Measure</v>
      </c>
      <c r="B106" s="63" t="str">
        <f>'Paper 1 Analysis'!B106</f>
        <v>Angles in Polygons</v>
      </c>
      <c r="C106" s="63" t="str">
        <f>'Paper 1 Analysis'!C106</f>
        <v>Angles in a polygon</v>
      </c>
      <c r="D106" s="45"/>
      <c r="E106" s="45"/>
      <c r="F106" s="45"/>
      <c r="G106" s="45"/>
      <c r="H106" s="45"/>
      <c r="I106" s="45"/>
      <c r="J106" s="45"/>
      <c r="K106" s="45"/>
      <c r="L106" s="45"/>
      <c r="M106" s="46"/>
      <c r="N106" s="45"/>
      <c r="O106" s="45"/>
      <c r="P106" s="45"/>
      <c r="Q106" s="45"/>
      <c r="R106" s="45"/>
      <c r="S106" s="45"/>
      <c r="T106" s="45"/>
      <c r="U106" s="45"/>
      <c r="V106" s="45"/>
      <c r="W106" s="46"/>
      <c r="X106" s="45"/>
      <c r="Y106" s="45"/>
      <c r="Z106" s="46"/>
      <c r="AA106" s="46"/>
      <c r="AB106" s="46"/>
      <c r="AC106" s="45"/>
      <c r="AD106" s="45"/>
      <c r="AE106" s="45"/>
      <c r="AF106" s="45"/>
      <c r="AG106" s="45"/>
      <c r="AH106" s="45"/>
      <c r="AI106" s="45"/>
      <c r="AJ106" s="45"/>
      <c r="AK106" s="45"/>
      <c r="AL106" s="44"/>
      <c r="AM106" s="45"/>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49"/>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48"/>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49"/>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22"/>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49"/>
      <c r="GI106" s="16"/>
      <c r="GJ106" s="16"/>
      <c r="GK106" s="16"/>
      <c r="GL106" s="16"/>
      <c r="GM106" s="16"/>
      <c r="GN106" s="16"/>
      <c r="GO106" s="16"/>
      <c r="GP106" s="16"/>
      <c r="GQ106" s="16"/>
      <c r="GR106" s="16"/>
      <c r="GS106" s="16"/>
      <c r="GT106" s="16"/>
      <c r="GU106" s="16"/>
      <c r="GV106" s="16"/>
      <c r="GW106" s="16"/>
      <c r="GX106" s="16"/>
      <c r="GY106" s="20">
        <v>1</v>
      </c>
      <c r="GZ106" s="16"/>
      <c r="HA106" s="16"/>
      <c r="HB106" s="16"/>
      <c r="HC106" s="16"/>
      <c r="HD106" s="16"/>
      <c r="HE106" s="16"/>
      <c r="HF106" s="16"/>
      <c r="HG106" s="16"/>
      <c r="HH106" s="16"/>
      <c r="HI106" s="16"/>
      <c r="HJ106" s="16"/>
      <c r="HK106" s="16"/>
      <c r="HL106" s="16"/>
      <c r="HM106" s="16"/>
      <c r="HN106" s="16"/>
      <c r="HO106" s="48"/>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48"/>
      <c r="IS106" s="16"/>
      <c r="IT106" s="50">
        <f t="shared" si="1"/>
        <v>1</v>
      </c>
      <c r="IU106" s="50">
        <f t="shared" si="2"/>
        <v>1</v>
      </c>
      <c r="IV106" s="16"/>
    </row>
    <row r="107" spans="1:256" ht="12.5" x14ac:dyDescent="0.25">
      <c r="A107" s="63" t="str">
        <f>'Paper 1 Analysis'!A107</f>
        <v>Geometry and Measure</v>
      </c>
      <c r="B107" s="63" t="str">
        <f>'Paper 1 Analysis'!B107</f>
        <v>Angles in Polygons</v>
      </c>
      <c r="C107" s="63" t="str">
        <f>'Paper 1 Analysis'!C107</f>
        <v>Interior / exterior angles</v>
      </c>
      <c r="D107" s="45"/>
      <c r="E107" s="45"/>
      <c r="F107" s="45"/>
      <c r="G107" s="45"/>
      <c r="H107" s="45"/>
      <c r="I107" s="45"/>
      <c r="J107" s="45"/>
      <c r="K107" s="45"/>
      <c r="L107" s="45"/>
      <c r="M107" s="46"/>
      <c r="N107" s="45"/>
      <c r="O107" s="45"/>
      <c r="P107" s="45"/>
      <c r="Q107" s="45"/>
      <c r="R107" s="45"/>
      <c r="S107" s="45"/>
      <c r="T107" s="45"/>
      <c r="U107" s="45"/>
      <c r="V107" s="45"/>
      <c r="W107" s="46"/>
      <c r="X107" s="45"/>
      <c r="Y107" s="45"/>
      <c r="Z107" s="46"/>
      <c r="AA107" s="46"/>
      <c r="AB107" s="46"/>
      <c r="AC107" s="45"/>
      <c r="AD107" s="45"/>
      <c r="AE107" s="45"/>
      <c r="AF107" s="45"/>
      <c r="AG107" s="45"/>
      <c r="AH107" s="45"/>
      <c r="AI107" s="45"/>
      <c r="AJ107" s="45"/>
      <c r="AK107" s="45"/>
      <c r="AL107" s="44"/>
      <c r="AM107" s="45"/>
      <c r="AN107" s="16"/>
      <c r="AO107" s="20"/>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20"/>
      <c r="BP107" s="20"/>
      <c r="BQ107" s="49"/>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22"/>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49"/>
      <c r="EB107" s="16"/>
      <c r="EC107" s="16"/>
      <c r="ED107" s="16"/>
      <c r="EE107" s="16"/>
      <c r="EF107" s="16"/>
      <c r="EG107" s="16"/>
      <c r="EH107" s="16"/>
      <c r="EI107" s="16"/>
      <c r="EJ107" s="16"/>
      <c r="EK107" s="16"/>
      <c r="EL107" s="16"/>
      <c r="EM107" s="16"/>
      <c r="EN107" s="16"/>
      <c r="EO107" s="20"/>
      <c r="EP107" s="20"/>
      <c r="EQ107" s="16"/>
      <c r="ER107" s="16"/>
      <c r="ES107" s="16"/>
      <c r="ET107" s="16"/>
      <c r="EU107" s="16"/>
      <c r="EV107" s="16"/>
      <c r="EW107" s="16"/>
      <c r="EX107" s="16"/>
      <c r="EY107" s="16"/>
      <c r="EZ107" s="48"/>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49"/>
      <c r="GI107" s="16"/>
      <c r="GJ107" s="16"/>
      <c r="GK107" s="16"/>
      <c r="GL107" s="16"/>
      <c r="GM107" s="16"/>
      <c r="GN107" s="16"/>
      <c r="GO107" s="16"/>
      <c r="GP107" s="16"/>
      <c r="GQ107" s="16"/>
      <c r="GR107" s="16"/>
      <c r="GS107" s="20"/>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48"/>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48"/>
      <c r="IS107" s="16"/>
      <c r="IT107" s="50">
        <f t="shared" si="1"/>
        <v>0</v>
      </c>
      <c r="IU107" s="50">
        <f t="shared" si="2"/>
        <v>0</v>
      </c>
      <c r="IV107" s="16"/>
    </row>
    <row r="108" spans="1:256" ht="12.5" x14ac:dyDescent="0.25">
      <c r="A108" s="63" t="str">
        <f>'Paper 1 Analysis'!A108</f>
        <v>Geometry and Measure</v>
      </c>
      <c r="B108" s="63" t="str">
        <f>'Paper 1 Analysis'!B108</f>
        <v>2D Shapes</v>
      </c>
      <c r="C108" s="63" t="str">
        <f>'Paper 1 Analysis'!C108</f>
        <v>Symmetry / rotational symmetry</v>
      </c>
      <c r="D108" s="45"/>
      <c r="E108" s="45"/>
      <c r="F108" s="45"/>
      <c r="G108" s="45"/>
      <c r="H108" s="45"/>
      <c r="I108" s="45"/>
      <c r="J108" s="45"/>
      <c r="K108" s="45"/>
      <c r="L108" s="45"/>
      <c r="M108" s="46"/>
      <c r="N108" s="45"/>
      <c r="O108" s="45"/>
      <c r="P108" s="45"/>
      <c r="Q108" s="45"/>
      <c r="R108" s="45"/>
      <c r="S108" s="45"/>
      <c r="T108" s="45"/>
      <c r="U108" s="45"/>
      <c r="V108" s="45"/>
      <c r="W108" s="46"/>
      <c r="X108" s="45"/>
      <c r="Y108" s="45"/>
      <c r="Z108" s="46"/>
      <c r="AA108" s="46"/>
      <c r="AB108" s="46"/>
      <c r="AC108" s="45"/>
      <c r="AD108" s="45"/>
      <c r="AE108" s="45"/>
      <c r="AF108" s="45"/>
      <c r="AG108" s="45"/>
      <c r="AH108" s="45"/>
      <c r="AI108" s="45"/>
      <c r="AJ108" s="45"/>
      <c r="AK108" s="45"/>
      <c r="AL108" s="44"/>
      <c r="AM108" s="45"/>
      <c r="AN108" s="16"/>
      <c r="AO108" s="20"/>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20"/>
      <c r="BP108" s="20"/>
      <c r="BQ108" s="49"/>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22"/>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49"/>
      <c r="EB108" s="16"/>
      <c r="EC108" s="16"/>
      <c r="ED108" s="16"/>
      <c r="EE108" s="16"/>
      <c r="EF108" s="16"/>
      <c r="EG108" s="16"/>
      <c r="EH108" s="16"/>
      <c r="EI108" s="16"/>
      <c r="EJ108" s="16"/>
      <c r="EK108" s="16"/>
      <c r="EL108" s="16"/>
      <c r="EM108" s="16"/>
      <c r="EN108" s="16"/>
      <c r="EO108" s="20"/>
      <c r="EP108" s="20"/>
      <c r="EQ108" s="16"/>
      <c r="ER108" s="16"/>
      <c r="ES108" s="16"/>
      <c r="ET108" s="16"/>
      <c r="EU108" s="16"/>
      <c r="EV108" s="16"/>
      <c r="EW108" s="16"/>
      <c r="EX108" s="16"/>
      <c r="EY108" s="16"/>
      <c r="EZ108" s="48"/>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49"/>
      <c r="GI108" s="16"/>
      <c r="GJ108" s="16"/>
      <c r="GK108" s="16"/>
      <c r="GL108" s="16"/>
      <c r="GM108" s="16"/>
      <c r="GN108" s="16"/>
      <c r="GO108" s="16"/>
      <c r="GP108" s="16"/>
      <c r="GQ108" s="16"/>
      <c r="GR108" s="16"/>
      <c r="GS108" s="20"/>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48"/>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48"/>
      <c r="IS108" s="16"/>
      <c r="IT108" s="50">
        <f t="shared" si="1"/>
        <v>0</v>
      </c>
      <c r="IU108" s="50">
        <f t="shared" si="2"/>
        <v>0</v>
      </c>
      <c r="IV108" s="16"/>
    </row>
    <row r="109" spans="1:256" ht="12.5" x14ac:dyDescent="0.25">
      <c r="A109" s="63" t="str">
        <f>'Paper 1 Analysis'!A109</f>
        <v>Geometry and Measure</v>
      </c>
      <c r="B109" s="63" t="str">
        <f>'Paper 1 Analysis'!B109</f>
        <v>2D Shapes</v>
      </c>
      <c r="C109" s="63" t="str">
        <f>'Paper 1 Analysis'!C109</f>
        <v>Congruence (SAS etc)</v>
      </c>
      <c r="D109" s="45"/>
      <c r="E109" s="45"/>
      <c r="F109" s="45"/>
      <c r="G109" s="45"/>
      <c r="H109" s="45"/>
      <c r="I109" s="45"/>
      <c r="J109" s="45"/>
      <c r="K109" s="45"/>
      <c r="L109" s="45"/>
      <c r="M109" s="65">
        <v>2</v>
      </c>
      <c r="N109" s="45"/>
      <c r="O109" s="45"/>
      <c r="P109" s="45"/>
      <c r="Q109" s="45"/>
      <c r="R109" s="45"/>
      <c r="S109" s="45"/>
      <c r="T109" s="45"/>
      <c r="U109" s="45"/>
      <c r="V109" s="45"/>
      <c r="W109" s="46"/>
      <c r="X109" s="45"/>
      <c r="Y109" s="45"/>
      <c r="Z109" s="46"/>
      <c r="AA109" s="46"/>
      <c r="AB109" s="46"/>
      <c r="AC109" s="45"/>
      <c r="AD109" s="45"/>
      <c r="AE109" s="45"/>
      <c r="AF109" s="45"/>
      <c r="AG109" s="45"/>
      <c r="AH109" s="45"/>
      <c r="AI109" s="45"/>
      <c r="AJ109" s="45"/>
      <c r="AK109" s="45"/>
      <c r="AL109" s="44"/>
      <c r="AM109" s="45"/>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49"/>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20"/>
      <c r="CQ109" s="16"/>
      <c r="CR109" s="16"/>
      <c r="CS109" s="16"/>
      <c r="CT109" s="16"/>
      <c r="CU109" s="48"/>
      <c r="CV109" s="16"/>
      <c r="CW109" s="16"/>
      <c r="CX109" s="16"/>
      <c r="CY109" s="16"/>
      <c r="CZ109" s="16"/>
      <c r="DA109" s="16"/>
      <c r="DB109" s="16"/>
      <c r="DC109" s="16"/>
      <c r="DD109" s="16"/>
      <c r="DE109" s="16"/>
      <c r="DF109" s="16"/>
      <c r="DG109" s="16"/>
      <c r="DH109" s="16"/>
      <c r="DI109" s="16"/>
      <c r="DJ109" s="16"/>
      <c r="DK109" s="16"/>
      <c r="DL109" s="16"/>
      <c r="DM109" s="16"/>
      <c r="DN109" s="20">
        <v>1</v>
      </c>
      <c r="DO109" s="16"/>
      <c r="DP109" s="16"/>
      <c r="DQ109" s="16"/>
      <c r="DR109" s="16"/>
      <c r="DS109" s="16"/>
      <c r="DT109" s="16"/>
      <c r="DU109" s="16"/>
      <c r="DV109" s="16"/>
      <c r="DW109" s="16"/>
      <c r="DX109" s="16"/>
      <c r="DY109" s="16"/>
      <c r="DZ109" s="16"/>
      <c r="EA109" s="49"/>
      <c r="EB109" s="16"/>
      <c r="EC109" s="16"/>
      <c r="ED109" s="16"/>
      <c r="EE109" s="16"/>
      <c r="EF109" s="16"/>
      <c r="EG109" s="16"/>
      <c r="EH109" s="16"/>
      <c r="EI109" s="16"/>
      <c r="EJ109" s="16"/>
      <c r="EK109" s="16"/>
      <c r="EL109" s="16"/>
      <c r="EM109" s="16"/>
      <c r="EN109" s="16"/>
      <c r="EO109" s="16"/>
      <c r="EP109" s="16"/>
      <c r="EQ109" s="16"/>
      <c r="ER109" s="16"/>
      <c r="ES109" s="16"/>
      <c r="ET109" s="16"/>
      <c r="EU109" s="16"/>
      <c r="EV109" s="20"/>
      <c r="EW109" s="16"/>
      <c r="EX109" s="16"/>
      <c r="EY109" s="16"/>
      <c r="EZ109" s="48"/>
      <c r="FA109" s="16"/>
      <c r="FB109" s="16"/>
      <c r="FC109" s="16"/>
      <c r="FD109" s="16"/>
      <c r="FE109" s="16"/>
      <c r="FF109" s="16"/>
      <c r="FG109" s="16"/>
      <c r="FH109" s="16"/>
      <c r="FI109" s="16"/>
      <c r="FJ109" s="16"/>
      <c r="FK109" s="16"/>
      <c r="FL109" s="16"/>
      <c r="FM109" s="16"/>
      <c r="FN109" s="16"/>
      <c r="FO109" s="16"/>
      <c r="FP109" s="20"/>
      <c r="FQ109" s="20"/>
      <c r="FR109" s="16"/>
      <c r="FS109" s="16"/>
      <c r="FT109" s="16"/>
      <c r="FU109" s="16"/>
      <c r="FV109" s="16"/>
      <c r="FW109" s="16"/>
      <c r="FX109" s="16"/>
      <c r="FY109" s="16"/>
      <c r="FZ109" s="16"/>
      <c r="GA109" s="16"/>
      <c r="GB109" s="16"/>
      <c r="GC109" s="16"/>
      <c r="GD109" s="16"/>
      <c r="GE109" s="16"/>
      <c r="GF109" s="16"/>
      <c r="GG109" s="16"/>
      <c r="GH109" s="49"/>
      <c r="GI109" s="16"/>
      <c r="GJ109" s="16"/>
      <c r="GK109" s="16"/>
      <c r="GL109" s="16"/>
      <c r="GM109" s="16"/>
      <c r="GN109" s="16"/>
      <c r="GO109" s="16"/>
      <c r="GP109" s="16"/>
      <c r="GQ109" s="16"/>
      <c r="GR109" s="16"/>
      <c r="GS109" s="20"/>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48"/>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48"/>
      <c r="IS109" s="16"/>
      <c r="IT109" s="50">
        <f t="shared" si="1"/>
        <v>2</v>
      </c>
      <c r="IU109" s="50">
        <f t="shared" si="2"/>
        <v>3</v>
      </c>
      <c r="IV109" s="16"/>
    </row>
    <row r="110" spans="1:256" ht="12.5" x14ac:dyDescent="0.25">
      <c r="A110" s="63" t="str">
        <f>'Paper 1 Analysis'!A110</f>
        <v>Geometry and Measure</v>
      </c>
      <c r="B110" s="63" t="str">
        <f>'Paper 1 Analysis'!B110</f>
        <v>Perimeter</v>
      </c>
      <c r="C110" s="63" t="str">
        <f>'Paper 1 Analysis'!C110</f>
        <v>Perimeter</v>
      </c>
      <c r="D110" s="45"/>
      <c r="E110" s="45"/>
      <c r="F110" s="45"/>
      <c r="G110" s="45"/>
      <c r="H110" s="45"/>
      <c r="I110" s="45"/>
      <c r="J110" s="45"/>
      <c r="K110" s="45"/>
      <c r="L110" s="45"/>
      <c r="M110" s="46"/>
      <c r="N110" s="45"/>
      <c r="O110" s="45"/>
      <c r="P110" s="45"/>
      <c r="Q110" s="45"/>
      <c r="R110" s="45"/>
      <c r="S110" s="45"/>
      <c r="T110" s="45"/>
      <c r="U110" s="45"/>
      <c r="V110" s="45"/>
      <c r="W110" s="46"/>
      <c r="X110" s="45"/>
      <c r="Y110" s="45"/>
      <c r="Z110" s="46"/>
      <c r="AA110" s="46"/>
      <c r="AB110" s="46"/>
      <c r="AC110" s="45"/>
      <c r="AD110" s="45"/>
      <c r="AE110" s="45"/>
      <c r="AF110" s="45"/>
      <c r="AG110" s="45"/>
      <c r="AH110" s="45"/>
      <c r="AI110" s="45"/>
      <c r="AJ110" s="45"/>
      <c r="AK110" s="45"/>
      <c r="AL110" s="44"/>
      <c r="AM110" s="45"/>
      <c r="AN110" s="16"/>
      <c r="AO110" s="16"/>
      <c r="AP110" s="16"/>
      <c r="AQ110" s="16"/>
      <c r="AR110" s="16"/>
      <c r="AS110" s="16"/>
      <c r="AT110" s="16"/>
      <c r="AU110" s="16"/>
      <c r="AV110" s="16"/>
      <c r="AW110" s="16"/>
      <c r="AX110" s="16"/>
      <c r="AY110" s="16"/>
      <c r="AZ110" s="16"/>
      <c r="BA110" s="16"/>
      <c r="BB110" s="16"/>
      <c r="BC110" s="16"/>
      <c r="BD110" s="16"/>
      <c r="BE110" s="16"/>
      <c r="BF110" s="20">
        <v>1</v>
      </c>
      <c r="BG110" s="16"/>
      <c r="BH110" s="16"/>
      <c r="BI110" s="16"/>
      <c r="BJ110" s="16"/>
      <c r="BK110" s="16"/>
      <c r="BL110" s="16"/>
      <c r="BM110" s="16"/>
      <c r="BN110" s="16"/>
      <c r="BO110" s="16"/>
      <c r="BP110" s="16"/>
      <c r="BQ110" s="49"/>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22"/>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20"/>
      <c r="DX110" s="16"/>
      <c r="DY110" s="16"/>
      <c r="DZ110" s="16"/>
      <c r="EA110" s="49"/>
      <c r="EB110" s="16"/>
      <c r="EC110" s="16"/>
      <c r="ED110" s="16"/>
      <c r="EE110" s="16"/>
      <c r="EF110" s="16"/>
      <c r="EG110" s="20">
        <v>1</v>
      </c>
      <c r="EH110" s="16"/>
      <c r="EI110" s="16"/>
      <c r="EJ110" s="16"/>
      <c r="EK110" s="16"/>
      <c r="EL110" s="16"/>
      <c r="EM110" s="16"/>
      <c r="EN110" s="16"/>
      <c r="EO110" s="16"/>
      <c r="EP110" s="16"/>
      <c r="EQ110" s="16"/>
      <c r="ER110" s="16"/>
      <c r="ES110" s="16"/>
      <c r="ET110" s="16"/>
      <c r="EU110" s="16"/>
      <c r="EV110" s="16"/>
      <c r="EW110" s="20"/>
      <c r="EX110" s="16"/>
      <c r="EY110" s="16"/>
      <c r="EZ110" s="48"/>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49"/>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20"/>
      <c r="HG110" s="16"/>
      <c r="HH110" s="16"/>
      <c r="HI110" s="16"/>
      <c r="HJ110" s="16"/>
      <c r="HK110" s="16"/>
      <c r="HL110" s="16"/>
      <c r="HM110" s="16"/>
      <c r="HN110" s="16"/>
      <c r="HO110" s="48"/>
      <c r="HP110" s="16"/>
      <c r="HQ110" s="16"/>
      <c r="HR110" s="16"/>
      <c r="HS110" s="16"/>
      <c r="HT110" s="16"/>
      <c r="HU110" s="16"/>
      <c r="HV110" s="16"/>
      <c r="HW110" s="16"/>
      <c r="HX110" s="16"/>
      <c r="HY110" s="16"/>
      <c r="HZ110" s="16"/>
      <c r="IA110" s="16"/>
      <c r="IB110" s="16"/>
      <c r="IC110" s="16"/>
      <c r="ID110" s="16"/>
      <c r="IE110" s="16"/>
      <c r="IF110" s="16"/>
      <c r="IG110" s="16"/>
      <c r="IH110" s="16"/>
      <c r="II110" s="16"/>
      <c r="IJ110" s="20"/>
      <c r="IK110" s="20"/>
      <c r="IL110" s="16"/>
      <c r="IM110" s="20"/>
      <c r="IN110" s="16"/>
      <c r="IO110" s="16"/>
      <c r="IP110" s="20">
        <v>1</v>
      </c>
      <c r="IQ110" s="16"/>
      <c r="IR110" s="48"/>
      <c r="IS110" s="16"/>
      <c r="IT110" s="50">
        <f t="shared" si="1"/>
        <v>3</v>
      </c>
      <c r="IU110" s="50">
        <f t="shared" si="2"/>
        <v>3</v>
      </c>
      <c r="IV110" s="16"/>
    </row>
    <row r="111" spans="1:256" ht="12.5" x14ac:dyDescent="0.25">
      <c r="A111" s="63" t="str">
        <f>'Paper 1 Analysis'!A111</f>
        <v>Geometry and Measure</v>
      </c>
      <c r="B111" s="63" t="str">
        <f>'Paper 1 Analysis'!B111</f>
        <v>Area</v>
      </c>
      <c r="C111" s="63" t="str">
        <f>'Paper 1 Analysis'!C111</f>
        <v>Area</v>
      </c>
      <c r="D111" s="45"/>
      <c r="E111" s="45"/>
      <c r="F111" s="45"/>
      <c r="G111" s="45"/>
      <c r="H111" s="45"/>
      <c r="I111" s="45"/>
      <c r="J111" s="45"/>
      <c r="K111" s="45"/>
      <c r="L111" s="45"/>
      <c r="M111" s="46"/>
      <c r="N111" s="45"/>
      <c r="O111" s="45"/>
      <c r="P111" s="45"/>
      <c r="Q111" s="45"/>
      <c r="R111" s="45"/>
      <c r="S111" s="45"/>
      <c r="T111" s="45"/>
      <c r="U111" s="45"/>
      <c r="V111" s="45"/>
      <c r="W111" s="46"/>
      <c r="X111" s="45"/>
      <c r="Y111" s="45"/>
      <c r="Z111" s="46"/>
      <c r="AA111" s="46"/>
      <c r="AB111" s="46"/>
      <c r="AC111" s="45"/>
      <c r="AD111" s="45"/>
      <c r="AE111" s="45"/>
      <c r="AF111" s="45"/>
      <c r="AG111" s="45"/>
      <c r="AH111" s="45"/>
      <c r="AI111" s="45"/>
      <c r="AJ111" s="45"/>
      <c r="AK111" s="45"/>
      <c r="AL111" s="44"/>
      <c r="AM111" s="45"/>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49"/>
      <c r="BR111" s="16"/>
      <c r="BS111" s="16"/>
      <c r="BT111" s="16"/>
      <c r="BU111" s="16"/>
      <c r="BV111" s="16"/>
      <c r="BW111" s="16"/>
      <c r="BX111" s="16"/>
      <c r="BY111" s="16"/>
      <c r="BZ111" s="16"/>
      <c r="CA111" s="16"/>
      <c r="CB111" s="16"/>
      <c r="CC111" s="16"/>
      <c r="CD111" s="16"/>
      <c r="CE111" s="16"/>
      <c r="CF111" s="16"/>
      <c r="CG111" s="20"/>
      <c r="CH111" s="20"/>
      <c r="CI111" s="16"/>
      <c r="CJ111" s="16"/>
      <c r="CK111" s="16"/>
      <c r="CL111" s="16"/>
      <c r="CM111" s="16"/>
      <c r="CN111" s="16"/>
      <c r="CO111" s="16"/>
      <c r="CP111" s="16"/>
      <c r="CQ111" s="16"/>
      <c r="CR111" s="16"/>
      <c r="CS111" s="16"/>
      <c r="CT111" s="16"/>
      <c r="CU111" s="48"/>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49"/>
      <c r="EB111" s="16"/>
      <c r="EC111" s="16"/>
      <c r="ED111" s="16"/>
      <c r="EE111" s="16"/>
      <c r="EF111" s="16"/>
      <c r="EG111" s="16"/>
      <c r="EH111" s="16"/>
      <c r="EI111" s="16"/>
      <c r="EJ111" s="16"/>
      <c r="EK111" s="16"/>
      <c r="EL111" s="16"/>
      <c r="EM111" s="16"/>
      <c r="EN111" s="16"/>
      <c r="EO111" s="16"/>
      <c r="EP111" s="16"/>
      <c r="EQ111" s="20">
        <v>1</v>
      </c>
      <c r="ER111" s="16"/>
      <c r="ES111" s="16"/>
      <c r="ET111" s="16"/>
      <c r="EU111" s="16"/>
      <c r="EV111" s="16"/>
      <c r="EW111" s="16"/>
      <c r="EX111" s="16"/>
      <c r="EY111" s="16"/>
      <c r="EZ111" s="48"/>
      <c r="FA111" s="16"/>
      <c r="FB111" s="16"/>
      <c r="FC111" s="16"/>
      <c r="FD111" s="16"/>
      <c r="FE111" s="16"/>
      <c r="FF111" s="16"/>
      <c r="FG111" s="16"/>
      <c r="FH111" s="16"/>
      <c r="FI111" s="16"/>
      <c r="FJ111" s="16"/>
      <c r="FK111" s="16"/>
      <c r="FL111" s="16"/>
      <c r="FM111" s="20"/>
      <c r="FN111" s="20"/>
      <c r="FO111" s="16"/>
      <c r="FP111" s="16"/>
      <c r="FQ111" s="16"/>
      <c r="FR111" s="16"/>
      <c r="FS111" s="16"/>
      <c r="FT111" s="16"/>
      <c r="FU111" s="16"/>
      <c r="FV111" s="16"/>
      <c r="FW111" s="16"/>
      <c r="FX111" s="16"/>
      <c r="FY111" s="16"/>
      <c r="FZ111" s="16"/>
      <c r="GA111" s="16"/>
      <c r="GB111" s="16"/>
      <c r="GC111" s="16"/>
      <c r="GD111" s="16"/>
      <c r="GE111" s="16"/>
      <c r="GF111" s="16"/>
      <c r="GG111" s="16"/>
      <c r="GH111" s="49"/>
      <c r="GI111" s="16"/>
      <c r="GJ111" s="20">
        <v>2</v>
      </c>
      <c r="GK111" s="20"/>
      <c r="GL111" s="16"/>
      <c r="GM111" s="16"/>
      <c r="GN111" s="16"/>
      <c r="GO111" s="16"/>
      <c r="GP111" s="16"/>
      <c r="GQ111" s="16"/>
      <c r="GR111" s="16"/>
      <c r="GS111" s="16"/>
      <c r="GT111" s="16"/>
      <c r="GU111" s="16"/>
      <c r="GV111" s="16"/>
      <c r="GW111" s="16"/>
      <c r="GX111" s="20">
        <v>1</v>
      </c>
      <c r="GY111" s="16"/>
      <c r="GZ111" s="16"/>
      <c r="HA111" s="16"/>
      <c r="HB111" s="16"/>
      <c r="HC111" s="16"/>
      <c r="HD111" s="16"/>
      <c r="HE111" s="16"/>
      <c r="HF111" s="16"/>
      <c r="HG111" s="16"/>
      <c r="HH111" s="16"/>
      <c r="HI111" s="16"/>
      <c r="HJ111" s="16"/>
      <c r="HK111" s="16"/>
      <c r="HL111" s="16"/>
      <c r="HM111" s="16"/>
      <c r="HN111" s="16"/>
      <c r="HO111" s="48"/>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20">
        <v>1</v>
      </c>
      <c r="IQ111" s="16"/>
      <c r="IR111" s="48"/>
      <c r="IS111" s="16"/>
      <c r="IT111" s="50">
        <f t="shared" si="1"/>
        <v>4</v>
      </c>
      <c r="IU111" s="50">
        <f t="shared" si="2"/>
        <v>5</v>
      </c>
      <c r="IV111" s="16"/>
    </row>
    <row r="112" spans="1:256" ht="12.5" x14ac:dyDescent="0.25">
      <c r="A112" s="63" t="str">
        <f>'Paper 1 Analysis'!A112</f>
        <v>Geometry and Measure</v>
      </c>
      <c r="B112" s="63" t="str">
        <f>'Paper 1 Analysis'!B112</f>
        <v>Circles</v>
      </c>
      <c r="C112" s="63" t="str">
        <f>'Paper 1 Analysis'!C112</f>
        <v>Circles: labelling / circumference / area</v>
      </c>
      <c r="D112" s="45"/>
      <c r="E112" s="45"/>
      <c r="F112" s="45"/>
      <c r="G112" s="45"/>
      <c r="H112" s="45"/>
      <c r="I112" s="45"/>
      <c r="J112" s="45"/>
      <c r="K112" s="45"/>
      <c r="L112" s="45"/>
      <c r="M112" s="46"/>
      <c r="N112" s="45"/>
      <c r="O112" s="45"/>
      <c r="P112" s="45"/>
      <c r="Q112" s="45"/>
      <c r="R112" s="45"/>
      <c r="S112" s="45"/>
      <c r="T112" s="45"/>
      <c r="U112" s="45"/>
      <c r="V112" s="45"/>
      <c r="W112" s="46"/>
      <c r="X112" s="45"/>
      <c r="Y112" s="45"/>
      <c r="Z112" s="46"/>
      <c r="AA112" s="46"/>
      <c r="AB112" s="46"/>
      <c r="AC112" s="45"/>
      <c r="AD112" s="45"/>
      <c r="AE112" s="45"/>
      <c r="AF112" s="45"/>
      <c r="AG112" s="45"/>
      <c r="AH112" s="45"/>
      <c r="AI112" s="45"/>
      <c r="AJ112" s="45"/>
      <c r="AK112" s="45"/>
      <c r="AL112" s="44"/>
      <c r="AM112" s="45"/>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20"/>
      <c r="BO112" s="16"/>
      <c r="BP112" s="16"/>
      <c r="BQ112" s="49"/>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48"/>
      <c r="CV112" s="16"/>
      <c r="CW112" s="16"/>
      <c r="CX112" s="16"/>
      <c r="CY112" s="16"/>
      <c r="CZ112" s="16"/>
      <c r="DA112" s="16"/>
      <c r="DB112" s="16"/>
      <c r="DC112" s="16"/>
      <c r="DD112" s="16"/>
      <c r="DE112" s="16"/>
      <c r="DF112" s="16"/>
      <c r="DG112" s="16"/>
      <c r="DH112" s="16"/>
      <c r="DI112" s="16"/>
      <c r="DJ112" s="16"/>
      <c r="DK112" s="16"/>
      <c r="DL112" s="16"/>
      <c r="DM112" s="16"/>
      <c r="DN112" s="20">
        <v>1</v>
      </c>
      <c r="DO112" s="16"/>
      <c r="DP112" s="16"/>
      <c r="DQ112" s="16"/>
      <c r="DR112" s="16"/>
      <c r="DS112" s="16"/>
      <c r="DT112" s="16"/>
      <c r="DU112" s="16"/>
      <c r="DV112" s="16"/>
      <c r="DW112" s="16"/>
      <c r="DX112" s="16"/>
      <c r="DY112" s="16"/>
      <c r="DZ112" s="16"/>
      <c r="EA112" s="49"/>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48"/>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49"/>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48"/>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48"/>
      <c r="IS112" s="16"/>
      <c r="IT112" s="50">
        <f t="shared" si="1"/>
        <v>1</v>
      </c>
      <c r="IU112" s="50">
        <f t="shared" si="2"/>
        <v>1</v>
      </c>
      <c r="IV112" s="16"/>
    </row>
    <row r="113" spans="1:256" ht="12.5" x14ac:dyDescent="0.25">
      <c r="A113" s="63" t="str">
        <f>'Paper 1 Analysis'!A113</f>
        <v>Geometry and Measure</v>
      </c>
      <c r="B113" s="63" t="str">
        <f>'Paper 1 Analysis'!B113</f>
        <v>Circles</v>
      </c>
      <c r="C113" s="63" t="str">
        <f>'Paper 1 Analysis'!C113</f>
        <v>Arc length</v>
      </c>
      <c r="D113" s="45"/>
      <c r="E113" s="45"/>
      <c r="F113" s="45"/>
      <c r="G113" s="45"/>
      <c r="H113" s="45"/>
      <c r="I113" s="45"/>
      <c r="J113" s="45"/>
      <c r="K113" s="45"/>
      <c r="L113" s="45"/>
      <c r="M113" s="46"/>
      <c r="N113" s="45"/>
      <c r="O113" s="45"/>
      <c r="P113" s="45"/>
      <c r="Q113" s="45"/>
      <c r="R113" s="45"/>
      <c r="S113" s="45"/>
      <c r="T113" s="45"/>
      <c r="U113" s="45"/>
      <c r="V113" s="45"/>
      <c r="W113" s="46"/>
      <c r="X113" s="45"/>
      <c r="Y113" s="45"/>
      <c r="Z113" s="46"/>
      <c r="AA113" s="46"/>
      <c r="AB113" s="46"/>
      <c r="AC113" s="45"/>
      <c r="AD113" s="45"/>
      <c r="AE113" s="45"/>
      <c r="AF113" s="45"/>
      <c r="AG113" s="45"/>
      <c r="AH113" s="45"/>
      <c r="AI113" s="45"/>
      <c r="AJ113" s="45"/>
      <c r="AK113" s="45"/>
      <c r="AL113" s="44"/>
      <c r="AM113" s="45"/>
      <c r="AN113" s="16"/>
      <c r="AO113" s="16"/>
      <c r="AP113" s="16"/>
      <c r="AQ113" s="16"/>
      <c r="AR113" s="16"/>
      <c r="AS113" s="16"/>
      <c r="AT113" s="16"/>
      <c r="AU113" s="20">
        <v>2</v>
      </c>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49"/>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48"/>
      <c r="CV113" s="16"/>
      <c r="CW113" s="16"/>
      <c r="CX113" s="16"/>
      <c r="CY113" s="16"/>
      <c r="CZ113" s="16"/>
      <c r="DA113" s="16"/>
      <c r="DB113" s="16"/>
      <c r="DC113" s="16"/>
      <c r="DD113" s="16"/>
      <c r="DE113" s="16"/>
      <c r="DF113" s="16"/>
      <c r="DG113" s="16"/>
      <c r="DH113" s="16"/>
      <c r="DI113" s="16"/>
      <c r="DJ113" s="16"/>
      <c r="DK113" s="16"/>
      <c r="DL113" s="16"/>
      <c r="DM113" s="16"/>
      <c r="DN113" s="20">
        <v>2</v>
      </c>
      <c r="DO113" s="16"/>
      <c r="DP113" s="16"/>
      <c r="DQ113" s="16"/>
      <c r="DR113" s="16"/>
      <c r="DS113" s="16"/>
      <c r="DT113" s="16"/>
      <c r="DU113" s="16"/>
      <c r="DV113" s="16"/>
      <c r="DW113" s="16"/>
      <c r="DX113" s="16"/>
      <c r="DY113" s="16"/>
      <c r="DZ113" s="16"/>
      <c r="EA113" s="49"/>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48"/>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49"/>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20">
        <v>1</v>
      </c>
      <c r="HK113" s="16"/>
      <c r="HL113" s="16"/>
      <c r="HM113" s="16"/>
      <c r="HN113" s="16"/>
      <c r="HO113" s="48"/>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20">
        <v>1</v>
      </c>
      <c r="IL113" s="16"/>
      <c r="IM113" s="16"/>
      <c r="IN113" s="16"/>
      <c r="IO113" s="16"/>
      <c r="IP113" s="16"/>
      <c r="IQ113" s="16"/>
      <c r="IR113" s="48"/>
      <c r="IS113" s="16"/>
      <c r="IT113" s="50">
        <f t="shared" si="1"/>
        <v>4</v>
      </c>
      <c r="IU113" s="50">
        <f t="shared" si="2"/>
        <v>6</v>
      </c>
      <c r="IV113" s="16"/>
    </row>
    <row r="114" spans="1:256" ht="12.5" x14ac:dyDescent="0.25">
      <c r="A114" s="63" t="str">
        <f>'Paper 1 Analysis'!A114</f>
        <v>Geometry and Measure</v>
      </c>
      <c r="B114" s="63" t="str">
        <f>'Paper 1 Analysis'!B114</f>
        <v>Circles</v>
      </c>
      <c r="C114" s="63" t="str">
        <f>'Paper 1 Analysis'!C114</f>
        <v>Sector area</v>
      </c>
      <c r="D114" s="45"/>
      <c r="E114" s="45"/>
      <c r="F114" s="45"/>
      <c r="G114" s="45"/>
      <c r="H114" s="45"/>
      <c r="I114" s="45"/>
      <c r="J114" s="45"/>
      <c r="K114" s="45"/>
      <c r="L114" s="45"/>
      <c r="M114" s="46"/>
      <c r="N114" s="45"/>
      <c r="O114" s="45"/>
      <c r="P114" s="45"/>
      <c r="Q114" s="45"/>
      <c r="R114" s="45"/>
      <c r="S114" s="45"/>
      <c r="T114" s="45"/>
      <c r="U114" s="45"/>
      <c r="V114" s="45"/>
      <c r="W114" s="46"/>
      <c r="X114" s="45"/>
      <c r="Y114" s="45"/>
      <c r="Z114" s="46"/>
      <c r="AA114" s="46"/>
      <c r="AB114" s="46"/>
      <c r="AC114" s="45"/>
      <c r="AD114" s="45"/>
      <c r="AE114" s="45"/>
      <c r="AF114" s="45"/>
      <c r="AG114" s="45"/>
      <c r="AH114" s="45"/>
      <c r="AI114" s="45"/>
      <c r="AJ114" s="45"/>
      <c r="AK114" s="45"/>
      <c r="AL114" s="44"/>
      <c r="AM114" s="45"/>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49"/>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48"/>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49"/>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48"/>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49"/>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48"/>
      <c r="HP114" s="16"/>
      <c r="HQ114" s="16"/>
      <c r="HR114" s="20">
        <v>2</v>
      </c>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48"/>
      <c r="IS114" s="16"/>
      <c r="IT114" s="50">
        <f t="shared" si="1"/>
        <v>1</v>
      </c>
      <c r="IU114" s="50">
        <f t="shared" si="2"/>
        <v>2</v>
      </c>
      <c r="IV114" s="16"/>
    </row>
    <row r="115" spans="1:256" ht="12.5" x14ac:dyDescent="0.25">
      <c r="A115" s="63" t="str">
        <f>'Paper 1 Analysis'!A115</f>
        <v>Geometry and Measure</v>
      </c>
      <c r="B115" s="63" t="str">
        <f>'Paper 1 Analysis'!B115</f>
        <v>3D Shapes</v>
      </c>
      <c r="C115" s="63" t="str">
        <f>'Paper 1 Analysis'!C115</f>
        <v>Plans and elevations</v>
      </c>
      <c r="D115" s="45"/>
      <c r="E115" s="45"/>
      <c r="F115" s="45"/>
      <c r="G115" s="45"/>
      <c r="H115" s="45"/>
      <c r="I115" s="45"/>
      <c r="J115" s="45"/>
      <c r="K115" s="45"/>
      <c r="L115" s="45"/>
      <c r="M115" s="46"/>
      <c r="N115" s="45"/>
      <c r="O115" s="45"/>
      <c r="P115" s="45"/>
      <c r="Q115" s="45"/>
      <c r="R115" s="45"/>
      <c r="S115" s="45"/>
      <c r="T115" s="45"/>
      <c r="U115" s="45"/>
      <c r="V115" s="45"/>
      <c r="W115" s="46"/>
      <c r="X115" s="45"/>
      <c r="Y115" s="45"/>
      <c r="Z115" s="46"/>
      <c r="AA115" s="46"/>
      <c r="AB115" s="46"/>
      <c r="AC115" s="45"/>
      <c r="AD115" s="45"/>
      <c r="AE115" s="45"/>
      <c r="AF115" s="45"/>
      <c r="AG115" s="45"/>
      <c r="AH115" s="45"/>
      <c r="AI115" s="45"/>
      <c r="AJ115" s="45"/>
      <c r="AK115" s="45"/>
      <c r="AL115" s="44"/>
      <c r="AM115" s="45"/>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49"/>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48"/>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49"/>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48"/>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49"/>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48"/>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48"/>
      <c r="IS115" s="16"/>
      <c r="IT115" s="50">
        <f t="shared" si="1"/>
        <v>0</v>
      </c>
      <c r="IU115" s="50">
        <f t="shared" si="2"/>
        <v>0</v>
      </c>
      <c r="IV115" s="16"/>
    </row>
    <row r="116" spans="1:256" ht="12.5" x14ac:dyDescent="0.25">
      <c r="A116" s="63" t="str">
        <f>'Paper 1 Analysis'!A116</f>
        <v>Geometry and Measure</v>
      </c>
      <c r="B116" s="63" t="str">
        <f>'Paper 1 Analysis'!B116</f>
        <v>3D Shapes</v>
      </c>
      <c r="C116" s="63" t="str">
        <f>'Paper 1 Analysis'!C116</f>
        <v>Nets</v>
      </c>
      <c r="D116" s="45"/>
      <c r="E116" s="45"/>
      <c r="F116" s="45"/>
      <c r="G116" s="45"/>
      <c r="H116" s="45"/>
      <c r="I116" s="45"/>
      <c r="J116" s="45"/>
      <c r="K116" s="45"/>
      <c r="L116" s="45"/>
      <c r="M116" s="46"/>
      <c r="N116" s="45"/>
      <c r="O116" s="45"/>
      <c r="P116" s="45"/>
      <c r="Q116" s="45"/>
      <c r="R116" s="45"/>
      <c r="S116" s="45"/>
      <c r="T116" s="45"/>
      <c r="U116" s="45"/>
      <c r="V116" s="45"/>
      <c r="W116" s="46"/>
      <c r="X116" s="45"/>
      <c r="Y116" s="45"/>
      <c r="Z116" s="46"/>
      <c r="AA116" s="46"/>
      <c r="AB116" s="46"/>
      <c r="AC116" s="45"/>
      <c r="AD116" s="45"/>
      <c r="AE116" s="45"/>
      <c r="AF116" s="45"/>
      <c r="AG116" s="45"/>
      <c r="AH116" s="45"/>
      <c r="AI116" s="45"/>
      <c r="AJ116" s="45"/>
      <c r="AK116" s="45"/>
      <c r="AL116" s="44"/>
      <c r="AM116" s="45"/>
      <c r="AN116" s="16"/>
      <c r="AO116" s="16"/>
      <c r="AP116" s="16"/>
      <c r="AQ116" s="16"/>
      <c r="AR116" s="16"/>
      <c r="AS116" s="20"/>
      <c r="AT116" s="16"/>
      <c r="AU116" s="16"/>
      <c r="AV116" s="16"/>
      <c r="AW116" s="16"/>
      <c r="AX116" s="16"/>
      <c r="AY116" s="16"/>
      <c r="AZ116" s="16"/>
      <c r="BA116" s="16"/>
      <c r="BB116" s="16"/>
      <c r="BC116" s="20"/>
      <c r="BD116" s="20"/>
      <c r="BE116" s="16"/>
      <c r="BF116" s="16"/>
      <c r="BG116" s="16"/>
      <c r="BH116" s="16"/>
      <c r="BI116" s="16"/>
      <c r="BJ116" s="16"/>
      <c r="BK116" s="16"/>
      <c r="BL116" s="16"/>
      <c r="BM116" s="16"/>
      <c r="BN116" s="16"/>
      <c r="BO116" s="16"/>
      <c r="BP116" s="16"/>
      <c r="BQ116" s="49"/>
      <c r="BR116" s="16"/>
      <c r="BS116" s="16"/>
      <c r="BT116" s="16"/>
      <c r="BU116" s="16"/>
      <c r="BV116" s="16"/>
      <c r="BW116" s="16"/>
      <c r="BX116" s="16"/>
      <c r="BY116" s="16"/>
      <c r="BZ116" s="16"/>
      <c r="CA116" s="20">
        <v>2</v>
      </c>
      <c r="CB116" s="16"/>
      <c r="CC116" s="16"/>
      <c r="CD116" s="16"/>
      <c r="CE116" s="16"/>
      <c r="CF116" s="16"/>
      <c r="CG116" s="16"/>
      <c r="CH116" s="16"/>
      <c r="CI116" s="16"/>
      <c r="CJ116" s="16"/>
      <c r="CK116" s="16"/>
      <c r="CL116" s="16"/>
      <c r="CM116" s="16"/>
      <c r="CN116" s="16"/>
      <c r="CO116" s="16"/>
      <c r="CP116" s="16"/>
      <c r="CQ116" s="16"/>
      <c r="CR116" s="16"/>
      <c r="CS116" s="16"/>
      <c r="CT116" s="16"/>
      <c r="CU116" s="48"/>
      <c r="CV116" s="16"/>
      <c r="CW116" s="16"/>
      <c r="CX116" s="16"/>
      <c r="CY116" s="16"/>
      <c r="CZ116" s="16"/>
      <c r="DA116" s="20">
        <v>1</v>
      </c>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49"/>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48"/>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49"/>
      <c r="GI116" s="16"/>
      <c r="GJ116" s="16"/>
      <c r="GK116" s="16"/>
      <c r="GL116" s="16"/>
      <c r="GM116" s="16"/>
      <c r="GN116" s="16"/>
      <c r="GO116" s="16"/>
      <c r="GP116" s="16"/>
      <c r="GQ116" s="16"/>
      <c r="GR116" s="16"/>
      <c r="GS116" s="16"/>
      <c r="GT116" s="16"/>
      <c r="GU116" s="16"/>
      <c r="GV116" s="16"/>
      <c r="GW116" s="16"/>
      <c r="GX116" s="16"/>
      <c r="GY116" s="16"/>
      <c r="GZ116" s="16"/>
      <c r="HA116" s="20"/>
      <c r="HB116" s="16"/>
      <c r="HC116" s="16"/>
      <c r="HD116" s="16"/>
      <c r="HE116" s="16"/>
      <c r="HF116" s="16"/>
      <c r="HG116" s="20"/>
      <c r="HH116" s="16"/>
      <c r="HI116" s="16"/>
      <c r="HJ116" s="16"/>
      <c r="HK116" s="16"/>
      <c r="HL116" s="16"/>
      <c r="HM116" s="16"/>
      <c r="HN116" s="16"/>
      <c r="HO116" s="48"/>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48"/>
      <c r="IS116" s="16"/>
      <c r="IT116" s="50">
        <f t="shared" si="1"/>
        <v>2</v>
      </c>
      <c r="IU116" s="50">
        <f t="shared" si="2"/>
        <v>3</v>
      </c>
      <c r="IV116" s="16"/>
    </row>
    <row r="117" spans="1:256" ht="12.5" x14ac:dyDescent="0.25">
      <c r="A117" s="63" t="str">
        <f>'Paper 1 Analysis'!A117</f>
        <v>Geometry and Measure</v>
      </c>
      <c r="B117" s="63" t="str">
        <f>'Paper 1 Analysis'!B117</f>
        <v>Volume</v>
      </c>
      <c r="C117" s="63" t="str">
        <f>'Paper 1 Analysis'!C117</f>
        <v>Volume: prisms (inc. cylinders)</v>
      </c>
      <c r="D117" s="45"/>
      <c r="E117" s="45"/>
      <c r="F117" s="45"/>
      <c r="G117" s="45"/>
      <c r="H117" s="45"/>
      <c r="I117" s="45"/>
      <c r="J117" s="45"/>
      <c r="K117" s="45"/>
      <c r="L117" s="45"/>
      <c r="M117" s="46"/>
      <c r="N117" s="45"/>
      <c r="O117" s="45"/>
      <c r="P117" s="45"/>
      <c r="Q117" s="45"/>
      <c r="R117" s="45"/>
      <c r="S117" s="45"/>
      <c r="T117" s="45"/>
      <c r="U117" s="45"/>
      <c r="V117" s="45"/>
      <c r="W117" s="46"/>
      <c r="X117" s="45"/>
      <c r="Y117" s="45"/>
      <c r="Z117" s="46"/>
      <c r="AA117" s="46"/>
      <c r="AB117" s="46"/>
      <c r="AC117" s="45"/>
      <c r="AD117" s="45"/>
      <c r="AE117" s="45"/>
      <c r="AF117" s="45"/>
      <c r="AG117" s="45"/>
      <c r="AH117" s="45"/>
      <c r="AI117" s="45"/>
      <c r="AJ117" s="45"/>
      <c r="AK117" s="45"/>
      <c r="AL117" s="44"/>
      <c r="AM117" s="45"/>
      <c r="AN117" s="16"/>
      <c r="AO117" s="16"/>
      <c r="AP117" s="16"/>
      <c r="AQ117" s="16"/>
      <c r="AR117" s="16"/>
      <c r="AS117" s="20"/>
      <c r="AT117" s="16"/>
      <c r="AU117" s="16"/>
      <c r="AV117" s="16"/>
      <c r="AW117" s="16"/>
      <c r="AX117" s="16"/>
      <c r="AY117" s="16"/>
      <c r="AZ117" s="16"/>
      <c r="BA117" s="16"/>
      <c r="BB117" s="16"/>
      <c r="BC117" s="20"/>
      <c r="BD117" s="20"/>
      <c r="BE117" s="16"/>
      <c r="BF117" s="16"/>
      <c r="BG117" s="16"/>
      <c r="BH117" s="16"/>
      <c r="BI117" s="16"/>
      <c r="BJ117" s="16"/>
      <c r="BK117" s="16"/>
      <c r="BL117" s="16"/>
      <c r="BM117" s="16"/>
      <c r="BN117" s="16"/>
      <c r="BO117" s="16"/>
      <c r="BP117" s="16"/>
      <c r="BQ117" s="49"/>
      <c r="BR117" s="16"/>
      <c r="BS117" s="16"/>
      <c r="BT117" s="16"/>
      <c r="BU117" s="16"/>
      <c r="BV117" s="16"/>
      <c r="BW117" s="16"/>
      <c r="BX117" s="16"/>
      <c r="BY117" s="16"/>
      <c r="BZ117" s="16"/>
      <c r="CA117" s="16"/>
      <c r="CB117" s="16"/>
      <c r="CC117" s="16"/>
      <c r="CD117" s="16"/>
      <c r="CE117" s="16"/>
      <c r="CF117" s="16"/>
      <c r="CG117" s="16"/>
      <c r="CH117" s="16"/>
      <c r="CI117" s="16"/>
      <c r="CJ117" s="16"/>
      <c r="CK117" s="16"/>
      <c r="CL117" s="20">
        <v>1</v>
      </c>
      <c r="CM117" s="16"/>
      <c r="CN117" s="16"/>
      <c r="CO117" s="16"/>
      <c r="CP117" s="16"/>
      <c r="CQ117" s="16"/>
      <c r="CR117" s="16"/>
      <c r="CS117" s="16"/>
      <c r="CT117" s="16"/>
      <c r="CU117" s="48"/>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49"/>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20">
        <v>2</v>
      </c>
      <c r="EZ117" s="48"/>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20">
        <v>2</v>
      </c>
      <c r="GE117" s="16"/>
      <c r="GF117" s="16"/>
      <c r="GG117" s="16"/>
      <c r="GH117" s="49"/>
      <c r="GI117" s="16"/>
      <c r="GJ117" s="16"/>
      <c r="GK117" s="16"/>
      <c r="GL117" s="16"/>
      <c r="GM117" s="16"/>
      <c r="GN117" s="16"/>
      <c r="GO117" s="16"/>
      <c r="GP117" s="16"/>
      <c r="GQ117" s="16"/>
      <c r="GR117" s="16"/>
      <c r="GS117" s="16"/>
      <c r="GT117" s="16"/>
      <c r="GU117" s="16"/>
      <c r="GV117" s="16"/>
      <c r="GW117" s="16"/>
      <c r="GX117" s="16"/>
      <c r="GY117" s="16"/>
      <c r="GZ117" s="16"/>
      <c r="HA117" s="20"/>
      <c r="HB117" s="16"/>
      <c r="HC117" s="16"/>
      <c r="HD117" s="16"/>
      <c r="HE117" s="16"/>
      <c r="HF117" s="16"/>
      <c r="HG117" s="20"/>
      <c r="HH117" s="16"/>
      <c r="HI117" s="16"/>
      <c r="HJ117" s="16"/>
      <c r="HK117" s="16"/>
      <c r="HL117" s="16"/>
      <c r="HM117" s="16"/>
      <c r="HN117" s="16"/>
      <c r="HO117" s="48"/>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48"/>
      <c r="IS117" s="16"/>
      <c r="IT117" s="50">
        <f t="shared" si="1"/>
        <v>3</v>
      </c>
      <c r="IU117" s="50">
        <f t="shared" si="2"/>
        <v>5</v>
      </c>
      <c r="IV117" s="16"/>
    </row>
    <row r="118" spans="1:256" ht="12.5" x14ac:dyDescent="0.25">
      <c r="A118" s="63" t="str">
        <f>'Paper 1 Analysis'!A118</f>
        <v>Geometry and Measure</v>
      </c>
      <c r="B118" s="63" t="str">
        <f>'Paper 1 Analysis'!B118</f>
        <v>Volume</v>
      </c>
      <c r="C118" s="63" t="str">
        <f>'Paper 1 Analysis'!C118</f>
        <v>Volume: cone, pyramid, sphere</v>
      </c>
      <c r="D118" s="45"/>
      <c r="E118" s="45"/>
      <c r="F118" s="45"/>
      <c r="G118" s="45"/>
      <c r="H118" s="45"/>
      <c r="I118" s="45"/>
      <c r="J118" s="45"/>
      <c r="K118" s="45"/>
      <c r="L118" s="45"/>
      <c r="M118" s="46"/>
      <c r="N118" s="45"/>
      <c r="O118" s="45"/>
      <c r="P118" s="45"/>
      <c r="Q118" s="45"/>
      <c r="R118" s="45"/>
      <c r="S118" s="45"/>
      <c r="T118" s="45"/>
      <c r="U118" s="45"/>
      <c r="V118" s="45"/>
      <c r="W118" s="46"/>
      <c r="X118" s="45"/>
      <c r="Y118" s="45"/>
      <c r="Z118" s="46"/>
      <c r="AA118" s="46"/>
      <c r="AB118" s="46"/>
      <c r="AC118" s="45"/>
      <c r="AD118" s="45"/>
      <c r="AE118" s="45"/>
      <c r="AF118" s="45"/>
      <c r="AG118" s="45"/>
      <c r="AH118" s="45"/>
      <c r="AI118" s="45"/>
      <c r="AJ118" s="45"/>
      <c r="AK118" s="45"/>
      <c r="AL118" s="44"/>
      <c r="AM118" s="45"/>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49"/>
      <c r="BR118" s="16"/>
      <c r="BS118" s="16"/>
      <c r="BT118" s="16"/>
      <c r="BU118" s="16"/>
      <c r="BV118" s="16"/>
      <c r="BW118" s="16"/>
      <c r="BX118" s="16"/>
      <c r="BY118" s="16"/>
      <c r="BZ118" s="16"/>
      <c r="CA118" s="20">
        <v>3</v>
      </c>
      <c r="CB118" s="16"/>
      <c r="CC118" s="16"/>
      <c r="CD118" s="16"/>
      <c r="CE118" s="16"/>
      <c r="CF118" s="16"/>
      <c r="CG118" s="16"/>
      <c r="CH118" s="16"/>
      <c r="CI118" s="16"/>
      <c r="CJ118" s="16"/>
      <c r="CK118" s="16"/>
      <c r="CL118" s="16"/>
      <c r="CM118" s="16"/>
      <c r="CN118" s="16"/>
      <c r="CO118" s="16"/>
      <c r="CP118" s="16"/>
      <c r="CQ118" s="16"/>
      <c r="CR118" s="16"/>
      <c r="CS118" s="16"/>
      <c r="CT118" s="16"/>
      <c r="CU118" s="48"/>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49"/>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48"/>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49"/>
      <c r="GI118" s="16"/>
      <c r="GJ118" s="16"/>
      <c r="GK118" s="16"/>
      <c r="GL118" s="16"/>
      <c r="GM118" s="16"/>
      <c r="GN118" s="16"/>
      <c r="GO118" s="16"/>
      <c r="GP118" s="16"/>
      <c r="GQ118" s="16"/>
      <c r="GR118" s="16"/>
      <c r="GS118" s="16"/>
      <c r="GT118" s="16"/>
      <c r="GU118" s="16"/>
      <c r="GV118" s="16"/>
      <c r="GW118" s="16"/>
      <c r="GX118" s="16"/>
      <c r="GY118" s="16"/>
      <c r="GZ118" s="16"/>
      <c r="HA118" s="20"/>
      <c r="HB118" s="16"/>
      <c r="HC118" s="16"/>
      <c r="HD118" s="16"/>
      <c r="HE118" s="16"/>
      <c r="HF118" s="16"/>
      <c r="HG118" s="16"/>
      <c r="HH118" s="16"/>
      <c r="HI118" s="16"/>
      <c r="HJ118" s="16"/>
      <c r="HK118" s="16"/>
      <c r="HL118" s="16"/>
      <c r="HM118" s="16"/>
      <c r="HN118" s="16"/>
      <c r="HO118" s="48"/>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20"/>
      <c r="IP118" s="20"/>
      <c r="IQ118" s="16"/>
      <c r="IR118" s="48"/>
      <c r="IS118" s="16"/>
      <c r="IT118" s="50">
        <f t="shared" si="1"/>
        <v>1</v>
      </c>
      <c r="IU118" s="50">
        <f t="shared" si="2"/>
        <v>3</v>
      </c>
      <c r="IV118" s="16"/>
    </row>
    <row r="119" spans="1:256" ht="12.5" x14ac:dyDescent="0.25">
      <c r="A119" s="63" t="str">
        <f>'Paper 1 Analysis'!A119</f>
        <v>Geometry and Measure</v>
      </c>
      <c r="B119" s="63" t="str">
        <f>'Paper 1 Analysis'!B119</f>
        <v>Surface Area</v>
      </c>
      <c r="C119" s="63" t="str">
        <f>'Paper 1 Analysis'!C119</f>
        <v>Surface area: prisms (inc. cylinders)</v>
      </c>
      <c r="D119" s="45"/>
      <c r="E119" s="45"/>
      <c r="F119" s="45"/>
      <c r="G119" s="45"/>
      <c r="H119" s="45"/>
      <c r="I119" s="45"/>
      <c r="J119" s="45"/>
      <c r="K119" s="45"/>
      <c r="L119" s="45"/>
      <c r="M119" s="46"/>
      <c r="N119" s="45"/>
      <c r="O119" s="45"/>
      <c r="P119" s="45"/>
      <c r="Q119" s="45"/>
      <c r="R119" s="45"/>
      <c r="S119" s="45"/>
      <c r="T119" s="45"/>
      <c r="U119" s="45"/>
      <c r="V119" s="45"/>
      <c r="W119" s="46"/>
      <c r="X119" s="45"/>
      <c r="Y119" s="45"/>
      <c r="Z119" s="46"/>
      <c r="AA119" s="46"/>
      <c r="AB119" s="46"/>
      <c r="AC119" s="45"/>
      <c r="AD119" s="45"/>
      <c r="AE119" s="45"/>
      <c r="AF119" s="45"/>
      <c r="AG119" s="45"/>
      <c r="AH119" s="45"/>
      <c r="AI119" s="45"/>
      <c r="AJ119" s="45"/>
      <c r="AK119" s="45"/>
      <c r="AL119" s="44"/>
      <c r="AM119" s="45"/>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20">
        <v>3</v>
      </c>
      <c r="BK119" s="16"/>
      <c r="BL119" s="16"/>
      <c r="BM119" s="16"/>
      <c r="BN119" s="16"/>
      <c r="BO119" s="16"/>
      <c r="BP119" s="16"/>
      <c r="BQ119" s="49"/>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48"/>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49"/>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48"/>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20">
        <v>2</v>
      </c>
      <c r="GE119" s="16"/>
      <c r="GF119" s="16"/>
      <c r="GG119" s="16"/>
      <c r="GH119" s="49"/>
      <c r="GI119" s="16"/>
      <c r="GJ119" s="16"/>
      <c r="GK119" s="16"/>
      <c r="GL119" s="16"/>
      <c r="GM119" s="16"/>
      <c r="GN119" s="16"/>
      <c r="GO119" s="16"/>
      <c r="GP119" s="16"/>
      <c r="GQ119" s="16"/>
      <c r="GR119" s="16"/>
      <c r="GS119" s="16"/>
      <c r="GT119" s="16"/>
      <c r="GU119" s="16"/>
      <c r="GV119" s="16"/>
      <c r="GW119" s="16"/>
      <c r="GX119" s="16"/>
      <c r="GY119" s="16"/>
      <c r="GZ119" s="16"/>
      <c r="HA119" s="20"/>
      <c r="HB119" s="16"/>
      <c r="HC119" s="16"/>
      <c r="HD119" s="16"/>
      <c r="HE119" s="16"/>
      <c r="HF119" s="16"/>
      <c r="HG119" s="16"/>
      <c r="HH119" s="16"/>
      <c r="HI119" s="16"/>
      <c r="HJ119" s="16"/>
      <c r="HK119" s="16"/>
      <c r="HL119" s="16"/>
      <c r="HM119" s="16"/>
      <c r="HN119" s="16"/>
      <c r="HO119" s="48"/>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20"/>
      <c r="IP119" s="20"/>
      <c r="IQ119" s="16"/>
      <c r="IR119" s="48"/>
      <c r="IS119" s="16"/>
      <c r="IT119" s="50">
        <f t="shared" si="1"/>
        <v>2</v>
      </c>
      <c r="IU119" s="50">
        <f t="shared" si="2"/>
        <v>5</v>
      </c>
      <c r="IV119" s="16"/>
    </row>
    <row r="120" spans="1:256" ht="12.5" x14ac:dyDescent="0.25">
      <c r="A120" s="63" t="str">
        <f>'Paper 1 Analysis'!A120</f>
        <v>Geometry and Measure</v>
      </c>
      <c r="B120" s="63" t="str">
        <f>'Paper 1 Analysis'!B120</f>
        <v>Surface Area</v>
      </c>
      <c r="C120" s="63" t="str">
        <f>'Paper 1 Analysis'!C120</f>
        <v>Surface area: one, pyramid, sphere</v>
      </c>
      <c r="D120" s="45"/>
      <c r="E120" s="45"/>
      <c r="F120" s="45"/>
      <c r="G120" s="45"/>
      <c r="H120" s="45"/>
      <c r="I120" s="45"/>
      <c r="J120" s="45"/>
      <c r="K120" s="45"/>
      <c r="L120" s="45"/>
      <c r="M120" s="46"/>
      <c r="N120" s="45"/>
      <c r="O120" s="45"/>
      <c r="P120" s="45"/>
      <c r="Q120" s="45"/>
      <c r="R120" s="45"/>
      <c r="S120" s="45"/>
      <c r="T120" s="45"/>
      <c r="U120" s="45"/>
      <c r="V120" s="45"/>
      <c r="W120" s="46"/>
      <c r="X120" s="45"/>
      <c r="Y120" s="45"/>
      <c r="Z120" s="46"/>
      <c r="AA120" s="46"/>
      <c r="AB120" s="46"/>
      <c r="AC120" s="45"/>
      <c r="AD120" s="45"/>
      <c r="AE120" s="45"/>
      <c r="AF120" s="45"/>
      <c r="AG120" s="45"/>
      <c r="AH120" s="45"/>
      <c r="AI120" s="45"/>
      <c r="AJ120" s="45"/>
      <c r="AK120" s="45"/>
      <c r="AL120" s="44"/>
      <c r="AM120" s="45"/>
      <c r="AN120" s="16"/>
      <c r="AO120" s="16"/>
      <c r="AP120" s="16"/>
      <c r="AQ120" s="16"/>
      <c r="AR120" s="16"/>
      <c r="AS120" s="16"/>
      <c r="AT120" s="16"/>
      <c r="AU120" s="16"/>
      <c r="AV120" s="16"/>
      <c r="AW120" s="16"/>
      <c r="AX120" s="16"/>
      <c r="AY120" s="16"/>
      <c r="AZ120" s="16"/>
      <c r="BA120" s="16"/>
      <c r="BB120" s="16"/>
      <c r="BC120" s="16"/>
      <c r="BD120" s="20"/>
      <c r="BE120" s="16"/>
      <c r="BF120" s="16"/>
      <c r="BG120" s="16"/>
      <c r="BH120" s="16"/>
      <c r="BI120" s="16"/>
      <c r="BJ120" s="16"/>
      <c r="BK120" s="16"/>
      <c r="BL120" s="16"/>
      <c r="BM120" s="16"/>
      <c r="BN120" s="16"/>
      <c r="BO120" s="16"/>
      <c r="BP120" s="16"/>
      <c r="BQ120" s="49"/>
      <c r="BR120" s="16"/>
      <c r="BS120" s="16"/>
      <c r="BT120" s="16"/>
      <c r="BU120" s="20"/>
      <c r="BV120" s="16"/>
      <c r="BW120" s="16"/>
      <c r="BX120" s="16"/>
      <c r="BY120" s="16"/>
      <c r="BZ120" s="20"/>
      <c r="CA120" s="16"/>
      <c r="CB120" s="16"/>
      <c r="CC120" s="16"/>
      <c r="CD120" s="16"/>
      <c r="CE120" s="16"/>
      <c r="CF120" s="20"/>
      <c r="CG120" s="16"/>
      <c r="CH120" s="16"/>
      <c r="CI120" s="16"/>
      <c r="CJ120" s="16"/>
      <c r="CK120" s="16"/>
      <c r="CL120" s="16"/>
      <c r="CM120" s="16"/>
      <c r="CN120" s="16"/>
      <c r="CO120" s="16"/>
      <c r="CP120" s="16"/>
      <c r="CQ120" s="16"/>
      <c r="CR120" s="16"/>
      <c r="CS120" s="16"/>
      <c r="CT120" s="16"/>
      <c r="CU120" s="48"/>
      <c r="CV120" s="16"/>
      <c r="CW120" s="16"/>
      <c r="CX120" s="20"/>
      <c r="CY120" s="20"/>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49"/>
      <c r="EB120" s="16"/>
      <c r="EC120" s="20"/>
      <c r="ED120" s="16"/>
      <c r="EE120" s="16"/>
      <c r="EF120" s="16"/>
      <c r="EG120" s="16"/>
      <c r="EH120" s="16"/>
      <c r="EI120" s="16"/>
      <c r="EJ120" s="20"/>
      <c r="EK120" s="20"/>
      <c r="EL120" s="20"/>
      <c r="EM120" s="16"/>
      <c r="EN120" s="16"/>
      <c r="EO120" s="16"/>
      <c r="EP120" s="16"/>
      <c r="EQ120" s="16"/>
      <c r="ER120" s="16"/>
      <c r="ES120" s="16"/>
      <c r="ET120" s="16"/>
      <c r="EU120" s="16"/>
      <c r="EV120" s="16"/>
      <c r="EW120" s="16"/>
      <c r="EX120" s="16"/>
      <c r="EY120" s="16"/>
      <c r="EZ120" s="48"/>
      <c r="FA120" s="16"/>
      <c r="FB120" s="16"/>
      <c r="FC120" s="16"/>
      <c r="FD120" s="16"/>
      <c r="FE120" s="20"/>
      <c r="FF120" s="20"/>
      <c r="FG120" s="20"/>
      <c r="FH120" s="20"/>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21"/>
      <c r="GI120" s="20"/>
      <c r="GJ120" s="16"/>
      <c r="GK120" s="16"/>
      <c r="GL120" s="16"/>
      <c r="GM120" s="16"/>
      <c r="GN120" s="20"/>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20"/>
      <c r="HO120" s="48"/>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48"/>
      <c r="IS120" s="16"/>
      <c r="IT120" s="50">
        <f t="shared" si="1"/>
        <v>0</v>
      </c>
      <c r="IU120" s="50">
        <f t="shared" si="2"/>
        <v>0</v>
      </c>
      <c r="IV120" s="16"/>
    </row>
    <row r="121" spans="1:256" ht="12.5" x14ac:dyDescent="0.25">
      <c r="A121" s="63" t="str">
        <f>'Paper 1 Analysis'!A121</f>
        <v>Geometry and Measure</v>
      </c>
      <c r="B121" s="63" t="str">
        <f>'Paper 1 Analysis'!B121</f>
        <v>Measure</v>
      </c>
      <c r="C121" s="63" t="str">
        <f>'Paper 1 Analysis'!C121</f>
        <v>Converting metric units &amp; metric to imperial</v>
      </c>
      <c r="D121" s="45"/>
      <c r="E121" s="45"/>
      <c r="F121" s="45"/>
      <c r="G121" s="45"/>
      <c r="H121" s="45"/>
      <c r="I121" s="45"/>
      <c r="J121" s="45"/>
      <c r="K121" s="45"/>
      <c r="L121" s="45"/>
      <c r="M121" s="46"/>
      <c r="N121" s="45"/>
      <c r="O121" s="45"/>
      <c r="P121" s="45"/>
      <c r="Q121" s="45"/>
      <c r="R121" s="45"/>
      <c r="S121" s="45"/>
      <c r="T121" s="45"/>
      <c r="U121" s="45"/>
      <c r="V121" s="45"/>
      <c r="W121" s="46"/>
      <c r="X121" s="45"/>
      <c r="Y121" s="45"/>
      <c r="Z121" s="46"/>
      <c r="AA121" s="46"/>
      <c r="AB121" s="46"/>
      <c r="AC121" s="45"/>
      <c r="AD121" s="45"/>
      <c r="AE121" s="45"/>
      <c r="AF121" s="45"/>
      <c r="AG121" s="45"/>
      <c r="AH121" s="45"/>
      <c r="AI121" s="45"/>
      <c r="AJ121" s="45"/>
      <c r="AK121" s="45"/>
      <c r="AL121" s="44"/>
      <c r="AM121" s="45"/>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49"/>
      <c r="BR121" s="16"/>
      <c r="BS121" s="16"/>
      <c r="BT121" s="16"/>
      <c r="BU121" s="16"/>
      <c r="BV121" s="16"/>
      <c r="BW121" s="16"/>
      <c r="BX121" s="16"/>
      <c r="BY121" s="16"/>
      <c r="BZ121" s="20"/>
      <c r="CA121" s="16"/>
      <c r="CB121" s="16"/>
      <c r="CC121" s="16"/>
      <c r="CD121" s="16"/>
      <c r="CE121" s="16"/>
      <c r="CF121" s="16"/>
      <c r="CG121" s="16"/>
      <c r="CH121" s="16"/>
      <c r="CI121" s="20"/>
      <c r="CJ121" s="20"/>
      <c r="CK121" s="20"/>
      <c r="CL121" s="16"/>
      <c r="CM121" s="16"/>
      <c r="CN121" s="16"/>
      <c r="CO121" s="16"/>
      <c r="CP121" s="16"/>
      <c r="CQ121" s="16"/>
      <c r="CR121" s="16"/>
      <c r="CS121" s="16"/>
      <c r="CT121" s="16"/>
      <c r="CU121" s="48"/>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49"/>
      <c r="EB121" s="16"/>
      <c r="EC121" s="16"/>
      <c r="ED121" s="16"/>
      <c r="EE121" s="16"/>
      <c r="EF121" s="16"/>
      <c r="EG121" s="16"/>
      <c r="EH121" s="16"/>
      <c r="EI121" s="16"/>
      <c r="EJ121" s="16"/>
      <c r="EK121" s="16"/>
      <c r="EL121" s="16"/>
      <c r="EM121" s="16"/>
      <c r="EN121" s="16"/>
      <c r="EO121" s="16"/>
      <c r="EP121" s="16"/>
      <c r="EQ121" s="16"/>
      <c r="ER121" s="20"/>
      <c r="ES121" s="16"/>
      <c r="ET121" s="16"/>
      <c r="EU121" s="16"/>
      <c r="EV121" s="16"/>
      <c r="EW121" s="16"/>
      <c r="EX121" s="16"/>
      <c r="EY121" s="16"/>
      <c r="EZ121" s="48"/>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49"/>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48"/>
      <c r="HP121" s="16"/>
      <c r="HQ121" s="16"/>
      <c r="HR121" s="16"/>
      <c r="HS121" s="16"/>
      <c r="HT121" s="16"/>
      <c r="HU121" s="16"/>
      <c r="HV121" s="16"/>
      <c r="HW121" s="16"/>
      <c r="HX121" s="16"/>
      <c r="HY121" s="16"/>
      <c r="HZ121" s="16"/>
      <c r="IA121" s="16"/>
      <c r="IB121" s="16"/>
      <c r="IC121" s="16"/>
      <c r="ID121" s="16"/>
      <c r="IE121" s="16"/>
      <c r="IF121" s="16"/>
      <c r="IG121" s="16"/>
      <c r="IH121" s="20"/>
      <c r="II121" s="20"/>
      <c r="IJ121" s="16"/>
      <c r="IK121" s="16"/>
      <c r="IL121" s="16"/>
      <c r="IM121" s="16"/>
      <c r="IN121" s="16"/>
      <c r="IO121" s="16"/>
      <c r="IP121" s="16"/>
      <c r="IQ121" s="16"/>
      <c r="IR121" s="48"/>
      <c r="IS121" s="16"/>
      <c r="IT121" s="50">
        <f t="shared" si="1"/>
        <v>0</v>
      </c>
      <c r="IU121" s="50">
        <f t="shared" si="2"/>
        <v>0</v>
      </c>
      <c r="IV121" s="16"/>
    </row>
    <row r="122" spans="1:256" ht="12.5" x14ac:dyDescent="0.25">
      <c r="A122" s="63" t="str">
        <f>'Paper 1 Analysis'!A122</f>
        <v>Geometry and Measure</v>
      </c>
      <c r="B122" s="63" t="str">
        <f>'Paper 1 Analysis'!B122</f>
        <v>Time &amp; Money</v>
      </c>
      <c r="C122" s="63" t="str">
        <f>'Paper 1 Analysis'!C122</f>
        <v>Time conversions</v>
      </c>
      <c r="D122" s="45"/>
      <c r="E122" s="45"/>
      <c r="F122" s="45"/>
      <c r="G122" s="45"/>
      <c r="H122" s="45"/>
      <c r="I122" s="45"/>
      <c r="J122" s="45"/>
      <c r="K122" s="45"/>
      <c r="L122" s="45"/>
      <c r="M122" s="46"/>
      <c r="N122" s="45"/>
      <c r="O122" s="45"/>
      <c r="P122" s="45"/>
      <c r="Q122" s="45"/>
      <c r="R122" s="45"/>
      <c r="S122" s="45"/>
      <c r="T122" s="45"/>
      <c r="U122" s="45"/>
      <c r="V122" s="45"/>
      <c r="W122" s="46"/>
      <c r="X122" s="45"/>
      <c r="Y122" s="45"/>
      <c r="Z122" s="46"/>
      <c r="AA122" s="46"/>
      <c r="AB122" s="46"/>
      <c r="AC122" s="45"/>
      <c r="AD122" s="45"/>
      <c r="AE122" s="45"/>
      <c r="AF122" s="45"/>
      <c r="AG122" s="45"/>
      <c r="AH122" s="45"/>
      <c r="AI122" s="45"/>
      <c r="AJ122" s="45"/>
      <c r="AK122" s="45"/>
      <c r="AL122" s="44"/>
      <c r="AM122" s="45"/>
      <c r="AN122" s="16"/>
      <c r="AO122" s="16"/>
      <c r="AP122" s="16"/>
      <c r="AQ122" s="20"/>
      <c r="AR122" s="20"/>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49"/>
      <c r="BR122" s="16"/>
      <c r="BS122" s="16"/>
      <c r="BT122" s="16"/>
      <c r="BU122" s="16"/>
      <c r="BV122" s="16"/>
      <c r="BW122" s="16"/>
      <c r="BX122" s="16"/>
      <c r="BY122" s="16"/>
      <c r="BZ122" s="16"/>
      <c r="CA122" s="16"/>
      <c r="CB122" s="16"/>
      <c r="CC122" s="16"/>
      <c r="CD122" s="16"/>
      <c r="CE122" s="16"/>
      <c r="CF122" s="16"/>
      <c r="CG122" s="20"/>
      <c r="CH122" s="20"/>
      <c r="CI122" s="16"/>
      <c r="CJ122" s="16"/>
      <c r="CK122" s="16"/>
      <c r="CL122" s="16"/>
      <c r="CM122" s="16"/>
      <c r="CN122" s="16"/>
      <c r="CO122" s="16"/>
      <c r="CP122" s="16"/>
      <c r="CQ122" s="16"/>
      <c r="CR122" s="16"/>
      <c r="CS122" s="16"/>
      <c r="CT122" s="16"/>
      <c r="CU122" s="48"/>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20"/>
      <c r="DT122" s="20"/>
      <c r="DU122" s="20"/>
      <c r="DV122" s="20"/>
      <c r="DW122" s="16"/>
      <c r="DX122" s="16"/>
      <c r="DY122" s="16"/>
      <c r="DZ122" s="16"/>
      <c r="EA122" s="49"/>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48"/>
      <c r="FA122" s="16"/>
      <c r="FB122" s="16"/>
      <c r="FC122" s="16"/>
      <c r="FD122" s="16"/>
      <c r="FE122" s="16"/>
      <c r="FF122" s="16"/>
      <c r="FG122" s="16"/>
      <c r="FH122" s="16"/>
      <c r="FI122" s="16"/>
      <c r="FJ122" s="16"/>
      <c r="FK122" s="16"/>
      <c r="FL122" s="20"/>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49"/>
      <c r="GI122" s="16"/>
      <c r="GJ122" s="16"/>
      <c r="GK122" s="16"/>
      <c r="GL122" s="16"/>
      <c r="GM122" s="20"/>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48"/>
      <c r="HP122" s="16"/>
      <c r="HQ122" s="16"/>
      <c r="HR122" s="16"/>
      <c r="HS122" s="16"/>
      <c r="HT122" s="16"/>
      <c r="HU122" s="16"/>
      <c r="HV122" s="16"/>
      <c r="HW122" s="16"/>
      <c r="HX122" s="20"/>
      <c r="HY122" s="16"/>
      <c r="HZ122" s="16"/>
      <c r="IA122" s="20"/>
      <c r="IB122" s="16"/>
      <c r="IC122" s="16"/>
      <c r="ID122" s="16"/>
      <c r="IE122" s="16"/>
      <c r="IF122" s="16"/>
      <c r="IG122" s="20"/>
      <c r="IH122" s="16"/>
      <c r="II122" s="16"/>
      <c r="IJ122" s="16"/>
      <c r="IK122" s="16"/>
      <c r="IL122" s="16"/>
      <c r="IM122" s="16"/>
      <c r="IN122" s="16"/>
      <c r="IO122" s="16"/>
      <c r="IP122" s="16"/>
      <c r="IQ122" s="16"/>
      <c r="IR122" s="48"/>
      <c r="IS122" s="16"/>
      <c r="IT122" s="50">
        <f t="shared" si="1"/>
        <v>0</v>
      </c>
      <c r="IU122" s="50">
        <f t="shared" si="2"/>
        <v>0</v>
      </c>
      <c r="IV122" s="16"/>
    </row>
    <row r="123" spans="1:256" ht="12.5" x14ac:dyDescent="0.25">
      <c r="A123" s="63" t="str">
        <f>'Paper 1 Analysis'!A123</f>
        <v>Geometry and Measure</v>
      </c>
      <c r="B123" s="63" t="str">
        <f>'Paper 1 Analysis'!B123</f>
        <v>Scale Drawings &amp; Bearings</v>
      </c>
      <c r="C123" s="63" t="str">
        <f>'Paper 1 Analysis'!C123</f>
        <v>Bearings</v>
      </c>
      <c r="D123" s="45"/>
      <c r="E123" s="45"/>
      <c r="F123" s="45"/>
      <c r="G123" s="45"/>
      <c r="H123" s="45"/>
      <c r="I123" s="45"/>
      <c r="J123" s="45"/>
      <c r="K123" s="45"/>
      <c r="L123" s="45"/>
      <c r="M123" s="46"/>
      <c r="N123" s="45"/>
      <c r="O123" s="45"/>
      <c r="P123" s="45"/>
      <c r="Q123" s="45"/>
      <c r="R123" s="45"/>
      <c r="S123" s="45"/>
      <c r="T123" s="45"/>
      <c r="U123" s="45"/>
      <c r="V123" s="45"/>
      <c r="W123" s="46"/>
      <c r="X123" s="45"/>
      <c r="Y123" s="45"/>
      <c r="Z123" s="46"/>
      <c r="AA123" s="46"/>
      <c r="AB123" s="46"/>
      <c r="AC123" s="45"/>
      <c r="AD123" s="45"/>
      <c r="AE123" s="45"/>
      <c r="AF123" s="45"/>
      <c r="AG123" s="45"/>
      <c r="AH123" s="45"/>
      <c r="AI123" s="45"/>
      <c r="AJ123" s="45"/>
      <c r="AK123" s="45"/>
      <c r="AL123" s="44"/>
      <c r="AM123" s="45"/>
      <c r="AN123" s="16"/>
      <c r="AO123" s="16"/>
      <c r="AP123" s="16"/>
      <c r="AQ123" s="16"/>
      <c r="AR123" s="16"/>
      <c r="AS123" s="16"/>
      <c r="AT123" s="16"/>
      <c r="AU123" s="16"/>
      <c r="AV123" s="16"/>
      <c r="AW123" s="16"/>
      <c r="AX123" s="16"/>
      <c r="AY123" s="16"/>
      <c r="AZ123" s="16"/>
      <c r="BA123" s="16"/>
      <c r="BB123" s="16"/>
      <c r="BC123" s="20"/>
      <c r="BD123" s="16"/>
      <c r="BE123" s="16"/>
      <c r="BF123" s="16"/>
      <c r="BG123" s="16"/>
      <c r="BH123" s="16"/>
      <c r="BI123" s="16"/>
      <c r="BJ123" s="16"/>
      <c r="BK123" s="16"/>
      <c r="BL123" s="16"/>
      <c r="BM123" s="16"/>
      <c r="BN123" s="16"/>
      <c r="BO123" s="16"/>
      <c r="BP123" s="16"/>
      <c r="BQ123" s="49"/>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48"/>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49"/>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48"/>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49"/>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20"/>
      <c r="HE123" s="20"/>
      <c r="HF123" s="16"/>
      <c r="HG123" s="16"/>
      <c r="HH123" s="16"/>
      <c r="HI123" s="16"/>
      <c r="HJ123" s="16"/>
      <c r="HK123" s="16"/>
      <c r="HL123" s="16"/>
      <c r="HM123" s="16"/>
      <c r="HN123" s="16"/>
      <c r="HO123" s="48"/>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48"/>
      <c r="IS123" s="16"/>
      <c r="IT123" s="50">
        <f t="shared" si="1"/>
        <v>0</v>
      </c>
      <c r="IU123" s="50">
        <f t="shared" si="2"/>
        <v>0</v>
      </c>
      <c r="IV123" s="16"/>
    </row>
    <row r="124" spans="1:256" ht="12.5" x14ac:dyDescent="0.25">
      <c r="A124" s="63" t="str">
        <f>'Paper 1 Analysis'!A124</f>
        <v>Geometry and Measure</v>
      </c>
      <c r="B124" s="63" t="str">
        <f>'Paper 1 Analysis'!B124</f>
        <v>Transformations</v>
      </c>
      <c r="C124" s="63" t="str">
        <f>'Paper 1 Analysis'!C124</f>
        <v>Transformations</v>
      </c>
      <c r="D124" s="45"/>
      <c r="E124" s="45"/>
      <c r="F124" s="45"/>
      <c r="G124" s="45"/>
      <c r="H124" s="45"/>
      <c r="I124" s="45"/>
      <c r="J124" s="45"/>
      <c r="K124" s="45"/>
      <c r="L124" s="45"/>
      <c r="M124" s="46"/>
      <c r="N124" s="45"/>
      <c r="O124" s="45"/>
      <c r="P124" s="45"/>
      <c r="Q124" s="45"/>
      <c r="R124" s="45"/>
      <c r="S124" s="45"/>
      <c r="T124" s="45"/>
      <c r="U124" s="45"/>
      <c r="V124" s="45"/>
      <c r="W124" s="46"/>
      <c r="X124" s="45"/>
      <c r="Y124" s="45"/>
      <c r="Z124" s="46"/>
      <c r="AA124" s="46"/>
      <c r="AB124" s="46"/>
      <c r="AC124" s="45"/>
      <c r="AD124" s="45"/>
      <c r="AE124" s="45"/>
      <c r="AF124" s="45"/>
      <c r="AG124" s="45"/>
      <c r="AH124" s="45"/>
      <c r="AI124" s="45"/>
      <c r="AJ124" s="45"/>
      <c r="AK124" s="45"/>
      <c r="AL124" s="44"/>
      <c r="AM124" s="45"/>
      <c r="AN124" s="16"/>
      <c r="AO124" s="16"/>
      <c r="AP124" s="16"/>
      <c r="AQ124" s="16"/>
      <c r="AR124" s="16"/>
      <c r="AS124" s="16"/>
      <c r="AT124" s="16"/>
      <c r="AU124" s="16"/>
      <c r="AV124" s="16"/>
      <c r="AW124" s="16"/>
      <c r="AX124" s="16"/>
      <c r="AY124" s="16"/>
      <c r="AZ124" s="20"/>
      <c r="BA124" s="16"/>
      <c r="BB124" s="16"/>
      <c r="BC124" s="16"/>
      <c r="BD124" s="16"/>
      <c r="BE124" s="16"/>
      <c r="BF124" s="16"/>
      <c r="BG124" s="20">
        <v>2</v>
      </c>
      <c r="BH124" s="16"/>
      <c r="BI124" s="16"/>
      <c r="BJ124" s="16"/>
      <c r="BK124" s="16"/>
      <c r="BL124" s="16"/>
      <c r="BM124" s="20"/>
      <c r="BN124" s="16"/>
      <c r="BO124" s="16"/>
      <c r="BP124" s="16"/>
      <c r="BQ124" s="49"/>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20"/>
      <c r="CO124" s="16"/>
      <c r="CP124" s="16"/>
      <c r="CQ124" s="16"/>
      <c r="CR124" s="16"/>
      <c r="CS124" s="16"/>
      <c r="CT124" s="20">
        <v>2</v>
      </c>
      <c r="CU124" s="48"/>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49"/>
      <c r="EB124" s="16"/>
      <c r="EC124" s="16"/>
      <c r="ED124" s="16"/>
      <c r="EE124" s="16"/>
      <c r="EF124" s="16"/>
      <c r="EG124" s="16"/>
      <c r="EH124" s="16"/>
      <c r="EI124" s="16"/>
      <c r="EJ124" s="16"/>
      <c r="EK124" s="20">
        <v>3</v>
      </c>
      <c r="EL124" s="16"/>
      <c r="EM124" s="16"/>
      <c r="EN124" s="16"/>
      <c r="EO124" s="16"/>
      <c r="EP124" s="16"/>
      <c r="EQ124" s="20"/>
      <c r="ER124" s="20"/>
      <c r="ES124" s="16"/>
      <c r="ET124" s="16"/>
      <c r="EU124" s="16"/>
      <c r="EV124" s="16"/>
      <c r="EW124" s="16"/>
      <c r="EX124" s="16"/>
      <c r="EY124" s="20"/>
      <c r="EZ124" s="48"/>
      <c r="FA124" s="16"/>
      <c r="FB124" s="16"/>
      <c r="FC124" s="16"/>
      <c r="FD124" s="16"/>
      <c r="FE124" s="16"/>
      <c r="FF124" s="16"/>
      <c r="FG124" s="16"/>
      <c r="FH124" s="16"/>
      <c r="FI124" s="16"/>
      <c r="FJ124" s="16"/>
      <c r="FK124" s="16"/>
      <c r="FL124" s="20">
        <v>2</v>
      </c>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49"/>
      <c r="GI124" s="16"/>
      <c r="GJ124" s="16"/>
      <c r="GK124" s="16"/>
      <c r="GL124" s="16"/>
      <c r="GM124" s="20">
        <v>1</v>
      </c>
      <c r="GN124" s="20">
        <v>1</v>
      </c>
      <c r="GO124" s="16"/>
      <c r="GP124" s="16"/>
      <c r="GQ124" s="16"/>
      <c r="GR124" s="16"/>
      <c r="GS124" s="16"/>
      <c r="GT124" s="16"/>
      <c r="GU124" s="16"/>
      <c r="GV124" s="16"/>
      <c r="GW124" s="16"/>
      <c r="GX124" s="16"/>
      <c r="GY124" s="16"/>
      <c r="GZ124" s="16"/>
      <c r="HA124" s="16"/>
      <c r="HB124" s="16"/>
      <c r="HC124" s="16"/>
      <c r="HD124" s="20"/>
      <c r="HE124" s="20"/>
      <c r="HF124" s="16"/>
      <c r="HG124" s="16"/>
      <c r="HH124" s="16"/>
      <c r="HI124" s="16"/>
      <c r="HJ124" s="16"/>
      <c r="HK124" s="16"/>
      <c r="HL124" s="16"/>
      <c r="HM124" s="16"/>
      <c r="HN124" s="16"/>
      <c r="HO124" s="22"/>
      <c r="HP124" s="16"/>
      <c r="HQ124" s="16"/>
      <c r="HR124" s="16"/>
      <c r="HS124" s="16"/>
      <c r="HT124" s="16"/>
      <c r="HU124" s="16"/>
      <c r="HV124" s="16"/>
      <c r="HW124" s="16"/>
      <c r="HX124" s="16"/>
      <c r="HY124" s="16"/>
      <c r="HZ124" s="20">
        <v>3</v>
      </c>
      <c r="IA124" s="16"/>
      <c r="IB124" s="16"/>
      <c r="IC124" s="16"/>
      <c r="ID124" s="16"/>
      <c r="IE124" s="16"/>
      <c r="IF124" s="16"/>
      <c r="IG124" s="16"/>
      <c r="IH124" s="16"/>
      <c r="II124" s="16"/>
      <c r="IJ124" s="16"/>
      <c r="IK124" s="20"/>
      <c r="IL124" s="20"/>
      <c r="IM124" s="16"/>
      <c r="IN124" s="16"/>
      <c r="IO124" s="16"/>
      <c r="IP124" s="16"/>
      <c r="IQ124" s="16"/>
      <c r="IR124" s="48"/>
      <c r="IS124" s="16"/>
      <c r="IT124" s="50">
        <f t="shared" si="1"/>
        <v>7</v>
      </c>
      <c r="IU124" s="50">
        <f t="shared" si="2"/>
        <v>14</v>
      </c>
      <c r="IV124" s="16"/>
    </row>
    <row r="125" spans="1:256" ht="12.5" x14ac:dyDescent="0.25">
      <c r="A125" s="63" t="str">
        <f>'Paper 1 Analysis'!A125</f>
        <v>Geometry and Measure</v>
      </c>
      <c r="B125" s="63" t="str">
        <f>'Paper 1 Analysis'!B125</f>
        <v>Circle Theorems</v>
      </c>
      <c r="C125" s="63" t="str">
        <f>'Paper 1 Analysis'!C125</f>
        <v>Circle theorems</v>
      </c>
      <c r="D125" s="45"/>
      <c r="E125" s="45"/>
      <c r="F125" s="45"/>
      <c r="G125" s="45"/>
      <c r="H125" s="45"/>
      <c r="I125" s="45"/>
      <c r="J125" s="45"/>
      <c r="K125" s="45"/>
      <c r="L125" s="45"/>
      <c r="M125" s="46"/>
      <c r="N125" s="45"/>
      <c r="O125" s="45"/>
      <c r="P125" s="45"/>
      <c r="Q125" s="45"/>
      <c r="R125" s="45"/>
      <c r="S125" s="45"/>
      <c r="T125" s="45"/>
      <c r="U125" s="45"/>
      <c r="V125" s="45"/>
      <c r="W125" s="46"/>
      <c r="X125" s="45"/>
      <c r="Y125" s="45"/>
      <c r="Z125" s="79">
        <v>3</v>
      </c>
      <c r="AA125" s="46"/>
      <c r="AB125" s="46"/>
      <c r="AC125" s="45"/>
      <c r="AD125" s="45"/>
      <c r="AE125" s="45"/>
      <c r="AF125" s="45"/>
      <c r="AG125" s="45"/>
      <c r="AH125" s="45"/>
      <c r="AI125" s="45"/>
      <c r="AJ125" s="45"/>
      <c r="AK125" s="45"/>
      <c r="AL125" s="44"/>
      <c r="AM125" s="45"/>
      <c r="AN125" s="16"/>
      <c r="AO125" s="16"/>
      <c r="AP125" s="16"/>
      <c r="AQ125" s="16"/>
      <c r="AR125" s="16"/>
      <c r="AS125" s="16"/>
      <c r="AT125" s="16"/>
      <c r="AU125" s="16"/>
      <c r="AV125" s="16"/>
      <c r="AW125" s="16"/>
      <c r="AX125" s="16"/>
      <c r="AY125" s="16"/>
      <c r="AZ125" s="20"/>
      <c r="BA125" s="16"/>
      <c r="BB125" s="16"/>
      <c r="BC125" s="16"/>
      <c r="BD125" s="16"/>
      <c r="BE125" s="16"/>
      <c r="BF125" s="16"/>
      <c r="BG125" s="16"/>
      <c r="BH125" s="16"/>
      <c r="BI125" s="16"/>
      <c r="BJ125" s="16"/>
      <c r="BK125" s="16"/>
      <c r="BL125" s="16"/>
      <c r="BM125" s="20"/>
      <c r="BN125" s="16"/>
      <c r="BO125" s="16"/>
      <c r="BP125" s="16"/>
      <c r="BQ125" s="49"/>
      <c r="BR125" s="16"/>
      <c r="BS125" s="16"/>
      <c r="BT125" s="16"/>
      <c r="BU125" s="16"/>
      <c r="BV125" s="16"/>
      <c r="BW125" s="16"/>
      <c r="BX125" s="16"/>
      <c r="BY125" s="16"/>
      <c r="BZ125" s="16"/>
      <c r="CA125" s="16"/>
      <c r="CB125" s="16"/>
      <c r="CC125" s="16"/>
      <c r="CD125" s="16"/>
      <c r="CE125" s="16"/>
      <c r="CF125" s="16"/>
      <c r="CG125" s="16"/>
      <c r="CH125" s="16"/>
      <c r="CI125" s="16"/>
      <c r="CJ125" s="20">
        <v>2</v>
      </c>
      <c r="CK125" s="16"/>
      <c r="CL125" s="16"/>
      <c r="CM125" s="16"/>
      <c r="CN125" s="20"/>
      <c r="CO125" s="16"/>
      <c r="CP125" s="16"/>
      <c r="CQ125" s="16"/>
      <c r="CR125" s="16"/>
      <c r="CS125" s="16"/>
      <c r="CT125" s="16"/>
      <c r="CU125" s="48"/>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20">
        <v>3</v>
      </c>
      <c r="DX125" s="16"/>
      <c r="DY125" s="16"/>
      <c r="DZ125" s="16"/>
      <c r="EA125" s="49"/>
      <c r="EB125" s="16"/>
      <c r="EC125" s="16"/>
      <c r="ED125" s="16"/>
      <c r="EE125" s="16"/>
      <c r="EF125" s="16"/>
      <c r="EG125" s="16"/>
      <c r="EH125" s="16"/>
      <c r="EI125" s="16"/>
      <c r="EJ125" s="16"/>
      <c r="EK125" s="16"/>
      <c r="EL125" s="16"/>
      <c r="EM125" s="16"/>
      <c r="EN125" s="16"/>
      <c r="EO125" s="16"/>
      <c r="EP125" s="16"/>
      <c r="EQ125" s="20"/>
      <c r="ER125" s="20"/>
      <c r="ES125" s="16"/>
      <c r="ET125" s="16"/>
      <c r="EU125" s="16"/>
      <c r="EV125" s="16"/>
      <c r="EW125" s="16"/>
      <c r="EX125" s="16"/>
      <c r="EY125" s="20"/>
      <c r="EZ125" s="22">
        <v>3</v>
      </c>
      <c r="FA125" s="16"/>
      <c r="FB125" s="16"/>
      <c r="FC125" s="16"/>
      <c r="FD125" s="16"/>
      <c r="FE125" s="16"/>
      <c r="FF125" s="16"/>
      <c r="FG125" s="16"/>
      <c r="FH125" s="16"/>
      <c r="FI125" s="16"/>
      <c r="FJ125" s="16"/>
      <c r="FK125" s="16"/>
      <c r="FL125" s="16"/>
      <c r="FM125" s="16"/>
      <c r="FN125" s="16"/>
      <c r="FO125" s="16"/>
      <c r="FP125" s="16"/>
      <c r="FQ125" s="16"/>
      <c r="FR125" s="16"/>
      <c r="FS125" s="16"/>
      <c r="FT125" s="20">
        <v>3</v>
      </c>
      <c r="FU125" s="16"/>
      <c r="FV125" s="16"/>
      <c r="FW125" s="16"/>
      <c r="FX125" s="16"/>
      <c r="FY125" s="16"/>
      <c r="FZ125" s="16"/>
      <c r="GA125" s="16"/>
      <c r="GB125" s="16"/>
      <c r="GC125" s="16"/>
      <c r="GD125" s="16"/>
      <c r="GE125" s="16"/>
      <c r="GF125" s="16"/>
      <c r="GG125" s="16"/>
      <c r="GH125" s="49"/>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20"/>
      <c r="HE125" s="20"/>
      <c r="HF125" s="16"/>
      <c r="HG125" s="16"/>
      <c r="HH125" s="16"/>
      <c r="HI125" s="16"/>
      <c r="HJ125" s="16"/>
      <c r="HK125" s="16"/>
      <c r="HL125" s="16"/>
      <c r="HM125" s="16"/>
      <c r="HN125" s="16"/>
      <c r="HO125" s="22"/>
      <c r="HP125" s="16"/>
      <c r="HQ125" s="16"/>
      <c r="HR125" s="16"/>
      <c r="HS125" s="16"/>
      <c r="HT125" s="16"/>
      <c r="HU125" s="16"/>
      <c r="HV125" s="16"/>
      <c r="HW125" s="16"/>
      <c r="HX125" s="16"/>
      <c r="HY125" s="16"/>
      <c r="HZ125" s="16"/>
      <c r="IA125" s="16"/>
      <c r="IB125" s="16"/>
      <c r="IC125" s="16"/>
      <c r="ID125" s="16"/>
      <c r="IE125" s="16"/>
      <c r="IF125" s="16"/>
      <c r="IG125" s="16"/>
      <c r="IH125" s="16"/>
      <c r="II125" s="20">
        <v>2</v>
      </c>
      <c r="IJ125" s="16"/>
      <c r="IK125" s="20"/>
      <c r="IL125" s="20"/>
      <c r="IM125" s="16"/>
      <c r="IN125" s="16"/>
      <c r="IO125" s="16"/>
      <c r="IP125" s="16"/>
      <c r="IQ125" s="16"/>
      <c r="IR125" s="48"/>
      <c r="IS125" s="16"/>
      <c r="IT125" s="50">
        <f t="shared" si="1"/>
        <v>6</v>
      </c>
      <c r="IU125" s="50">
        <f t="shared" si="2"/>
        <v>16</v>
      </c>
      <c r="IV125" s="16"/>
    </row>
    <row r="126" spans="1:256" ht="12.5" x14ac:dyDescent="0.25">
      <c r="A126" s="63" t="str">
        <f>'Paper 1 Analysis'!A126</f>
        <v>Geometry and Measure</v>
      </c>
      <c r="B126" s="63" t="str">
        <f>'Paper 1 Analysis'!B126</f>
        <v>Vectors</v>
      </c>
      <c r="C126" s="63" t="str">
        <f>'Paper 1 Analysis'!C126</f>
        <v>Vectors (F): column</v>
      </c>
      <c r="D126" s="45"/>
      <c r="E126" s="45"/>
      <c r="F126" s="45"/>
      <c r="G126" s="45"/>
      <c r="H126" s="45"/>
      <c r="I126" s="45"/>
      <c r="J126" s="45"/>
      <c r="K126" s="45"/>
      <c r="L126" s="45"/>
      <c r="M126" s="46"/>
      <c r="N126" s="45"/>
      <c r="O126" s="45"/>
      <c r="P126" s="45"/>
      <c r="Q126" s="45"/>
      <c r="R126" s="45"/>
      <c r="S126" s="45"/>
      <c r="T126" s="45"/>
      <c r="U126" s="45"/>
      <c r="V126" s="45"/>
      <c r="W126" s="46"/>
      <c r="X126" s="45"/>
      <c r="Y126" s="45"/>
      <c r="Z126" s="46"/>
      <c r="AA126" s="46"/>
      <c r="AB126" s="46"/>
      <c r="AC126" s="45"/>
      <c r="AD126" s="45"/>
      <c r="AE126" s="45"/>
      <c r="AF126" s="45"/>
      <c r="AG126" s="45"/>
      <c r="AH126" s="45"/>
      <c r="AI126" s="45"/>
      <c r="AJ126" s="45"/>
      <c r="AK126" s="45"/>
      <c r="AL126" s="44"/>
      <c r="AM126" s="45"/>
      <c r="AN126" s="16"/>
      <c r="AO126" s="16"/>
      <c r="AP126" s="16"/>
      <c r="AQ126" s="16"/>
      <c r="AR126" s="16"/>
      <c r="AS126" s="16"/>
      <c r="AT126" s="20">
        <v>2</v>
      </c>
      <c r="AU126" s="16"/>
      <c r="AV126" s="16"/>
      <c r="AW126" s="16"/>
      <c r="AX126" s="16"/>
      <c r="AY126" s="16"/>
      <c r="AZ126" s="16"/>
      <c r="BA126" s="16"/>
      <c r="BB126" s="16"/>
      <c r="BC126" s="16"/>
      <c r="BD126" s="16"/>
      <c r="BE126" s="16"/>
      <c r="BF126" s="16"/>
      <c r="BG126" s="16"/>
      <c r="BH126" s="16"/>
      <c r="BI126" s="16"/>
      <c r="BJ126" s="16"/>
      <c r="BK126" s="16"/>
      <c r="BL126" s="16"/>
      <c r="BM126" s="20"/>
      <c r="BN126" s="16"/>
      <c r="BO126" s="16"/>
      <c r="BP126" s="16"/>
      <c r="BQ126" s="49"/>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22"/>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49"/>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48"/>
      <c r="FA126" s="16"/>
      <c r="FB126" s="16"/>
      <c r="FC126" s="16"/>
      <c r="FD126" s="16"/>
      <c r="FE126" s="16"/>
      <c r="FF126" s="16"/>
      <c r="FG126" s="16"/>
      <c r="FH126" s="16"/>
      <c r="FI126" s="16"/>
      <c r="FJ126" s="16"/>
      <c r="FK126" s="16"/>
      <c r="FL126" s="16"/>
      <c r="FM126" s="16"/>
      <c r="FN126" s="16"/>
      <c r="FO126" s="16"/>
      <c r="FP126" s="20">
        <v>2</v>
      </c>
      <c r="FQ126" s="16"/>
      <c r="FR126" s="16"/>
      <c r="FS126" s="16"/>
      <c r="FT126" s="16"/>
      <c r="FU126" s="16"/>
      <c r="FV126" s="16"/>
      <c r="FW126" s="16"/>
      <c r="FX126" s="16"/>
      <c r="FY126" s="16"/>
      <c r="FZ126" s="16"/>
      <c r="GA126" s="16"/>
      <c r="GB126" s="16"/>
      <c r="GC126" s="16"/>
      <c r="GD126" s="16"/>
      <c r="GE126" s="16"/>
      <c r="GF126" s="16"/>
      <c r="GG126" s="20"/>
      <c r="GH126" s="49"/>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48"/>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22"/>
      <c r="IS126" s="16"/>
      <c r="IT126" s="50">
        <f t="shared" si="1"/>
        <v>2</v>
      </c>
      <c r="IU126" s="50">
        <f t="shared" si="2"/>
        <v>4</v>
      </c>
      <c r="IV126" s="16"/>
    </row>
    <row r="127" spans="1:256" ht="12.5" x14ac:dyDescent="0.25">
      <c r="A127" s="63" t="str">
        <f>'Paper 1 Analysis'!A127</f>
        <v>Geometry and Measure</v>
      </c>
      <c r="B127" s="63" t="str">
        <f>'Paper 1 Analysis'!B127</f>
        <v>Vectors</v>
      </c>
      <c r="C127" s="63" t="str">
        <f>'Paper 1 Analysis'!C127</f>
        <v>Vectors (H): geometric simple (expressing)</v>
      </c>
      <c r="D127" s="45"/>
      <c r="E127" s="45"/>
      <c r="F127" s="45"/>
      <c r="G127" s="45"/>
      <c r="H127" s="45"/>
      <c r="I127" s="45"/>
      <c r="J127" s="45"/>
      <c r="K127" s="45"/>
      <c r="L127" s="45"/>
      <c r="M127" s="46"/>
      <c r="N127" s="45"/>
      <c r="O127" s="45"/>
      <c r="P127" s="45"/>
      <c r="Q127" s="45"/>
      <c r="R127" s="45"/>
      <c r="S127" s="45"/>
      <c r="T127" s="45"/>
      <c r="U127" s="45"/>
      <c r="V127" s="45"/>
      <c r="W127" s="46"/>
      <c r="X127" s="45"/>
      <c r="Y127" s="45"/>
      <c r="Z127" s="46"/>
      <c r="AA127" s="46"/>
      <c r="AB127" s="46"/>
      <c r="AC127" s="45"/>
      <c r="AD127" s="45"/>
      <c r="AE127" s="45"/>
      <c r="AF127" s="45"/>
      <c r="AG127" s="45"/>
      <c r="AH127" s="45"/>
      <c r="AI127" s="45"/>
      <c r="AJ127" s="45"/>
      <c r="AK127" s="45"/>
      <c r="AL127" s="44"/>
      <c r="AM127" s="45"/>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20"/>
      <c r="BN127" s="16"/>
      <c r="BO127" s="16"/>
      <c r="BP127" s="16"/>
      <c r="BQ127" s="49"/>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22"/>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20">
        <v>2</v>
      </c>
      <c r="DZ127" s="20">
        <v>4</v>
      </c>
      <c r="EA127" s="49"/>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48"/>
      <c r="FA127" s="16"/>
      <c r="FB127" s="16"/>
      <c r="FC127" s="16"/>
      <c r="FD127" s="16"/>
      <c r="FE127" s="16"/>
      <c r="FF127" s="16"/>
      <c r="FG127" s="16"/>
      <c r="FH127" s="16"/>
      <c r="FI127" s="16"/>
      <c r="FJ127" s="16"/>
      <c r="FK127" s="16"/>
      <c r="FL127" s="16"/>
      <c r="FM127" s="16"/>
      <c r="FN127" s="16"/>
      <c r="FO127" s="20">
        <v>1</v>
      </c>
      <c r="FP127" s="16"/>
      <c r="FQ127" s="16"/>
      <c r="FR127" s="16"/>
      <c r="FS127" s="16"/>
      <c r="FT127" s="16"/>
      <c r="FU127" s="16"/>
      <c r="FV127" s="16"/>
      <c r="FW127" s="16"/>
      <c r="FX127" s="16"/>
      <c r="FY127" s="16"/>
      <c r="FZ127" s="16"/>
      <c r="GA127" s="16"/>
      <c r="GB127" s="16"/>
      <c r="GC127" s="16"/>
      <c r="GD127" s="16"/>
      <c r="GE127" s="16"/>
      <c r="GF127" s="16"/>
      <c r="GG127" s="20"/>
      <c r="GH127" s="49"/>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48"/>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22"/>
      <c r="IS127" s="16"/>
      <c r="IT127" s="50">
        <f t="shared" si="1"/>
        <v>3</v>
      </c>
      <c r="IU127" s="50">
        <f t="shared" si="2"/>
        <v>7</v>
      </c>
      <c r="IV127" s="16"/>
    </row>
    <row r="128" spans="1:256" ht="12.5" x14ac:dyDescent="0.25">
      <c r="A128" s="63" t="str">
        <f>'Paper 1 Analysis'!A128</f>
        <v>Geometry and Measure</v>
      </c>
      <c r="B128" s="63" t="str">
        <f>'Paper 1 Analysis'!B128</f>
        <v>Vectors</v>
      </c>
      <c r="C128" s="63" t="str">
        <f>'Paper 1 Analysis'!C128</f>
        <v>Vectors (H): geometric harder (midpoints &amp; ratios)</v>
      </c>
      <c r="D128" s="45"/>
      <c r="E128" s="45"/>
      <c r="F128" s="45"/>
      <c r="G128" s="45"/>
      <c r="H128" s="45"/>
      <c r="I128" s="45"/>
      <c r="J128" s="45"/>
      <c r="K128" s="45"/>
      <c r="L128" s="45"/>
      <c r="M128" s="46"/>
      <c r="N128" s="45"/>
      <c r="O128" s="45"/>
      <c r="P128" s="45"/>
      <c r="Q128" s="45"/>
      <c r="R128" s="45"/>
      <c r="S128" s="45"/>
      <c r="T128" s="45"/>
      <c r="U128" s="45"/>
      <c r="V128" s="45"/>
      <c r="W128" s="46"/>
      <c r="X128" s="45"/>
      <c r="Y128" s="45"/>
      <c r="Z128" s="46"/>
      <c r="AA128" s="46"/>
      <c r="AB128" s="46"/>
      <c r="AC128" s="45"/>
      <c r="AD128" s="45"/>
      <c r="AE128" s="45"/>
      <c r="AF128" s="45"/>
      <c r="AG128" s="45"/>
      <c r="AH128" s="45"/>
      <c r="AI128" s="45"/>
      <c r="AJ128" s="45"/>
      <c r="AK128" s="45"/>
      <c r="AL128" s="44"/>
      <c r="AM128" s="45"/>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20"/>
      <c r="BN128" s="16"/>
      <c r="BO128" s="16"/>
      <c r="BP128" s="16"/>
      <c r="BQ128" s="49"/>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22"/>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49"/>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48"/>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20"/>
      <c r="GH128" s="49"/>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48"/>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22"/>
      <c r="IS128" s="16"/>
      <c r="IT128" s="50">
        <f t="shared" si="1"/>
        <v>0</v>
      </c>
      <c r="IU128" s="50">
        <f t="shared" si="2"/>
        <v>0</v>
      </c>
      <c r="IV128" s="16"/>
    </row>
    <row r="129" spans="1:256" ht="12.5" x14ac:dyDescent="0.25">
      <c r="A129" s="63" t="str">
        <f>'Paper 1 Analysis'!A129</f>
        <v>Geometry and Measure</v>
      </c>
      <c r="B129" s="63" t="str">
        <f>'Paper 1 Analysis'!B129</f>
        <v>Construction and Loci</v>
      </c>
      <c r="C129" s="63" t="str">
        <f>'Paper 1 Analysis'!C129</f>
        <v>Construction and loci</v>
      </c>
      <c r="D129" s="45"/>
      <c r="E129" s="45"/>
      <c r="F129" s="45"/>
      <c r="G129" s="45"/>
      <c r="H129" s="45"/>
      <c r="I129" s="45"/>
      <c r="J129" s="45"/>
      <c r="K129" s="45"/>
      <c r="L129" s="45"/>
      <c r="M129" s="46"/>
      <c r="N129" s="45"/>
      <c r="O129" s="45"/>
      <c r="P129" s="45"/>
      <c r="Q129" s="45"/>
      <c r="R129" s="45"/>
      <c r="S129" s="45"/>
      <c r="T129" s="45"/>
      <c r="U129" s="45"/>
      <c r="V129" s="45"/>
      <c r="W129" s="46"/>
      <c r="X129" s="45"/>
      <c r="Y129" s="45"/>
      <c r="Z129" s="46"/>
      <c r="AA129" s="46"/>
      <c r="AB129" s="46"/>
      <c r="AC129" s="45"/>
      <c r="AD129" s="45"/>
      <c r="AE129" s="45"/>
      <c r="AF129" s="45"/>
      <c r="AG129" s="45"/>
      <c r="AH129" s="45"/>
      <c r="AI129" s="45"/>
      <c r="AJ129" s="45"/>
      <c r="AK129" s="45"/>
      <c r="AL129" s="44"/>
      <c r="AM129" s="45"/>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49"/>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20"/>
      <c r="CU129" s="48"/>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49"/>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48"/>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49"/>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48"/>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20"/>
      <c r="IR129" s="48"/>
      <c r="IS129" s="16"/>
      <c r="IT129" s="50">
        <f t="shared" si="1"/>
        <v>0</v>
      </c>
      <c r="IU129" s="50">
        <f t="shared" si="2"/>
        <v>0</v>
      </c>
      <c r="IV129" s="16"/>
    </row>
    <row r="130" spans="1:256" ht="12.5" x14ac:dyDescent="0.25">
      <c r="A130" s="63" t="str">
        <f>'Paper 1 Analysis'!A130</f>
        <v>Geometry and Measure</v>
      </c>
      <c r="B130" s="63" t="str">
        <f>'Paper 1 Analysis'!B130</f>
        <v>Similarity</v>
      </c>
      <c r="C130" s="63" t="str">
        <f>'Paper 1 Analysis'!C130</f>
        <v>Similarity: length</v>
      </c>
      <c r="D130" s="45"/>
      <c r="E130" s="45"/>
      <c r="F130" s="45"/>
      <c r="G130" s="45"/>
      <c r="H130" s="45"/>
      <c r="I130" s="45"/>
      <c r="J130" s="45"/>
      <c r="K130" s="45"/>
      <c r="L130" s="45"/>
      <c r="M130" s="46"/>
      <c r="N130" s="45"/>
      <c r="O130" s="45"/>
      <c r="P130" s="45"/>
      <c r="Q130" s="45"/>
      <c r="R130" s="45"/>
      <c r="S130" s="45"/>
      <c r="T130" s="45"/>
      <c r="U130" s="45"/>
      <c r="V130" s="45"/>
      <c r="W130" s="46"/>
      <c r="X130" s="45"/>
      <c r="Y130" s="45"/>
      <c r="Z130" s="46"/>
      <c r="AA130" s="46"/>
      <c r="AB130" s="46"/>
      <c r="AC130" s="45"/>
      <c r="AD130" s="45"/>
      <c r="AE130" s="45"/>
      <c r="AF130" s="45"/>
      <c r="AG130" s="45"/>
      <c r="AH130" s="45"/>
      <c r="AI130" s="45"/>
      <c r="AJ130" s="45"/>
      <c r="AK130" s="45"/>
      <c r="AL130" s="44"/>
      <c r="AM130" s="45"/>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20">
        <v>1</v>
      </c>
      <c r="BK130" s="16"/>
      <c r="BL130" s="16"/>
      <c r="BM130" s="16"/>
      <c r="BN130" s="16"/>
      <c r="BO130" s="16"/>
      <c r="BP130" s="16"/>
      <c r="BQ130" s="49"/>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48"/>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49"/>
      <c r="EB130" s="16"/>
      <c r="EC130" s="16"/>
      <c r="ED130" s="16"/>
      <c r="EE130" s="16"/>
      <c r="EF130" s="16"/>
      <c r="EG130" s="16"/>
      <c r="EH130" s="16"/>
      <c r="EI130" s="16"/>
      <c r="EJ130" s="16"/>
      <c r="EK130" s="16"/>
      <c r="EL130" s="16"/>
      <c r="EM130" s="16"/>
      <c r="EN130" s="16"/>
      <c r="EO130" s="16"/>
      <c r="EP130" s="16"/>
      <c r="EQ130" s="16"/>
      <c r="ER130" s="16"/>
      <c r="ES130" s="16"/>
      <c r="ET130" s="16"/>
      <c r="EU130" s="16"/>
      <c r="EV130" s="20"/>
      <c r="EW130" s="16"/>
      <c r="EX130" s="16"/>
      <c r="EY130" s="16"/>
      <c r="EZ130" s="48"/>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49"/>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48"/>
      <c r="HP130" s="16"/>
      <c r="HQ130" s="16"/>
      <c r="HR130" s="16"/>
      <c r="HS130" s="16"/>
      <c r="HT130" s="16"/>
      <c r="HU130" s="20">
        <v>2</v>
      </c>
      <c r="HV130" s="20">
        <v>2</v>
      </c>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48"/>
      <c r="IS130" s="16"/>
      <c r="IT130" s="50">
        <f t="shared" si="1"/>
        <v>3</v>
      </c>
      <c r="IU130" s="50">
        <f t="shared" si="2"/>
        <v>5</v>
      </c>
      <c r="IV130" s="16"/>
    </row>
    <row r="131" spans="1:256" ht="12.5" x14ac:dyDescent="0.25">
      <c r="A131" s="63" t="str">
        <f>'Paper 1 Analysis'!A131</f>
        <v>Geometry and Measure</v>
      </c>
      <c r="B131" s="63" t="str">
        <f>'Paper 1 Analysis'!B131</f>
        <v>Similarity</v>
      </c>
      <c r="C131" s="63" t="str">
        <f>'Paper 1 Analysis'!C131</f>
        <v>Similarity: SA &amp; vol</v>
      </c>
      <c r="D131" s="45"/>
      <c r="E131" s="45"/>
      <c r="F131" s="45"/>
      <c r="G131" s="45"/>
      <c r="H131" s="45"/>
      <c r="I131" s="45"/>
      <c r="J131" s="45"/>
      <c r="K131" s="45"/>
      <c r="L131" s="45"/>
      <c r="M131" s="46"/>
      <c r="N131" s="45"/>
      <c r="O131" s="45"/>
      <c r="P131" s="45"/>
      <c r="Q131" s="45"/>
      <c r="R131" s="45"/>
      <c r="S131" s="45"/>
      <c r="T131" s="45"/>
      <c r="U131" s="45"/>
      <c r="V131" s="45"/>
      <c r="W131" s="46"/>
      <c r="X131" s="45"/>
      <c r="Y131" s="45"/>
      <c r="Z131" s="46"/>
      <c r="AA131" s="46"/>
      <c r="AB131" s="46"/>
      <c r="AC131" s="45"/>
      <c r="AD131" s="45"/>
      <c r="AE131" s="45"/>
      <c r="AF131" s="45"/>
      <c r="AG131" s="45"/>
      <c r="AH131" s="45"/>
      <c r="AI131" s="65">
        <v>3</v>
      </c>
      <c r="AJ131" s="45"/>
      <c r="AK131" s="45"/>
      <c r="AL131" s="44"/>
      <c r="AM131" s="45"/>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49"/>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48"/>
      <c r="CV131" s="16"/>
      <c r="CW131" s="16"/>
      <c r="CX131" s="16"/>
      <c r="CY131" s="16"/>
      <c r="CZ131" s="16"/>
      <c r="DA131" s="16"/>
      <c r="DB131" s="16"/>
      <c r="DC131" s="16"/>
      <c r="DD131" s="16"/>
      <c r="DE131" s="16"/>
      <c r="DF131" s="16"/>
      <c r="DG131" s="20">
        <v>2</v>
      </c>
      <c r="DH131" s="20">
        <v>2</v>
      </c>
      <c r="DI131" s="16"/>
      <c r="DJ131" s="16"/>
      <c r="DK131" s="16"/>
      <c r="DL131" s="16"/>
      <c r="DM131" s="16"/>
      <c r="DN131" s="16"/>
      <c r="DO131" s="16"/>
      <c r="DP131" s="16"/>
      <c r="DQ131" s="16"/>
      <c r="DR131" s="16"/>
      <c r="DS131" s="16"/>
      <c r="DT131" s="16"/>
      <c r="DU131" s="16"/>
      <c r="DV131" s="16"/>
      <c r="DW131" s="16"/>
      <c r="DX131" s="16"/>
      <c r="DY131" s="16"/>
      <c r="DZ131" s="16"/>
      <c r="EA131" s="49"/>
      <c r="EB131" s="16"/>
      <c r="EC131" s="16"/>
      <c r="ED131" s="16"/>
      <c r="EE131" s="16"/>
      <c r="EF131" s="16"/>
      <c r="EG131" s="16"/>
      <c r="EH131" s="16"/>
      <c r="EI131" s="16"/>
      <c r="EJ131" s="16"/>
      <c r="EK131" s="16"/>
      <c r="EL131" s="16"/>
      <c r="EM131" s="16"/>
      <c r="EN131" s="16"/>
      <c r="EO131" s="16"/>
      <c r="EP131" s="16"/>
      <c r="EQ131" s="16"/>
      <c r="ER131" s="16"/>
      <c r="ES131" s="16"/>
      <c r="ET131" s="16"/>
      <c r="EU131" s="16"/>
      <c r="EV131" s="20"/>
      <c r="EW131" s="16"/>
      <c r="EX131" s="16"/>
      <c r="EY131" s="16"/>
      <c r="EZ131" s="48"/>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49"/>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48"/>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48"/>
      <c r="IS131" s="16"/>
      <c r="IT131" s="50">
        <f t="shared" si="1"/>
        <v>3</v>
      </c>
      <c r="IU131" s="50">
        <f t="shared" si="2"/>
        <v>7</v>
      </c>
      <c r="IV131" s="16"/>
    </row>
    <row r="132" spans="1:256" ht="12.5" x14ac:dyDescent="0.25">
      <c r="A132" s="63" t="str">
        <f>'Paper 1 Analysis'!A132</f>
        <v>Geometry and Measure</v>
      </c>
      <c r="B132" s="63" t="str">
        <f>'Paper 1 Analysis'!B132</f>
        <v>Pythagoras</v>
      </c>
      <c r="C132" s="63" t="str">
        <f>'Paper 1 Analysis'!C132</f>
        <v>Pythagoras</v>
      </c>
      <c r="D132" s="45"/>
      <c r="E132" s="45"/>
      <c r="F132" s="45"/>
      <c r="G132" s="45"/>
      <c r="H132" s="45"/>
      <c r="I132" s="45"/>
      <c r="J132" s="45"/>
      <c r="K132" s="45"/>
      <c r="L132" s="45"/>
      <c r="M132" s="46"/>
      <c r="N132" s="45"/>
      <c r="O132" s="45"/>
      <c r="P132" s="45"/>
      <c r="Q132" s="45"/>
      <c r="R132" s="45"/>
      <c r="S132" s="45"/>
      <c r="T132" s="45"/>
      <c r="U132" s="45"/>
      <c r="V132" s="45"/>
      <c r="W132" s="46"/>
      <c r="X132" s="45"/>
      <c r="Y132" s="45"/>
      <c r="Z132" s="46"/>
      <c r="AA132" s="46"/>
      <c r="AB132" s="46"/>
      <c r="AC132" s="45"/>
      <c r="AD132" s="45"/>
      <c r="AE132" s="45"/>
      <c r="AF132" s="45"/>
      <c r="AG132" s="45"/>
      <c r="AH132" s="45"/>
      <c r="AI132" s="45"/>
      <c r="AJ132" s="45"/>
      <c r="AK132" s="45"/>
      <c r="AL132" s="44"/>
      <c r="AM132" s="45"/>
      <c r="AN132" s="16"/>
      <c r="AO132" s="16"/>
      <c r="AP132" s="16"/>
      <c r="AQ132" s="16"/>
      <c r="AR132" s="16"/>
      <c r="AS132" s="16"/>
      <c r="AT132" s="16"/>
      <c r="AU132" s="20">
        <v>2</v>
      </c>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49"/>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48"/>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49"/>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48"/>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49"/>
      <c r="GI132" s="16"/>
      <c r="GJ132" s="16"/>
      <c r="GK132" s="16"/>
      <c r="GL132" s="16"/>
      <c r="GM132" s="16"/>
      <c r="GN132" s="16"/>
      <c r="GO132" s="16"/>
      <c r="GP132" s="16"/>
      <c r="GQ132" s="16"/>
      <c r="GR132" s="20">
        <v>2</v>
      </c>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48"/>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20">
        <v>1</v>
      </c>
      <c r="IQ132" s="16"/>
      <c r="IR132" s="48"/>
      <c r="IS132" s="16"/>
      <c r="IT132" s="50">
        <f t="shared" si="1"/>
        <v>3</v>
      </c>
      <c r="IU132" s="50">
        <f t="shared" si="2"/>
        <v>5</v>
      </c>
      <c r="IV132" s="16"/>
    </row>
    <row r="133" spans="1:256" ht="12.5" x14ac:dyDescent="0.25">
      <c r="A133" s="63" t="str">
        <f>'Paper 1 Analysis'!A133</f>
        <v>Geometry and Measure</v>
      </c>
      <c r="B133" s="63" t="str">
        <f>'Paper 1 Analysis'!B133</f>
        <v>Right-Angled Trigonometry</v>
      </c>
      <c r="C133" s="63" t="str">
        <f>'Paper 1 Analysis'!C133</f>
        <v>Right-angled trigonometry</v>
      </c>
      <c r="D133" s="45"/>
      <c r="E133" s="45"/>
      <c r="F133" s="45"/>
      <c r="G133" s="45"/>
      <c r="H133" s="45"/>
      <c r="I133" s="45"/>
      <c r="J133" s="45"/>
      <c r="K133" s="45"/>
      <c r="L133" s="45"/>
      <c r="M133" s="46"/>
      <c r="N133" s="65">
        <v>2</v>
      </c>
      <c r="O133" s="65">
        <v>2</v>
      </c>
      <c r="P133" s="45"/>
      <c r="Q133" s="45"/>
      <c r="R133" s="45"/>
      <c r="S133" s="45"/>
      <c r="T133" s="45"/>
      <c r="U133" s="45"/>
      <c r="V133" s="45"/>
      <c r="W133" s="46"/>
      <c r="X133" s="45"/>
      <c r="Y133" s="45"/>
      <c r="Z133" s="46"/>
      <c r="AA133" s="46"/>
      <c r="AB133" s="46"/>
      <c r="AC133" s="45"/>
      <c r="AD133" s="45"/>
      <c r="AE133" s="45"/>
      <c r="AF133" s="45"/>
      <c r="AG133" s="45"/>
      <c r="AH133" s="45"/>
      <c r="AI133" s="45"/>
      <c r="AJ133" s="45"/>
      <c r="AK133" s="45"/>
      <c r="AL133" s="44"/>
      <c r="AM133" s="45"/>
      <c r="AN133" s="16"/>
      <c r="AO133" s="16"/>
      <c r="AP133" s="16"/>
      <c r="AQ133" s="16"/>
      <c r="AR133" s="16"/>
      <c r="AS133" s="20">
        <v>2</v>
      </c>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20">
        <v>3</v>
      </c>
      <c r="BQ133" s="49"/>
      <c r="BR133" s="16"/>
      <c r="BS133" s="16"/>
      <c r="BT133" s="16"/>
      <c r="BU133" s="16"/>
      <c r="BV133" s="16"/>
      <c r="BW133" s="16"/>
      <c r="BX133" s="16"/>
      <c r="BY133" s="16"/>
      <c r="BZ133" s="16"/>
      <c r="CA133" s="16"/>
      <c r="CB133" s="16"/>
      <c r="CC133" s="16"/>
      <c r="CD133" s="16"/>
      <c r="CE133" s="20">
        <v>4</v>
      </c>
      <c r="CF133" s="16"/>
      <c r="CG133" s="16"/>
      <c r="CH133" s="16"/>
      <c r="CI133" s="16"/>
      <c r="CJ133" s="16"/>
      <c r="CK133" s="16"/>
      <c r="CL133" s="16"/>
      <c r="CM133" s="16"/>
      <c r="CN133" s="16"/>
      <c r="CO133" s="16"/>
      <c r="CP133" s="16"/>
      <c r="CQ133" s="16"/>
      <c r="CR133" s="16"/>
      <c r="CS133" s="16"/>
      <c r="CT133" s="16"/>
      <c r="CU133" s="48"/>
      <c r="CV133" s="16"/>
      <c r="CW133" s="16"/>
      <c r="CX133" s="16"/>
      <c r="CY133" s="16"/>
      <c r="CZ133" s="16"/>
      <c r="DA133" s="16"/>
      <c r="DB133" s="20">
        <v>2</v>
      </c>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49"/>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22"/>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49"/>
      <c r="GI133" s="16"/>
      <c r="GJ133" s="16"/>
      <c r="GK133" s="16"/>
      <c r="GL133" s="16"/>
      <c r="GM133" s="16"/>
      <c r="GN133" s="16"/>
      <c r="GO133" s="16"/>
      <c r="GP133" s="16"/>
      <c r="GQ133" s="16"/>
      <c r="GR133" s="20">
        <v>2</v>
      </c>
      <c r="GS133" s="16"/>
      <c r="GT133" s="16"/>
      <c r="GU133" s="16"/>
      <c r="GV133" s="16"/>
      <c r="GW133" s="16"/>
      <c r="GX133" s="16"/>
      <c r="GY133" s="16"/>
      <c r="GZ133" s="16"/>
      <c r="HA133" s="16"/>
      <c r="HB133" s="16"/>
      <c r="HC133" s="16"/>
      <c r="HD133" s="16"/>
      <c r="HE133" s="16"/>
      <c r="HF133" s="16"/>
      <c r="HG133" s="16"/>
      <c r="HH133" s="16"/>
      <c r="HI133" s="16"/>
      <c r="HJ133" s="20">
        <v>1</v>
      </c>
      <c r="HK133" s="16"/>
      <c r="HL133" s="16"/>
      <c r="HM133" s="16"/>
      <c r="HN133" s="16"/>
      <c r="HO133" s="48"/>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48"/>
      <c r="IS133" s="16"/>
      <c r="IT133" s="50">
        <f t="shared" si="1"/>
        <v>8</v>
      </c>
      <c r="IU133" s="50">
        <f t="shared" si="2"/>
        <v>18</v>
      </c>
      <c r="IV133" s="16"/>
    </row>
    <row r="134" spans="1:256" ht="12.5" x14ac:dyDescent="0.25">
      <c r="A134" s="63" t="str">
        <f>'Paper 1 Analysis'!A134</f>
        <v>Geometry and Measure</v>
      </c>
      <c r="B134" s="63" t="str">
        <f>'Paper 1 Analysis'!B134</f>
        <v>Advanced Trigonometry</v>
      </c>
      <c r="C134" s="63" t="str">
        <f>'Paper 1 Analysis'!C134</f>
        <v>Sine rule, cosine rule, sine rule for area</v>
      </c>
      <c r="D134" s="45"/>
      <c r="E134" s="45"/>
      <c r="F134" s="45"/>
      <c r="G134" s="45"/>
      <c r="H134" s="45"/>
      <c r="I134" s="45"/>
      <c r="J134" s="45"/>
      <c r="K134" s="45"/>
      <c r="L134" s="45"/>
      <c r="M134" s="46"/>
      <c r="N134" s="45"/>
      <c r="O134" s="45"/>
      <c r="P134" s="45"/>
      <c r="Q134" s="45"/>
      <c r="R134" s="45"/>
      <c r="S134" s="45"/>
      <c r="T134" s="45"/>
      <c r="U134" s="45"/>
      <c r="V134" s="45"/>
      <c r="W134" s="46"/>
      <c r="X134" s="45"/>
      <c r="Y134" s="45"/>
      <c r="Z134" s="46"/>
      <c r="AA134" s="65">
        <v>2</v>
      </c>
      <c r="AB134" s="65">
        <v>1</v>
      </c>
      <c r="AC134" s="45"/>
      <c r="AD134" s="45"/>
      <c r="AE134" s="45"/>
      <c r="AF134" s="45"/>
      <c r="AG134" s="45"/>
      <c r="AH134" s="45"/>
      <c r="AI134" s="45"/>
      <c r="AJ134" s="45"/>
      <c r="AK134" s="45"/>
      <c r="AL134" s="44"/>
      <c r="AM134" s="45"/>
      <c r="AN134" s="16"/>
      <c r="AO134" s="16"/>
      <c r="AP134" s="16"/>
      <c r="AQ134" s="16"/>
      <c r="AR134" s="16"/>
      <c r="AS134" s="16"/>
      <c r="AT134" s="16"/>
      <c r="AU134" s="16"/>
      <c r="AV134" s="16"/>
      <c r="AW134" s="16"/>
      <c r="AX134" s="16"/>
      <c r="AY134" s="16"/>
      <c r="AZ134" s="16"/>
      <c r="BA134" s="16"/>
      <c r="BB134" s="16"/>
      <c r="BC134" s="16"/>
      <c r="BD134" s="16"/>
      <c r="BE134" s="20">
        <v>3</v>
      </c>
      <c r="BF134" s="16"/>
      <c r="BG134" s="16"/>
      <c r="BH134" s="16"/>
      <c r="BI134" s="16"/>
      <c r="BJ134" s="16"/>
      <c r="BK134" s="16"/>
      <c r="BL134" s="16"/>
      <c r="BM134" s="16"/>
      <c r="BN134" s="16"/>
      <c r="BO134" s="16"/>
      <c r="BP134" s="16"/>
      <c r="BQ134" s="49"/>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20">
        <v>1</v>
      </c>
      <c r="CS134" s="16"/>
      <c r="CT134" s="16"/>
      <c r="CU134" s="48"/>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49"/>
      <c r="EB134" s="16"/>
      <c r="EC134" s="16"/>
      <c r="ED134" s="16"/>
      <c r="EE134" s="16"/>
      <c r="EF134" s="16"/>
      <c r="EG134" s="16"/>
      <c r="EH134" s="16"/>
      <c r="EI134" s="16"/>
      <c r="EJ134" s="16"/>
      <c r="EK134" s="16"/>
      <c r="EL134" s="16"/>
      <c r="EM134" s="16"/>
      <c r="EN134" s="16"/>
      <c r="EO134" s="16"/>
      <c r="EP134" s="16"/>
      <c r="EQ134" s="20">
        <v>2</v>
      </c>
      <c r="ER134" s="16"/>
      <c r="ES134" s="16"/>
      <c r="ET134" s="16"/>
      <c r="EU134" s="16"/>
      <c r="EV134" s="16"/>
      <c r="EW134" s="16"/>
      <c r="EX134" s="16"/>
      <c r="EY134" s="16"/>
      <c r="EZ134" s="22"/>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49"/>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20">
        <v>1</v>
      </c>
      <c r="HK134" s="16"/>
      <c r="HL134" s="16"/>
      <c r="HM134" s="16"/>
      <c r="HN134" s="16"/>
      <c r="HO134" s="48"/>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20">
        <v>1</v>
      </c>
      <c r="IL134" s="16"/>
      <c r="IM134" s="16"/>
      <c r="IN134" s="16"/>
      <c r="IO134" s="16"/>
      <c r="IP134" s="16"/>
      <c r="IQ134" s="16"/>
      <c r="IR134" s="48"/>
      <c r="IS134" s="16"/>
      <c r="IT134" s="50">
        <f t="shared" si="1"/>
        <v>7</v>
      </c>
      <c r="IU134" s="50">
        <f t="shared" si="2"/>
        <v>11</v>
      </c>
      <c r="IV134" s="16"/>
    </row>
    <row r="135" spans="1:256" ht="12.5" x14ac:dyDescent="0.25">
      <c r="A135" s="63" t="str">
        <f>'Paper 1 Analysis'!A135</f>
        <v>Geometry and Measure</v>
      </c>
      <c r="B135" s="63" t="str">
        <f>'Paper 1 Analysis'!B135</f>
        <v>3D Trigonometry</v>
      </c>
      <c r="C135" s="63" t="str">
        <f>'Paper 1 Analysis'!C135</f>
        <v>3D Pythagoras &amp; trigonometry</v>
      </c>
      <c r="D135" s="45"/>
      <c r="E135" s="45"/>
      <c r="F135" s="45"/>
      <c r="G135" s="45"/>
      <c r="H135" s="45"/>
      <c r="I135" s="45"/>
      <c r="J135" s="45"/>
      <c r="K135" s="45"/>
      <c r="L135" s="45"/>
      <c r="M135" s="65">
        <v>2</v>
      </c>
      <c r="N135" s="45"/>
      <c r="O135" s="45"/>
      <c r="P135" s="45"/>
      <c r="Q135" s="45"/>
      <c r="R135" s="45"/>
      <c r="S135" s="45"/>
      <c r="T135" s="45"/>
      <c r="U135" s="45"/>
      <c r="V135" s="45"/>
      <c r="W135" s="46"/>
      <c r="X135" s="45"/>
      <c r="Y135" s="45"/>
      <c r="Z135" s="46"/>
      <c r="AA135" s="46"/>
      <c r="AB135" s="46"/>
      <c r="AC135" s="45"/>
      <c r="AD135" s="45"/>
      <c r="AE135" s="45"/>
      <c r="AF135" s="45"/>
      <c r="AG135" s="45"/>
      <c r="AH135" s="45"/>
      <c r="AI135" s="45"/>
      <c r="AJ135" s="45"/>
      <c r="AK135" s="45"/>
      <c r="AL135" s="44"/>
      <c r="AM135" s="45"/>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49"/>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48"/>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20">
        <v>3</v>
      </c>
      <c r="DY135" s="16"/>
      <c r="DZ135" s="16"/>
      <c r="EA135" s="49"/>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22"/>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20">
        <v>3</v>
      </c>
      <c r="GD135" s="16"/>
      <c r="GE135" s="16"/>
      <c r="GF135" s="16"/>
      <c r="GG135" s="16"/>
      <c r="GH135" s="49"/>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48"/>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48"/>
      <c r="IS135" s="16"/>
      <c r="IT135" s="50">
        <f t="shared" si="1"/>
        <v>3</v>
      </c>
      <c r="IU135" s="50">
        <f t="shared" si="2"/>
        <v>8</v>
      </c>
      <c r="IV135" s="16"/>
    </row>
    <row r="136" spans="1:256" ht="12.5" x14ac:dyDescent="0.25">
      <c r="A136" s="63" t="str">
        <f>'Paper 1 Analysis'!A136</f>
        <v>Geometry and Measure</v>
      </c>
      <c r="B136" s="63" t="str">
        <f>'Paper 1 Analysis'!B136</f>
        <v>Trigonometry</v>
      </c>
      <c r="C136" s="63" t="str">
        <f>'Paper 1 Analysis'!C136</f>
        <v>Exact values of sin cos tan</v>
      </c>
      <c r="D136" s="45"/>
      <c r="E136" s="45"/>
      <c r="F136" s="45"/>
      <c r="G136" s="45"/>
      <c r="H136" s="45"/>
      <c r="I136" s="45"/>
      <c r="J136" s="45"/>
      <c r="K136" s="45"/>
      <c r="L136" s="45"/>
      <c r="M136" s="46"/>
      <c r="N136" s="45"/>
      <c r="O136" s="45"/>
      <c r="P136" s="45"/>
      <c r="Q136" s="45"/>
      <c r="R136" s="45"/>
      <c r="S136" s="45"/>
      <c r="T136" s="45"/>
      <c r="U136" s="45"/>
      <c r="V136" s="45"/>
      <c r="W136" s="46"/>
      <c r="X136" s="45"/>
      <c r="Y136" s="45"/>
      <c r="Z136" s="46"/>
      <c r="AA136" s="46"/>
      <c r="AB136" s="46"/>
      <c r="AC136" s="45"/>
      <c r="AD136" s="45"/>
      <c r="AE136" s="45"/>
      <c r="AF136" s="45"/>
      <c r="AG136" s="45"/>
      <c r="AH136" s="45"/>
      <c r="AI136" s="45"/>
      <c r="AJ136" s="45"/>
      <c r="AK136" s="45"/>
      <c r="AL136" s="44"/>
      <c r="AM136" s="45"/>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49"/>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48"/>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49"/>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22"/>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49"/>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48"/>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48"/>
      <c r="IS136" s="16"/>
      <c r="IT136" s="50">
        <f t="shared" si="1"/>
        <v>0</v>
      </c>
      <c r="IU136" s="50">
        <f t="shared" si="2"/>
        <v>0</v>
      </c>
      <c r="IV136" s="16"/>
    </row>
    <row r="137" spans="1:256" ht="12.5" x14ac:dyDescent="0.25">
      <c r="A137" s="67" t="str">
        <f>'Paper 1 Analysis'!A137</f>
        <v>Stats and Probability</v>
      </c>
      <c r="B137" s="67" t="str">
        <f>'Paper 1 Analysis'!B137</f>
        <v>Probability</v>
      </c>
      <c r="C137" s="67" t="str">
        <f>'Paper 1 Analysis'!C137</f>
        <v>Basics: listing, scale, table, sample space</v>
      </c>
      <c r="D137" s="45"/>
      <c r="E137" s="45"/>
      <c r="F137" s="45"/>
      <c r="G137" s="45"/>
      <c r="H137" s="45"/>
      <c r="I137" s="45"/>
      <c r="J137" s="45"/>
      <c r="K137" s="45"/>
      <c r="L137" s="45"/>
      <c r="M137" s="46"/>
      <c r="N137" s="45"/>
      <c r="O137" s="45"/>
      <c r="P137" s="45"/>
      <c r="Q137" s="45"/>
      <c r="R137" s="45"/>
      <c r="S137" s="45"/>
      <c r="T137" s="45"/>
      <c r="U137" s="45"/>
      <c r="V137" s="45"/>
      <c r="W137" s="46"/>
      <c r="X137" s="45"/>
      <c r="Y137" s="45"/>
      <c r="Z137" s="46"/>
      <c r="AA137" s="46"/>
      <c r="AB137" s="46"/>
      <c r="AC137" s="45"/>
      <c r="AD137" s="45"/>
      <c r="AE137" s="45"/>
      <c r="AF137" s="45"/>
      <c r="AG137" s="45"/>
      <c r="AH137" s="45"/>
      <c r="AI137" s="45"/>
      <c r="AJ137" s="45"/>
      <c r="AK137" s="45"/>
      <c r="AL137" s="44"/>
      <c r="AM137" s="45"/>
      <c r="AN137" s="16"/>
      <c r="AO137" s="16"/>
      <c r="AP137" s="16"/>
      <c r="AQ137" s="20"/>
      <c r="AR137" s="20"/>
      <c r="AS137" s="16"/>
      <c r="AT137" s="16"/>
      <c r="AU137" s="16"/>
      <c r="AV137" s="16"/>
      <c r="AW137" s="16"/>
      <c r="AX137" s="16"/>
      <c r="AY137" s="16"/>
      <c r="AZ137" s="16"/>
      <c r="BA137" s="16"/>
      <c r="BB137" s="16"/>
      <c r="BC137" s="16"/>
      <c r="BD137" s="16"/>
      <c r="BE137" s="16"/>
      <c r="BF137" s="16"/>
      <c r="BG137" s="16"/>
      <c r="BH137" s="16"/>
      <c r="BI137" s="16"/>
      <c r="BJ137" s="16"/>
      <c r="BK137" s="16"/>
      <c r="BL137" s="20">
        <v>1</v>
      </c>
      <c r="BM137" s="20">
        <v>1</v>
      </c>
      <c r="BN137" s="16"/>
      <c r="BO137" s="16"/>
      <c r="BP137" s="16"/>
      <c r="BQ137" s="49"/>
      <c r="BR137" s="16"/>
      <c r="BS137" s="16"/>
      <c r="BT137" s="16"/>
      <c r="BU137" s="16"/>
      <c r="BV137" s="16"/>
      <c r="BW137" s="16"/>
      <c r="BX137" s="16"/>
      <c r="BY137" s="16"/>
      <c r="BZ137" s="16"/>
      <c r="CA137" s="16"/>
      <c r="CB137" s="16"/>
      <c r="CC137" s="16"/>
      <c r="CD137" s="20"/>
      <c r="CE137" s="20"/>
      <c r="CF137" s="20"/>
      <c r="CG137" s="16"/>
      <c r="CH137" s="16"/>
      <c r="CI137" s="16"/>
      <c r="CJ137" s="16"/>
      <c r="CK137" s="16"/>
      <c r="CL137" s="16"/>
      <c r="CM137" s="16"/>
      <c r="CN137" s="16"/>
      <c r="CO137" s="16"/>
      <c r="CP137" s="16"/>
      <c r="CQ137" s="16"/>
      <c r="CR137" s="16"/>
      <c r="CS137" s="16"/>
      <c r="CT137" s="16"/>
      <c r="CU137" s="48"/>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49"/>
      <c r="EB137" s="16"/>
      <c r="EC137" s="16"/>
      <c r="ED137" s="16"/>
      <c r="EE137" s="16"/>
      <c r="EF137" s="16"/>
      <c r="EG137" s="16"/>
      <c r="EH137" s="16"/>
      <c r="EI137" s="20"/>
      <c r="EJ137" s="16"/>
      <c r="EK137" s="16"/>
      <c r="EL137" s="16"/>
      <c r="EM137" s="16"/>
      <c r="EN137" s="16"/>
      <c r="EO137" s="16"/>
      <c r="EP137" s="16"/>
      <c r="EQ137" s="16"/>
      <c r="ER137" s="16"/>
      <c r="ES137" s="16"/>
      <c r="ET137" s="20">
        <v>2</v>
      </c>
      <c r="EU137" s="20">
        <v>1</v>
      </c>
      <c r="EV137" s="16"/>
      <c r="EW137" s="16"/>
      <c r="EX137" s="20"/>
      <c r="EY137" s="20"/>
      <c r="EZ137" s="48"/>
      <c r="FA137" s="16"/>
      <c r="FB137" s="16"/>
      <c r="FC137" s="16"/>
      <c r="FD137" s="16"/>
      <c r="FE137" s="16"/>
      <c r="FF137" s="16"/>
      <c r="FG137" s="16"/>
      <c r="FH137" s="16"/>
      <c r="FI137" s="20"/>
      <c r="FJ137" s="20"/>
      <c r="FK137" s="20"/>
      <c r="FL137" s="16"/>
      <c r="FM137" s="16"/>
      <c r="FN137" s="16"/>
      <c r="FO137" s="16"/>
      <c r="FP137" s="16"/>
      <c r="FQ137" s="16"/>
      <c r="FR137" s="16"/>
      <c r="FS137" s="16"/>
      <c r="FT137" s="16"/>
      <c r="FU137" s="16"/>
      <c r="FV137" s="16"/>
      <c r="FW137" s="16"/>
      <c r="FX137" s="16"/>
      <c r="FY137" s="16"/>
      <c r="FZ137" s="16"/>
      <c r="GA137" s="16"/>
      <c r="GB137" s="16"/>
      <c r="GC137" s="20"/>
      <c r="GD137" s="16"/>
      <c r="GE137" s="16"/>
      <c r="GF137" s="16"/>
      <c r="GG137" s="16"/>
      <c r="GH137" s="49"/>
      <c r="GI137" s="16"/>
      <c r="GJ137" s="16"/>
      <c r="GK137" s="16"/>
      <c r="GL137" s="20">
        <v>1</v>
      </c>
      <c r="GM137" s="16"/>
      <c r="GN137" s="16"/>
      <c r="GO137" s="16"/>
      <c r="GP137" s="16"/>
      <c r="GQ137" s="16"/>
      <c r="GR137" s="16"/>
      <c r="GS137" s="16"/>
      <c r="GT137" s="16"/>
      <c r="GU137" s="16"/>
      <c r="GV137" s="16"/>
      <c r="GW137" s="16"/>
      <c r="GX137" s="16"/>
      <c r="GY137" s="16"/>
      <c r="GZ137" s="20"/>
      <c r="HA137" s="16"/>
      <c r="HB137" s="16"/>
      <c r="HC137" s="16"/>
      <c r="HD137" s="16"/>
      <c r="HE137" s="16"/>
      <c r="HF137" s="20"/>
      <c r="HG137" s="16"/>
      <c r="HH137" s="16"/>
      <c r="HI137" s="16"/>
      <c r="HJ137" s="16"/>
      <c r="HK137" s="16"/>
      <c r="HL137" s="16"/>
      <c r="HM137" s="16"/>
      <c r="HN137" s="16"/>
      <c r="HO137" s="48"/>
      <c r="HP137" s="20">
        <v>1</v>
      </c>
      <c r="HQ137" s="16"/>
      <c r="HR137" s="16"/>
      <c r="HS137" s="16"/>
      <c r="HT137" s="16"/>
      <c r="HU137" s="16"/>
      <c r="HV137" s="20"/>
      <c r="HW137" s="20"/>
      <c r="HX137" s="16"/>
      <c r="HY137" s="16"/>
      <c r="HZ137" s="16"/>
      <c r="IA137" s="16"/>
      <c r="IB137" s="20"/>
      <c r="IC137" s="16"/>
      <c r="ID137" s="16"/>
      <c r="IE137" s="16"/>
      <c r="IF137" s="20">
        <v>1</v>
      </c>
      <c r="IG137" s="16"/>
      <c r="IH137" s="16"/>
      <c r="II137" s="16"/>
      <c r="IJ137" s="16"/>
      <c r="IK137" s="16"/>
      <c r="IL137" s="16"/>
      <c r="IM137" s="16"/>
      <c r="IN137" s="16"/>
      <c r="IO137" s="16"/>
      <c r="IP137" s="16"/>
      <c r="IQ137" s="16"/>
      <c r="IR137" s="48"/>
      <c r="IS137" s="16"/>
      <c r="IT137" s="50">
        <f t="shared" si="1"/>
        <v>7</v>
      </c>
      <c r="IU137" s="50">
        <f t="shared" si="2"/>
        <v>8</v>
      </c>
      <c r="IV137" s="16"/>
    </row>
    <row r="138" spans="1:256" ht="12.5" x14ac:dyDescent="0.25">
      <c r="A138" s="67" t="str">
        <f>'Paper 1 Analysis'!A138</f>
        <v>Stats and Probability</v>
      </c>
      <c r="B138" s="67" t="str">
        <f>'Paper 1 Analysis'!B138</f>
        <v>Probability</v>
      </c>
      <c r="C138" s="67" t="str">
        <f>'Paper 1 Analysis'!C138</f>
        <v>Two way tables</v>
      </c>
      <c r="D138" s="45"/>
      <c r="E138" s="45"/>
      <c r="F138" s="45"/>
      <c r="G138" s="45"/>
      <c r="H138" s="45"/>
      <c r="I138" s="45"/>
      <c r="J138" s="45"/>
      <c r="K138" s="45"/>
      <c r="L138" s="45"/>
      <c r="M138" s="46"/>
      <c r="N138" s="45"/>
      <c r="O138" s="45"/>
      <c r="P138" s="45"/>
      <c r="Q138" s="45"/>
      <c r="R138" s="45"/>
      <c r="S138" s="45"/>
      <c r="T138" s="45"/>
      <c r="U138" s="45"/>
      <c r="V138" s="45"/>
      <c r="W138" s="46"/>
      <c r="X138" s="45"/>
      <c r="Y138" s="45"/>
      <c r="Z138" s="46"/>
      <c r="AA138" s="46"/>
      <c r="AB138" s="46"/>
      <c r="AC138" s="45"/>
      <c r="AD138" s="45"/>
      <c r="AE138" s="45"/>
      <c r="AF138" s="45"/>
      <c r="AG138" s="45"/>
      <c r="AH138" s="45"/>
      <c r="AI138" s="45"/>
      <c r="AJ138" s="45"/>
      <c r="AK138" s="45"/>
      <c r="AL138" s="44"/>
      <c r="AM138" s="45"/>
      <c r="AN138" s="16"/>
      <c r="AO138" s="16"/>
      <c r="AP138" s="16"/>
      <c r="AQ138" s="16"/>
      <c r="AR138" s="16"/>
      <c r="AS138" s="16"/>
      <c r="AT138" s="16"/>
      <c r="AU138" s="16"/>
      <c r="AV138" s="16"/>
      <c r="AW138" s="16"/>
      <c r="AX138" s="16"/>
      <c r="AY138" s="16"/>
      <c r="AZ138" s="16"/>
      <c r="BA138" s="16"/>
      <c r="BB138" s="16"/>
      <c r="BC138" s="16"/>
      <c r="BD138" s="16"/>
      <c r="BE138" s="20"/>
      <c r="BF138" s="16"/>
      <c r="BG138" s="16"/>
      <c r="BH138" s="16"/>
      <c r="BI138" s="16"/>
      <c r="BJ138" s="16"/>
      <c r="BK138" s="16"/>
      <c r="BL138" s="16"/>
      <c r="BM138" s="16"/>
      <c r="BN138" s="16"/>
      <c r="BO138" s="16"/>
      <c r="BP138" s="16"/>
      <c r="BQ138" s="49"/>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48"/>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49"/>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48"/>
      <c r="FA138" s="16"/>
      <c r="FB138" s="16"/>
      <c r="FC138" s="16"/>
      <c r="FD138" s="16"/>
      <c r="FE138" s="16"/>
      <c r="FF138" s="16"/>
      <c r="FG138" s="16"/>
      <c r="FH138" s="16"/>
      <c r="FI138" s="16"/>
      <c r="FJ138" s="16"/>
      <c r="FK138" s="16"/>
      <c r="FL138" s="16"/>
      <c r="FM138" s="20">
        <v>4</v>
      </c>
      <c r="FN138" s="16"/>
      <c r="FO138" s="16"/>
      <c r="FP138" s="16"/>
      <c r="FQ138" s="16"/>
      <c r="FR138" s="16"/>
      <c r="FS138" s="16"/>
      <c r="FT138" s="16"/>
      <c r="FU138" s="16"/>
      <c r="FV138" s="16"/>
      <c r="FW138" s="16"/>
      <c r="FX138" s="16"/>
      <c r="FY138" s="16"/>
      <c r="FZ138" s="16"/>
      <c r="GA138" s="16"/>
      <c r="GB138" s="16"/>
      <c r="GC138" s="16"/>
      <c r="GD138" s="16"/>
      <c r="GE138" s="16"/>
      <c r="GF138" s="16"/>
      <c r="GG138" s="16"/>
      <c r="GH138" s="49"/>
      <c r="GI138" s="16"/>
      <c r="GJ138" s="16"/>
      <c r="GK138" s="16"/>
      <c r="GL138" s="16"/>
      <c r="GM138" s="16"/>
      <c r="GN138" s="16"/>
      <c r="GO138" s="16"/>
      <c r="GP138" s="16"/>
      <c r="GQ138" s="16"/>
      <c r="GR138" s="16"/>
      <c r="GS138" s="16"/>
      <c r="GT138" s="16"/>
      <c r="GU138" s="16"/>
      <c r="GV138" s="16"/>
      <c r="GW138" s="16"/>
      <c r="GX138" s="16"/>
      <c r="GY138" s="20"/>
      <c r="GZ138" s="16"/>
      <c r="HA138" s="16"/>
      <c r="HB138" s="16"/>
      <c r="HC138" s="16"/>
      <c r="HD138" s="16"/>
      <c r="HE138" s="16"/>
      <c r="HF138" s="16"/>
      <c r="HG138" s="16"/>
      <c r="HH138" s="16"/>
      <c r="HI138" s="16"/>
      <c r="HJ138" s="16"/>
      <c r="HK138" s="16"/>
      <c r="HL138" s="16"/>
      <c r="HM138" s="16"/>
      <c r="HN138" s="16"/>
      <c r="HO138" s="48"/>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48"/>
      <c r="IS138" s="16"/>
      <c r="IT138" s="50">
        <f t="shared" si="1"/>
        <v>1</v>
      </c>
      <c r="IU138" s="50">
        <f t="shared" si="2"/>
        <v>4</v>
      </c>
      <c r="IV138" s="16"/>
    </row>
    <row r="139" spans="1:256" ht="12.5" x14ac:dyDescent="0.25">
      <c r="A139" s="67" t="str">
        <f>'Paper 1 Analysis'!A139</f>
        <v>Stats and Probability</v>
      </c>
      <c r="B139" s="67" t="str">
        <f>'Paper 1 Analysis'!B139</f>
        <v>Probability</v>
      </c>
      <c r="C139" s="67" t="str">
        <f>'Paper 1 Analysis'!C139</f>
        <v>Product rule for counting</v>
      </c>
      <c r="D139" s="45"/>
      <c r="E139" s="45"/>
      <c r="F139" s="45"/>
      <c r="G139" s="45"/>
      <c r="H139" s="45"/>
      <c r="I139" s="45"/>
      <c r="J139" s="45"/>
      <c r="K139" s="45"/>
      <c r="L139" s="45"/>
      <c r="M139" s="46"/>
      <c r="N139" s="45"/>
      <c r="O139" s="45"/>
      <c r="P139" s="45"/>
      <c r="Q139" s="45"/>
      <c r="R139" s="45"/>
      <c r="S139" s="45"/>
      <c r="T139" s="45"/>
      <c r="U139" s="45"/>
      <c r="V139" s="45"/>
      <c r="W139" s="46"/>
      <c r="X139" s="45"/>
      <c r="Y139" s="68">
        <v>2</v>
      </c>
      <c r="Z139" s="46"/>
      <c r="AA139" s="46"/>
      <c r="AB139" s="46"/>
      <c r="AC139" s="45"/>
      <c r="AD139" s="45"/>
      <c r="AE139" s="45"/>
      <c r="AF139" s="45"/>
      <c r="AG139" s="45"/>
      <c r="AH139" s="45"/>
      <c r="AI139" s="45"/>
      <c r="AJ139" s="45"/>
      <c r="AK139" s="45"/>
      <c r="AL139" s="44"/>
      <c r="AM139" s="45"/>
      <c r="AN139" s="16"/>
      <c r="AO139" s="16"/>
      <c r="AP139" s="16"/>
      <c r="AQ139" s="16"/>
      <c r="AR139" s="16"/>
      <c r="AS139" s="16"/>
      <c r="AT139" s="16"/>
      <c r="AU139" s="16"/>
      <c r="AV139" s="16"/>
      <c r="AW139" s="16"/>
      <c r="AX139" s="16"/>
      <c r="AY139" s="16"/>
      <c r="AZ139" s="16"/>
      <c r="BA139" s="16"/>
      <c r="BB139" s="20">
        <v>2</v>
      </c>
      <c r="BC139" s="16"/>
      <c r="BD139" s="16"/>
      <c r="BE139" s="20"/>
      <c r="BF139" s="16"/>
      <c r="BG139" s="16"/>
      <c r="BH139" s="16"/>
      <c r="BI139" s="16"/>
      <c r="BJ139" s="16"/>
      <c r="BK139" s="16"/>
      <c r="BL139" s="16"/>
      <c r="BM139" s="16"/>
      <c r="BN139" s="16"/>
      <c r="BO139" s="16"/>
      <c r="BP139" s="16"/>
      <c r="BQ139" s="49"/>
      <c r="BR139" s="16"/>
      <c r="BS139" s="16"/>
      <c r="BT139" s="16"/>
      <c r="BU139" s="16"/>
      <c r="BV139" s="16"/>
      <c r="BW139" s="16"/>
      <c r="BX139" s="16"/>
      <c r="BY139" s="16"/>
      <c r="BZ139" s="16"/>
      <c r="CA139" s="16"/>
      <c r="CB139" s="16"/>
      <c r="CC139" s="16"/>
      <c r="CD139" s="20"/>
      <c r="CE139" s="16"/>
      <c r="CF139" s="16"/>
      <c r="CG139" s="20">
        <v>2</v>
      </c>
      <c r="CH139" s="16"/>
      <c r="CI139" s="16"/>
      <c r="CJ139" s="16"/>
      <c r="CK139" s="16"/>
      <c r="CL139" s="16"/>
      <c r="CM139" s="16"/>
      <c r="CN139" s="16"/>
      <c r="CO139" s="16"/>
      <c r="CP139" s="16"/>
      <c r="CQ139" s="16"/>
      <c r="CR139" s="16"/>
      <c r="CS139" s="16"/>
      <c r="CT139" s="16"/>
      <c r="CU139" s="48"/>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49"/>
      <c r="EB139" s="16"/>
      <c r="EC139" s="16"/>
      <c r="ED139" s="16"/>
      <c r="EE139" s="16"/>
      <c r="EF139" s="16"/>
      <c r="EG139" s="16"/>
      <c r="EH139" s="16"/>
      <c r="EI139" s="16"/>
      <c r="EJ139" s="16"/>
      <c r="EK139" s="16"/>
      <c r="EL139" s="16"/>
      <c r="EM139" s="16"/>
      <c r="EN139" s="20">
        <v>3</v>
      </c>
      <c r="EO139" s="16"/>
      <c r="EP139" s="16"/>
      <c r="EQ139" s="16"/>
      <c r="ER139" s="16"/>
      <c r="ES139" s="16"/>
      <c r="ET139" s="16"/>
      <c r="EU139" s="16"/>
      <c r="EV139" s="16"/>
      <c r="EW139" s="16"/>
      <c r="EX139" s="16"/>
      <c r="EY139" s="16"/>
      <c r="EZ139" s="48"/>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49"/>
      <c r="GI139" s="16"/>
      <c r="GJ139" s="16"/>
      <c r="GK139" s="16"/>
      <c r="GL139" s="16"/>
      <c r="GM139" s="16"/>
      <c r="GN139" s="16"/>
      <c r="GO139" s="16"/>
      <c r="GP139" s="16"/>
      <c r="GQ139" s="16"/>
      <c r="GR139" s="16"/>
      <c r="GS139" s="16"/>
      <c r="GT139" s="16"/>
      <c r="GU139" s="16"/>
      <c r="GV139" s="16"/>
      <c r="GW139" s="16"/>
      <c r="GX139" s="16"/>
      <c r="GY139" s="16"/>
      <c r="GZ139" s="16"/>
      <c r="HA139" s="16"/>
      <c r="HB139" s="16"/>
      <c r="HC139" s="20">
        <v>1</v>
      </c>
      <c r="HD139" s="20">
        <v>2</v>
      </c>
      <c r="HE139" s="16"/>
      <c r="HF139" s="16"/>
      <c r="HG139" s="16"/>
      <c r="HH139" s="16"/>
      <c r="HI139" s="16"/>
      <c r="HJ139" s="16"/>
      <c r="HK139" s="16"/>
      <c r="HL139" s="16"/>
      <c r="HM139" s="16"/>
      <c r="HN139" s="16"/>
      <c r="HO139" s="48"/>
      <c r="HP139" s="16"/>
      <c r="HQ139" s="16"/>
      <c r="HR139" s="16"/>
      <c r="HS139" s="16"/>
      <c r="HT139" s="16"/>
      <c r="HU139" s="16"/>
      <c r="HV139" s="16"/>
      <c r="HW139" s="16"/>
      <c r="HX139" s="16"/>
      <c r="HY139" s="16"/>
      <c r="HZ139" s="16"/>
      <c r="IA139" s="16"/>
      <c r="IB139" s="16"/>
      <c r="IC139" s="20"/>
      <c r="ID139" s="20"/>
      <c r="IE139" s="20"/>
      <c r="IF139" s="16"/>
      <c r="IG139" s="16"/>
      <c r="IH139" s="16"/>
      <c r="II139" s="16"/>
      <c r="IJ139" s="16"/>
      <c r="IK139" s="16"/>
      <c r="IL139" s="16"/>
      <c r="IM139" s="16"/>
      <c r="IN139" s="16"/>
      <c r="IO139" s="16"/>
      <c r="IP139" s="16"/>
      <c r="IQ139" s="16"/>
      <c r="IR139" s="48"/>
      <c r="IS139" s="16"/>
      <c r="IT139" s="50">
        <f t="shared" si="1"/>
        <v>6</v>
      </c>
      <c r="IU139" s="50">
        <f t="shared" si="2"/>
        <v>12</v>
      </c>
      <c r="IV139" s="16"/>
    </row>
    <row r="140" spans="1:256" ht="12.5" x14ac:dyDescent="0.25">
      <c r="A140" s="67" t="str">
        <f>'Paper 1 Analysis'!A140</f>
        <v>Stats and Probability</v>
      </c>
      <c r="B140" s="67" t="str">
        <f>'Paper 1 Analysis'!B140</f>
        <v>Probability</v>
      </c>
      <c r="C140" s="67" t="str">
        <f>'Paper 1 Analysis'!C140</f>
        <v>Relative frequency &amp; expected frequency</v>
      </c>
      <c r="D140" s="45"/>
      <c r="E140" s="45"/>
      <c r="F140" s="45"/>
      <c r="G140" s="45"/>
      <c r="H140" s="45"/>
      <c r="I140" s="45"/>
      <c r="J140" s="45"/>
      <c r="K140" s="45"/>
      <c r="L140" s="45"/>
      <c r="M140" s="46"/>
      <c r="N140" s="45"/>
      <c r="O140" s="45"/>
      <c r="P140" s="45"/>
      <c r="Q140" s="45"/>
      <c r="R140" s="45"/>
      <c r="S140" s="45"/>
      <c r="T140" s="45"/>
      <c r="U140" s="45"/>
      <c r="V140" s="45"/>
      <c r="W140" s="46"/>
      <c r="X140" s="45"/>
      <c r="Y140" s="45"/>
      <c r="Z140" s="46"/>
      <c r="AA140" s="46"/>
      <c r="AB140" s="46"/>
      <c r="AC140" s="45"/>
      <c r="AD140" s="45"/>
      <c r="AE140" s="45"/>
      <c r="AF140" s="45"/>
      <c r="AG140" s="45"/>
      <c r="AH140" s="45"/>
      <c r="AI140" s="45"/>
      <c r="AJ140" s="45"/>
      <c r="AK140" s="45"/>
      <c r="AL140" s="44"/>
      <c r="AM140" s="45"/>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49"/>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48"/>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20"/>
      <c r="DV140" s="20"/>
      <c r="DW140" s="16"/>
      <c r="DX140" s="16"/>
      <c r="DY140" s="16"/>
      <c r="DZ140" s="16"/>
      <c r="EA140" s="49"/>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20"/>
      <c r="EX140" s="16"/>
      <c r="EY140" s="16"/>
      <c r="EZ140" s="48"/>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49"/>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48"/>
      <c r="HP140" s="20">
        <v>2</v>
      </c>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48"/>
      <c r="IS140" s="16"/>
      <c r="IT140" s="50">
        <f t="shared" si="1"/>
        <v>1</v>
      </c>
      <c r="IU140" s="50">
        <f t="shared" si="2"/>
        <v>2</v>
      </c>
      <c r="IV140" s="16"/>
    </row>
    <row r="141" spans="1:256" ht="12.5" x14ac:dyDescent="0.25">
      <c r="A141" s="67" t="str">
        <f>'Paper 1 Analysis'!A141</f>
        <v>Stats and Probability</v>
      </c>
      <c r="B141" s="67" t="str">
        <f>'Paper 1 Analysis'!B141</f>
        <v>Probability</v>
      </c>
      <c r="C141" s="67" t="str">
        <f>'Paper 1 Analysis'!C141</f>
        <v>Frequency trees</v>
      </c>
      <c r="D141" s="45"/>
      <c r="E141" s="45"/>
      <c r="F141" s="45"/>
      <c r="G141" s="45"/>
      <c r="H141" s="45"/>
      <c r="I141" s="45"/>
      <c r="J141" s="45"/>
      <c r="K141" s="45"/>
      <c r="L141" s="45"/>
      <c r="M141" s="46"/>
      <c r="N141" s="45"/>
      <c r="O141" s="45"/>
      <c r="P141" s="45"/>
      <c r="Q141" s="45"/>
      <c r="R141" s="45"/>
      <c r="S141" s="45"/>
      <c r="T141" s="45"/>
      <c r="U141" s="45"/>
      <c r="V141" s="45"/>
      <c r="W141" s="46"/>
      <c r="X141" s="45"/>
      <c r="Y141" s="45"/>
      <c r="Z141" s="46"/>
      <c r="AA141" s="46"/>
      <c r="AB141" s="46"/>
      <c r="AC141" s="45"/>
      <c r="AD141" s="45"/>
      <c r="AE141" s="45"/>
      <c r="AF141" s="45"/>
      <c r="AG141" s="45"/>
      <c r="AH141" s="45"/>
      <c r="AI141" s="45"/>
      <c r="AJ141" s="45"/>
      <c r="AK141" s="45"/>
      <c r="AL141" s="44"/>
      <c r="AM141" s="45"/>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49"/>
      <c r="BR141" s="16"/>
      <c r="BS141" s="16"/>
      <c r="BT141" s="16"/>
      <c r="BU141" s="16"/>
      <c r="BV141" s="16"/>
      <c r="BW141" s="16"/>
      <c r="BX141" s="16"/>
      <c r="BY141" s="16"/>
      <c r="BZ141" s="16"/>
      <c r="CA141" s="16"/>
      <c r="CB141" s="16"/>
      <c r="CC141" s="16"/>
      <c r="CD141" s="16"/>
      <c r="CE141" s="16"/>
      <c r="CF141" s="16"/>
      <c r="CG141" s="16"/>
      <c r="CH141" s="16"/>
      <c r="CI141" s="16"/>
      <c r="CJ141" s="20"/>
      <c r="CK141" s="20"/>
      <c r="CL141" s="16"/>
      <c r="CM141" s="16"/>
      <c r="CN141" s="16"/>
      <c r="CO141" s="16"/>
      <c r="CP141" s="16"/>
      <c r="CQ141" s="16"/>
      <c r="CR141" s="16"/>
      <c r="CS141" s="16"/>
      <c r="CT141" s="16"/>
      <c r="CU141" s="48"/>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49"/>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20"/>
      <c r="EX141" s="16"/>
      <c r="EY141" s="16"/>
      <c r="EZ141" s="48"/>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20"/>
      <c r="GE141" s="20"/>
      <c r="GF141" s="16"/>
      <c r="GG141" s="16"/>
      <c r="GH141" s="49"/>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20"/>
      <c r="HJ141" s="16"/>
      <c r="HK141" s="16"/>
      <c r="HL141" s="16"/>
      <c r="HM141" s="16"/>
      <c r="HN141" s="16"/>
      <c r="HO141" s="48"/>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48"/>
      <c r="IS141" s="16"/>
      <c r="IT141" s="50">
        <f t="shared" si="1"/>
        <v>0</v>
      </c>
      <c r="IU141" s="50">
        <f t="shared" si="2"/>
        <v>0</v>
      </c>
      <c r="IV141" s="16"/>
    </row>
    <row r="142" spans="1:256" ht="12.5" x14ac:dyDescent="0.25">
      <c r="A142" s="67" t="str">
        <f>'Paper 1 Analysis'!A142</f>
        <v>Stats and Probability</v>
      </c>
      <c r="B142" s="67" t="str">
        <f>'Paper 1 Analysis'!B142</f>
        <v>Probability</v>
      </c>
      <c r="C142" s="67" t="str">
        <f>'Paper 1 Analysis'!C142</f>
        <v>Probability trees</v>
      </c>
      <c r="D142" s="45"/>
      <c r="E142" s="45"/>
      <c r="F142" s="45"/>
      <c r="G142" s="45"/>
      <c r="H142" s="45"/>
      <c r="I142" s="45"/>
      <c r="J142" s="45"/>
      <c r="K142" s="45"/>
      <c r="L142" s="45"/>
      <c r="M142" s="46"/>
      <c r="N142" s="45"/>
      <c r="O142" s="45"/>
      <c r="P142" s="45"/>
      <c r="Q142" s="45"/>
      <c r="R142" s="45"/>
      <c r="S142" s="45"/>
      <c r="T142" s="45"/>
      <c r="U142" s="45"/>
      <c r="V142" s="45"/>
      <c r="W142" s="46"/>
      <c r="X142" s="45"/>
      <c r="Y142" s="45"/>
      <c r="Z142" s="46"/>
      <c r="AA142" s="46"/>
      <c r="AB142" s="46"/>
      <c r="AC142" s="45"/>
      <c r="AD142" s="45"/>
      <c r="AE142" s="45"/>
      <c r="AF142" s="45"/>
      <c r="AG142" s="45"/>
      <c r="AH142" s="45"/>
      <c r="AI142" s="45"/>
      <c r="AJ142" s="68">
        <v>4</v>
      </c>
      <c r="AK142" s="45"/>
      <c r="AL142" s="44"/>
      <c r="AM142" s="45"/>
      <c r="AN142" s="16"/>
      <c r="AO142" s="16"/>
      <c r="AP142" s="16"/>
      <c r="AQ142" s="16"/>
      <c r="AR142" s="16"/>
      <c r="AS142" s="16"/>
      <c r="AT142" s="16"/>
      <c r="AU142" s="16"/>
      <c r="AV142" s="16"/>
      <c r="AW142" s="16"/>
      <c r="AX142" s="16"/>
      <c r="AY142" s="16"/>
      <c r="AZ142" s="16"/>
      <c r="BA142" s="16"/>
      <c r="BB142" s="16"/>
      <c r="BC142" s="20"/>
      <c r="BD142" s="16"/>
      <c r="BE142" s="16"/>
      <c r="BF142" s="16"/>
      <c r="BG142" s="16"/>
      <c r="BH142" s="16"/>
      <c r="BI142" s="16"/>
      <c r="BJ142" s="16"/>
      <c r="BK142" s="16"/>
      <c r="BL142" s="16"/>
      <c r="BM142" s="16"/>
      <c r="BN142" s="16"/>
      <c r="BO142" s="16"/>
      <c r="BP142" s="16"/>
      <c r="BQ142" s="49"/>
      <c r="BR142" s="16"/>
      <c r="BS142" s="16"/>
      <c r="BT142" s="16"/>
      <c r="BU142" s="16"/>
      <c r="BV142" s="16"/>
      <c r="BW142" s="16"/>
      <c r="BX142" s="16"/>
      <c r="BY142" s="16"/>
      <c r="BZ142" s="16"/>
      <c r="CA142" s="16"/>
      <c r="CB142" s="16"/>
      <c r="CC142" s="16"/>
      <c r="CD142" s="16"/>
      <c r="CE142" s="16"/>
      <c r="CF142" s="16"/>
      <c r="CG142" s="16"/>
      <c r="CH142" s="16"/>
      <c r="CI142" s="20">
        <v>3</v>
      </c>
      <c r="CJ142" s="16"/>
      <c r="CK142" s="16"/>
      <c r="CL142" s="16"/>
      <c r="CM142" s="16"/>
      <c r="CN142" s="16"/>
      <c r="CO142" s="16"/>
      <c r="CP142" s="16"/>
      <c r="CQ142" s="16"/>
      <c r="CR142" s="16"/>
      <c r="CS142" s="16"/>
      <c r="CT142" s="16"/>
      <c r="CU142" s="48"/>
      <c r="CV142" s="16"/>
      <c r="CW142" s="16"/>
      <c r="CX142" s="16"/>
      <c r="CY142" s="16"/>
      <c r="CZ142" s="16"/>
      <c r="DA142" s="16"/>
      <c r="DB142" s="16"/>
      <c r="DC142" s="16"/>
      <c r="DD142" s="16"/>
      <c r="DE142" s="16"/>
      <c r="DF142" s="16"/>
      <c r="DG142" s="16"/>
      <c r="DH142" s="16"/>
      <c r="DI142" s="20">
        <v>2</v>
      </c>
      <c r="DJ142" s="20">
        <v>3</v>
      </c>
      <c r="DK142" s="16"/>
      <c r="DL142" s="16"/>
      <c r="DM142" s="16"/>
      <c r="DN142" s="16"/>
      <c r="DO142" s="16"/>
      <c r="DP142" s="16"/>
      <c r="DQ142" s="16"/>
      <c r="DR142" s="16"/>
      <c r="DS142" s="16"/>
      <c r="DT142" s="16"/>
      <c r="DU142" s="16"/>
      <c r="DV142" s="16"/>
      <c r="DW142" s="16"/>
      <c r="DX142" s="16"/>
      <c r="DY142" s="16"/>
      <c r="DZ142" s="16"/>
      <c r="EA142" s="49"/>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48"/>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20">
        <v>2</v>
      </c>
      <c r="FX142" s="20">
        <v>3</v>
      </c>
      <c r="FY142" s="16"/>
      <c r="FZ142" s="16"/>
      <c r="GA142" s="16"/>
      <c r="GB142" s="16"/>
      <c r="GC142" s="16"/>
      <c r="GD142" s="16"/>
      <c r="GE142" s="16"/>
      <c r="GF142" s="16"/>
      <c r="GG142" s="16"/>
      <c r="GH142" s="49"/>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20">
        <v>2</v>
      </c>
      <c r="HL142" s="20">
        <v>2</v>
      </c>
      <c r="HM142" s="16"/>
      <c r="HN142" s="16"/>
      <c r="HO142" s="48"/>
      <c r="HP142" s="16"/>
      <c r="HQ142" s="16"/>
      <c r="HR142" s="16"/>
      <c r="HS142" s="16"/>
      <c r="HT142" s="16"/>
      <c r="HU142" s="16"/>
      <c r="HV142" s="16"/>
      <c r="HW142" s="16"/>
      <c r="HX142" s="16"/>
      <c r="HY142" s="16"/>
      <c r="HZ142" s="16"/>
      <c r="IA142" s="16"/>
      <c r="IB142" s="16"/>
      <c r="IC142" s="16"/>
      <c r="ID142" s="16"/>
      <c r="IE142" s="20">
        <v>1</v>
      </c>
      <c r="IF142" s="16"/>
      <c r="IG142" s="16"/>
      <c r="IH142" s="16"/>
      <c r="II142" s="16"/>
      <c r="IJ142" s="16"/>
      <c r="IK142" s="16"/>
      <c r="IL142" s="16"/>
      <c r="IM142" s="16"/>
      <c r="IN142" s="16"/>
      <c r="IO142" s="16"/>
      <c r="IP142" s="16"/>
      <c r="IQ142" s="16"/>
      <c r="IR142" s="48"/>
      <c r="IS142" s="16"/>
      <c r="IT142" s="50">
        <f t="shared" si="1"/>
        <v>9</v>
      </c>
      <c r="IU142" s="50">
        <f t="shared" si="2"/>
        <v>22</v>
      </c>
      <c r="IV142" s="16"/>
    </row>
    <row r="143" spans="1:256" ht="12.5" x14ac:dyDescent="0.25">
      <c r="A143" s="67" t="str">
        <f>'Paper 1 Analysis'!A143</f>
        <v>Stats and Probability</v>
      </c>
      <c r="B143" s="67" t="str">
        <f>'Paper 1 Analysis'!B143</f>
        <v>Sets and Venn Diagrams</v>
      </c>
      <c r="C143" s="67" t="str">
        <f>'Paper 1 Analysis'!C143</f>
        <v>Draw, complete &amp; interpret Venn Diagrams</v>
      </c>
      <c r="D143" s="45"/>
      <c r="E143" s="45"/>
      <c r="F143" s="45"/>
      <c r="G143" s="45"/>
      <c r="H143" s="45"/>
      <c r="I143" s="45"/>
      <c r="J143" s="45"/>
      <c r="K143" s="45"/>
      <c r="L143" s="45"/>
      <c r="M143" s="46"/>
      <c r="N143" s="45"/>
      <c r="O143" s="45"/>
      <c r="P143" s="45"/>
      <c r="Q143" s="45"/>
      <c r="R143" s="45"/>
      <c r="S143" s="45"/>
      <c r="T143" s="45"/>
      <c r="U143" s="45"/>
      <c r="V143" s="45"/>
      <c r="W143" s="46"/>
      <c r="X143" s="45"/>
      <c r="Y143" s="45"/>
      <c r="Z143" s="46"/>
      <c r="AA143" s="46"/>
      <c r="AB143" s="46"/>
      <c r="AC143" s="45"/>
      <c r="AD143" s="45"/>
      <c r="AE143" s="45"/>
      <c r="AF143" s="45"/>
      <c r="AG143" s="45"/>
      <c r="AH143" s="45"/>
      <c r="AI143" s="45"/>
      <c r="AJ143" s="45"/>
      <c r="AK143" s="45"/>
      <c r="AL143" s="51"/>
      <c r="AM143" s="52"/>
      <c r="AN143" s="20">
        <v>3</v>
      </c>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49"/>
      <c r="BR143" s="16"/>
      <c r="BS143" s="16"/>
      <c r="BT143" s="16"/>
      <c r="BU143" s="16"/>
      <c r="BV143" s="16"/>
      <c r="BW143" s="16"/>
      <c r="BX143" s="16"/>
      <c r="BY143" s="16"/>
      <c r="BZ143" s="16"/>
      <c r="CA143" s="16"/>
      <c r="CB143" s="20"/>
      <c r="CC143" s="20"/>
      <c r="CD143" s="16"/>
      <c r="CE143" s="16"/>
      <c r="CF143" s="16"/>
      <c r="CG143" s="16"/>
      <c r="CH143" s="16"/>
      <c r="CI143" s="16"/>
      <c r="CJ143" s="16"/>
      <c r="CK143" s="16"/>
      <c r="CL143" s="16"/>
      <c r="CM143" s="16"/>
      <c r="CN143" s="16"/>
      <c r="CO143" s="16"/>
      <c r="CP143" s="16"/>
      <c r="CQ143" s="16"/>
      <c r="CR143" s="16"/>
      <c r="CS143" s="16"/>
      <c r="CT143" s="16"/>
      <c r="CU143" s="48"/>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21">
        <v>4</v>
      </c>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48"/>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20"/>
      <c r="GD143" s="16"/>
      <c r="GE143" s="16"/>
      <c r="GF143" s="16"/>
      <c r="GG143" s="16"/>
      <c r="GH143" s="49"/>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48"/>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48"/>
      <c r="IS143" s="16"/>
      <c r="IT143" s="50">
        <f t="shared" si="1"/>
        <v>2</v>
      </c>
      <c r="IU143" s="50">
        <f t="shared" si="2"/>
        <v>7</v>
      </c>
      <c r="IV143" s="16"/>
    </row>
    <row r="144" spans="1:256" ht="12.5" x14ac:dyDescent="0.25">
      <c r="A144" s="67" t="str">
        <f>'Paper 1 Analysis'!A144</f>
        <v>Stats and Probability</v>
      </c>
      <c r="B144" s="67" t="str">
        <f>'Paper 1 Analysis'!B144</f>
        <v>Sets and Venn Diagrams</v>
      </c>
      <c r="C144" s="67" t="str">
        <f>'Paper 1 Analysis'!C144</f>
        <v>Probability from a Venn Diagram</v>
      </c>
      <c r="D144" s="45"/>
      <c r="E144" s="45"/>
      <c r="F144" s="45"/>
      <c r="G144" s="45"/>
      <c r="H144" s="45"/>
      <c r="I144" s="45"/>
      <c r="J144" s="45"/>
      <c r="K144" s="45"/>
      <c r="L144" s="45"/>
      <c r="M144" s="46"/>
      <c r="N144" s="45"/>
      <c r="O144" s="45"/>
      <c r="P144" s="45"/>
      <c r="Q144" s="45"/>
      <c r="R144" s="45"/>
      <c r="S144" s="45"/>
      <c r="T144" s="45"/>
      <c r="U144" s="45"/>
      <c r="V144" s="45"/>
      <c r="W144" s="46"/>
      <c r="X144" s="45"/>
      <c r="Y144" s="45"/>
      <c r="Z144" s="46"/>
      <c r="AA144" s="46"/>
      <c r="AB144" s="46"/>
      <c r="AC144" s="45"/>
      <c r="AD144" s="45"/>
      <c r="AE144" s="45"/>
      <c r="AF144" s="45"/>
      <c r="AG144" s="45"/>
      <c r="AH144" s="45"/>
      <c r="AI144" s="45"/>
      <c r="AJ144" s="45"/>
      <c r="AK144" s="45"/>
      <c r="AL144" s="44"/>
      <c r="AM144" s="45"/>
      <c r="AN144" s="16"/>
      <c r="AO144" s="20">
        <v>2</v>
      </c>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49"/>
      <c r="BR144" s="16"/>
      <c r="BS144" s="16"/>
      <c r="BT144" s="16"/>
      <c r="BU144" s="16"/>
      <c r="BV144" s="16"/>
      <c r="BW144" s="16"/>
      <c r="BX144" s="16"/>
      <c r="BY144" s="16"/>
      <c r="BZ144" s="16"/>
      <c r="CA144" s="16"/>
      <c r="CB144" s="20"/>
      <c r="CC144" s="20"/>
      <c r="CD144" s="16"/>
      <c r="CE144" s="16"/>
      <c r="CF144" s="16"/>
      <c r="CG144" s="16"/>
      <c r="CH144" s="16"/>
      <c r="CI144" s="16"/>
      <c r="CJ144" s="16"/>
      <c r="CK144" s="16"/>
      <c r="CL144" s="16"/>
      <c r="CM144" s="16"/>
      <c r="CN144" s="16"/>
      <c r="CO144" s="16"/>
      <c r="CP144" s="16"/>
      <c r="CQ144" s="16"/>
      <c r="CR144" s="16"/>
      <c r="CS144" s="16"/>
      <c r="CT144" s="16"/>
      <c r="CU144" s="48"/>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49"/>
      <c r="EB144" s="20">
        <v>2</v>
      </c>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48"/>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20"/>
      <c r="GD144" s="16"/>
      <c r="GE144" s="16"/>
      <c r="GF144" s="16"/>
      <c r="GG144" s="16"/>
      <c r="GH144" s="49"/>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48"/>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48"/>
      <c r="IS144" s="16"/>
      <c r="IT144" s="50">
        <f t="shared" si="1"/>
        <v>2</v>
      </c>
      <c r="IU144" s="50">
        <f t="shared" si="2"/>
        <v>4</v>
      </c>
      <c r="IV144" s="16"/>
    </row>
    <row r="145" spans="1:256" ht="12.5" x14ac:dyDescent="0.25">
      <c r="A145" s="67" t="str">
        <f>'Paper 1 Analysis'!A145</f>
        <v>Stats and Probability</v>
      </c>
      <c r="B145" s="67" t="str">
        <f>'Paper 1 Analysis'!B145</f>
        <v>Collecting Data</v>
      </c>
      <c r="C145" s="67" t="str">
        <f>'Paper 1 Analysis'!C145</f>
        <v>Collecting data &amp; sampling</v>
      </c>
      <c r="D145" s="45"/>
      <c r="E145" s="45"/>
      <c r="F145" s="45"/>
      <c r="G145" s="45"/>
      <c r="H145" s="45"/>
      <c r="I145" s="45"/>
      <c r="J145" s="45"/>
      <c r="K145" s="45"/>
      <c r="L145" s="45"/>
      <c r="M145" s="46"/>
      <c r="N145" s="45"/>
      <c r="O145" s="45"/>
      <c r="P145" s="45"/>
      <c r="Q145" s="45"/>
      <c r="R145" s="45"/>
      <c r="S145" s="45"/>
      <c r="T145" s="45"/>
      <c r="U145" s="45"/>
      <c r="V145" s="45"/>
      <c r="W145" s="46"/>
      <c r="X145" s="45"/>
      <c r="Y145" s="45"/>
      <c r="Z145" s="46"/>
      <c r="AA145" s="46"/>
      <c r="AB145" s="46"/>
      <c r="AC145" s="45"/>
      <c r="AD145" s="45"/>
      <c r="AE145" s="45"/>
      <c r="AF145" s="45"/>
      <c r="AG145" s="45"/>
      <c r="AH145" s="45"/>
      <c r="AI145" s="45"/>
      <c r="AJ145" s="45"/>
      <c r="AK145" s="45"/>
      <c r="AL145" s="44"/>
      <c r="AM145" s="45"/>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49"/>
      <c r="BR145" s="16"/>
      <c r="BS145" s="16"/>
      <c r="BT145" s="16"/>
      <c r="BU145" s="20">
        <v>1</v>
      </c>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48"/>
      <c r="CV145" s="16"/>
      <c r="CW145" s="16"/>
      <c r="CX145" s="16"/>
      <c r="CY145" s="16"/>
      <c r="CZ145" s="20">
        <v>1</v>
      </c>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49"/>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48"/>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49"/>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48"/>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48"/>
      <c r="IS145" s="16"/>
      <c r="IT145" s="50">
        <f t="shared" si="1"/>
        <v>2</v>
      </c>
      <c r="IU145" s="50">
        <f t="shared" si="2"/>
        <v>2</v>
      </c>
      <c r="IV145" s="16"/>
    </row>
    <row r="146" spans="1:256" ht="12.5" x14ac:dyDescent="0.25">
      <c r="A146" s="67" t="str">
        <f>'Paper 1 Analysis'!A146</f>
        <v>Stats and Probability</v>
      </c>
      <c r="B146" s="67" t="str">
        <f>'Paper 1 Analysis'!B146</f>
        <v>Analysing Data</v>
      </c>
      <c r="C146" s="67" t="str">
        <f>'Paper 1 Analysis'!C146</f>
        <v>Mean, median, mode : discrete</v>
      </c>
      <c r="D146" s="45"/>
      <c r="E146" s="45"/>
      <c r="F146" s="45"/>
      <c r="G146" s="45"/>
      <c r="H146" s="45"/>
      <c r="I146" s="45"/>
      <c r="J146" s="45"/>
      <c r="K146" s="45"/>
      <c r="L146" s="45"/>
      <c r="M146" s="46"/>
      <c r="N146" s="45"/>
      <c r="O146" s="45"/>
      <c r="P146" s="45"/>
      <c r="Q146" s="45"/>
      <c r="R146" s="45"/>
      <c r="S146" s="45"/>
      <c r="T146" s="45"/>
      <c r="U146" s="45"/>
      <c r="V146" s="45"/>
      <c r="W146" s="46"/>
      <c r="X146" s="45"/>
      <c r="Y146" s="45"/>
      <c r="Z146" s="46"/>
      <c r="AA146" s="46"/>
      <c r="AB146" s="46"/>
      <c r="AC146" s="45"/>
      <c r="AD146" s="45"/>
      <c r="AE146" s="45"/>
      <c r="AF146" s="45"/>
      <c r="AG146" s="45"/>
      <c r="AH146" s="45"/>
      <c r="AI146" s="45"/>
      <c r="AJ146" s="45"/>
      <c r="AK146" s="45"/>
      <c r="AL146" s="44"/>
      <c r="AM146" s="45"/>
      <c r="AN146" s="16"/>
      <c r="AO146" s="16"/>
      <c r="AP146" s="16"/>
      <c r="AQ146" s="16"/>
      <c r="AR146" s="20"/>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49"/>
      <c r="BR146" s="16"/>
      <c r="BS146" s="16"/>
      <c r="BT146" s="16"/>
      <c r="BU146" s="16"/>
      <c r="BV146" s="16"/>
      <c r="BW146" s="16"/>
      <c r="BX146" s="16"/>
      <c r="BY146" s="16"/>
      <c r="BZ146" s="16"/>
      <c r="CA146" s="16"/>
      <c r="CB146" s="20"/>
      <c r="CC146" s="20"/>
      <c r="CD146" s="16"/>
      <c r="CE146" s="20"/>
      <c r="CF146" s="20"/>
      <c r="CG146" s="16"/>
      <c r="CH146" s="16"/>
      <c r="CI146" s="16"/>
      <c r="CJ146" s="16"/>
      <c r="CK146" s="16"/>
      <c r="CL146" s="16"/>
      <c r="CM146" s="16"/>
      <c r="CN146" s="16"/>
      <c r="CO146" s="16"/>
      <c r="CP146" s="16"/>
      <c r="CQ146" s="16"/>
      <c r="CR146" s="16"/>
      <c r="CS146" s="16"/>
      <c r="CT146" s="16"/>
      <c r="CU146" s="48"/>
      <c r="CV146" s="16"/>
      <c r="CW146" s="16"/>
      <c r="CX146" s="16"/>
      <c r="CY146" s="16"/>
      <c r="CZ146" s="16"/>
      <c r="DA146" s="16"/>
      <c r="DB146" s="16"/>
      <c r="DC146" s="20"/>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20"/>
      <c r="EA146" s="49"/>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48"/>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49"/>
      <c r="GI146" s="16"/>
      <c r="GJ146" s="16"/>
      <c r="GK146" s="20">
        <v>1</v>
      </c>
      <c r="GL146" s="16"/>
      <c r="GM146" s="16"/>
      <c r="GN146" s="16"/>
      <c r="GO146" s="16"/>
      <c r="GP146" s="16"/>
      <c r="GQ146" s="16"/>
      <c r="GR146" s="16"/>
      <c r="GS146" s="16"/>
      <c r="GT146" s="20"/>
      <c r="GU146" s="20"/>
      <c r="GV146" s="16"/>
      <c r="GW146" s="16"/>
      <c r="GX146" s="16"/>
      <c r="GY146" s="16"/>
      <c r="GZ146" s="16"/>
      <c r="HA146" s="16"/>
      <c r="HB146" s="16"/>
      <c r="HC146" s="16"/>
      <c r="HD146" s="16"/>
      <c r="HE146" s="16"/>
      <c r="HF146" s="16"/>
      <c r="HG146" s="16"/>
      <c r="HH146" s="16"/>
      <c r="HI146" s="16"/>
      <c r="HJ146" s="16"/>
      <c r="HK146" s="20"/>
      <c r="HL146" s="20"/>
      <c r="HM146" s="16"/>
      <c r="HN146" s="16"/>
      <c r="HO146" s="48"/>
      <c r="HP146" s="16"/>
      <c r="HQ146" s="16"/>
      <c r="HR146" s="16"/>
      <c r="HS146" s="16"/>
      <c r="HT146" s="16"/>
      <c r="HU146" s="16"/>
      <c r="HV146" s="16"/>
      <c r="HW146" s="16"/>
      <c r="HX146" s="16"/>
      <c r="HY146" s="16"/>
      <c r="HZ146" s="16"/>
      <c r="IA146" s="16"/>
      <c r="IB146" s="20"/>
      <c r="IC146" s="16"/>
      <c r="ID146" s="16"/>
      <c r="IE146" s="16"/>
      <c r="IF146" s="16"/>
      <c r="IG146" s="16"/>
      <c r="IH146" s="16"/>
      <c r="II146" s="16"/>
      <c r="IJ146" s="16"/>
      <c r="IK146" s="16"/>
      <c r="IL146" s="16"/>
      <c r="IM146" s="16"/>
      <c r="IN146" s="16"/>
      <c r="IO146" s="16"/>
      <c r="IP146" s="16"/>
      <c r="IQ146" s="16"/>
      <c r="IR146" s="48"/>
      <c r="IS146" s="16"/>
      <c r="IT146" s="50">
        <f t="shared" si="1"/>
        <v>1</v>
      </c>
      <c r="IU146" s="50">
        <f t="shared" si="2"/>
        <v>1</v>
      </c>
      <c r="IV146" s="16"/>
    </row>
    <row r="147" spans="1:256" ht="12.5" x14ac:dyDescent="0.25">
      <c r="A147" s="67" t="str">
        <f>'Paper 1 Analysis'!A147</f>
        <v>Stats and Probability</v>
      </c>
      <c r="B147" s="67" t="str">
        <f>'Paper 1 Analysis'!B147</f>
        <v>Analysing Data</v>
      </c>
      <c r="C147" s="67" t="str">
        <f>'Paper 1 Analysis'!C147</f>
        <v>Median, Mode : continuous</v>
      </c>
      <c r="D147" s="45"/>
      <c r="E147" s="45"/>
      <c r="F147" s="45"/>
      <c r="G147" s="45"/>
      <c r="H147" s="45"/>
      <c r="I147" s="45"/>
      <c r="J147" s="45"/>
      <c r="K147" s="45"/>
      <c r="L147" s="45"/>
      <c r="M147" s="46"/>
      <c r="N147" s="45"/>
      <c r="O147" s="45"/>
      <c r="P147" s="45"/>
      <c r="Q147" s="45"/>
      <c r="R147" s="45"/>
      <c r="S147" s="45"/>
      <c r="T147" s="45"/>
      <c r="U147" s="45"/>
      <c r="V147" s="45"/>
      <c r="W147" s="46"/>
      <c r="X147" s="45"/>
      <c r="Y147" s="45"/>
      <c r="Z147" s="46"/>
      <c r="AA147" s="46"/>
      <c r="AB147" s="46"/>
      <c r="AC147" s="45"/>
      <c r="AD147" s="45"/>
      <c r="AE147" s="45"/>
      <c r="AF147" s="45"/>
      <c r="AG147" s="45"/>
      <c r="AH147" s="45"/>
      <c r="AI147" s="45"/>
      <c r="AJ147" s="45"/>
      <c r="AK147" s="45"/>
      <c r="AL147" s="44"/>
      <c r="AM147" s="45"/>
      <c r="AN147" s="16"/>
      <c r="AO147" s="16"/>
      <c r="AP147" s="16"/>
      <c r="AQ147" s="16"/>
      <c r="AR147" s="20"/>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49"/>
      <c r="BR147" s="16"/>
      <c r="BS147" s="16"/>
      <c r="BT147" s="16"/>
      <c r="BU147" s="16"/>
      <c r="BV147" s="16"/>
      <c r="BW147" s="16"/>
      <c r="BX147" s="16"/>
      <c r="BY147" s="16"/>
      <c r="BZ147" s="16"/>
      <c r="CA147" s="16"/>
      <c r="CB147" s="20"/>
      <c r="CC147" s="20"/>
      <c r="CD147" s="16"/>
      <c r="CE147" s="20"/>
      <c r="CF147" s="20"/>
      <c r="CG147" s="16"/>
      <c r="CH147" s="16"/>
      <c r="CI147" s="16"/>
      <c r="CJ147" s="16"/>
      <c r="CK147" s="16"/>
      <c r="CL147" s="16"/>
      <c r="CM147" s="16"/>
      <c r="CN147" s="16"/>
      <c r="CO147" s="16"/>
      <c r="CP147" s="16"/>
      <c r="CQ147" s="16"/>
      <c r="CR147" s="16"/>
      <c r="CS147" s="16"/>
      <c r="CT147" s="16"/>
      <c r="CU147" s="48"/>
      <c r="CV147" s="16"/>
      <c r="CW147" s="16"/>
      <c r="CX147" s="16"/>
      <c r="CY147" s="16"/>
      <c r="CZ147" s="16"/>
      <c r="DA147" s="16"/>
      <c r="DB147" s="16"/>
      <c r="DC147" s="20"/>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20"/>
      <c r="EA147" s="49"/>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48"/>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20">
        <v>2</v>
      </c>
      <c r="GC147" s="16"/>
      <c r="GD147" s="16"/>
      <c r="GE147" s="16"/>
      <c r="GF147" s="16"/>
      <c r="GG147" s="16"/>
      <c r="GH147" s="49"/>
      <c r="GI147" s="16"/>
      <c r="GJ147" s="16"/>
      <c r="GK147" s="16"/>
      <c r="GL147" s="16"/>
      <c r="GM147" s="16"/>
      <c r="GN147" s="16"/>
      <c r="GO147" s="16"/>
      <c r="GP147" s="16"/>
      <c r="GQ147" s="16"/>
      <c r="GR147" s="16"/>
      <c r="GS147" s="16"/>
      <c r="GT147" s="20"/>
      <c r="GU147" s="20"/>
      <c r="GV147" s="16"/>
      <c r="GW147" s="16"/>
      <c r="GX147" s="16"/>
      <c r="GY147" s="16"/>
      <c r="GZ147" s="16"/>
      <c r="HA147" s="16"/>
      <c r="HB147" s="16"/>
      <c r="HC147" s="16"/>
      <c r="HD147" s="16"/>
      <c r="HE147" s="16"/>
      <c r="HF147" s="16"/>
      <c r="HG147" s="16"/>
      <c r="HH147" s="16"/>
      <c r="HI147" s="16"/>
      <c r="HJ147" s="16"/>
      <c r="HK147" s="20"/>
      <c r="HL147" s="20"/>
      <c r="HM147" s="16"/>
      <c r="HN147" s="16"/>
      <c r="HO147" s="48"/>
      <c r="HP147" s="16"/>
      <c r="HQ147" s="16"/>
      <c r="HR147" s="16"/>
      <c r="HS147" s="16"/>
      <c r="HT147" s="16"/>
      <c r="HU147" s="16"/>
      <c r="HV147" s="16"/>
      <c r="HW147" s="16"/>
      <c r="HX147" s="16"/>
      <c r="HY147" s="16"/>
      <c r="HZ147" s="16"/>
      <c r="IA147" s="16"/>
      <c r="IB147" s="20"/>
      <c r="IC147" s="16"/>
      <c r="ID147" s="16"/>
      <c r="IE147" s="16"/>
      <c r="IF147" s="16"/>
      <c r="IG147" s="16"/>
      <c r="IH147" s="16"/>
      <c r="II147" s="16"/>
      <c r="IJ147" s="16"/>
      <c r="IK147" s="16"/>
      <c r="IL147" s="16"/>
      <c r="IM147" s="16"/>
      <c r="IN147" s="16"/>
      <c r="IO147" s="16"/>
      <c r="IP147" s="16"/>
      <c r="IQ147" s="16"/>
      <c r="IR147" s="48"/>
      <c r="IS147" s="16"/>
      <c r="IT147" s="50">
        <f t="shared" si="1"/>
        <v>1</v>
      </c>
      <c r="IU147" s="50">
        <f t="shared" si="2"/>
        <v>2</v>
      </c>
      <c r="IV147" s="16"/>
    </row>
    <row r="148" spans="1:256" ht="12.5" x14ac:dyDescent="0.25">
      <c r="A148" s="67" t="str">
        <f>'Paper 1 Analysis'!A148</f>
        <v>Stats and Probability</v>
      </c>
      <c r="B148" s="67" t="str">
        <f>'Paper 1 Analysis'!B148</f>
        <v>Analysing Data</v>
      </c>
      <c r="C148" s="67" t="str">
        <f>'Paper 1 Analysis'!C148</f>
        <v>Estimated mean (grouped data)</v>
      </c>
      <c r="D148" s="45"/>
      <c r="E148" s="45"/>
      <c r="F148" s="45"/>
      <c r="G148" s="45"/>
      <c r="H148" s="45"/>
      <c r="I148" s="45"/>
      <c r="J148" s="45"/>
      <c r="K148" s="45"/>
      <c r="L148" s="45"/>
      <c r="M148" s="46"/>
      <c r="N148" s="45"/>
      <c r="O148" s="45"/>
      <c r="P148" s="45"/>
      <c r="Q148" s="45"/>
      <c r="R148" s="45"/>
      <c r="S148" s="45"/>
      <c r="T148" s="45"/>
      <c r="U148" s="45"/>
      <c r="V148" s="45"/>
      <c r="W148" s="46"/>
      <c r="X148" s="45"/>
      <c r="Y148" s="45"/>
      <c r="Z148" s="46"/>
      <c r="AA148" s="46"/>
      <c r="AB148" s="46"/>
      <c r="AC148" s="45"/>
      <c r="AD148" s="45"/>
      <c r="AE148" s="45"/>
      <c r="AF148" s="45"/>
      <c r="AG148" s="45"/>
      <c r="AH148" s="45"/>
      <c r="AI148" s="45"/>
      <c r="AJ148" s="45"/>
      <c r="AK148" s="45"/>
      <c r="AL148" s="44"/>
      <c r="AM148" s="45"/>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49"/>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48"/>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49"/>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22"/>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49"/>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48"/>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48"/>
      <c r="IS148" s="16"/>
      <c r="IT148" s="50">
        <f t="shared" si="1"/>
        <v>0</v>
      </c>
      <c r="IU148" s="50">
        <f t="shared" si="2"/>
        <v>0</v>
      </c>
      <c r="IV148" s="16"/>
    </row>
    <row r="149" spans="1:256" ht="12.5" x14ac:dyDescent="0.25">
      <c r="A149" s="67" t="str">
        <f>'Paper 1 Analysis'!A149</f>
        <v>Stats and Probability</v>
      </c>
      <c r="B149" s="67" t="str">
        <f>'Paper 1 Analysis'!B149</f>
        <v>Analysing Data</v>
      </c>
      <c r="C149" s="67" t="str">
        <f>'Paper 1 Analysis'!C149</f>
        <v>Range</v>
      </c>
      <c r="D149" s="45"/>
      <c r="E149" s="45"/>
      <c r="F149" s="45"/>
      <c r="G149" s="45"/>
      <c r="H149" s="45"/>
      <c r="I149" s="45"/>
      <c r="J149" s="45"/>
      <c r="K149" s="45"/>
      <c r="L149" s="45"/>
      <c r="M149" s="46"/>
      <c r="N149" s="45"/>
      <c r="O149" s="45"/>
      <c r="P149" s="45"/>
      <c r="Q149" s="45"/>
      <c r="R149" s="45"/>
      <c r="S149" s="45"/>
      <c r="T149" s="45"/>
      <c r="U149" s="45"/>
      <c r="V149" s="45"/>
      <c r="W149" s="46"/>
      <c r="X149" s="45"/>
      <c r="Y149" s="45"/>
      <c r="Z149" s="46"/>
      <c r="AA149" s="46"/>
      <c r="AB149" s="46"/>
      <c r="AC149" s="45"/>
      <c r="AD149" s="45"/>
      <c r="AE149" s="45"/>
      <c r="AF149" s="45"/>
      <c r="AG149" s="45"/>
      <c r="AH149" s="45"/>
      <c r="AI149" s="45"/>
      <c r="AJ149" s="45"/>
      <c r="AK149" s="45"/>
      <c r="AL149" s="44"/>
      <c r="AM149" s="45"/>
      <c r="AN149" s="16"/>
      <c r="AO149" s="16"/>
      <c r="AP149" s="16"/>
      <c r="AQ149" s="16"/>
      <c r="AR149" s="20"/>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49"/>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48"/>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49"/>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48"/>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20"/>
      <c r="FY149" s="16"/>
      <c r="FZ149" s="16"/>
      <c r="GA149" s="16"/>
      <c r="GB149" s="16"/>
      <c r="GC149" s="16"/>
      <c r="GD149" s="16"/>
      <c r="GE149" s="16"/>
      <c r="GF149" s="16"/>
      <c r="GG149" s="16"/>
      <c r="GH149" s="49"/>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48"/>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48"/>
      <c r="IS149" s="16"/>
      <c r="IT149" s="50">
        <f t="shared" si="1"/>
        <v>0</v>
      </c>
      <c r="IU149" s="50">
        <f t="shared" si="2"/>
        <v>0</v>
      </c>
      <c r="IV149" s="16"/>
    </row>
    <row r="150" spans="1:256" ht="12.5" x14ac:dyDescent="0.25">
      <c r="A150" s="67" t="str">
        <f>'Paper 1 Analysis'!A150</f>
        <v>Stats and Probability</v>
      </c>
      <c r="B150" s="67" t="str">
        <f>'Paper 1 Analysis'!B150</f>
        <v>Analysing Data</v>
      </c>
      <c r="C150" s="67" t="str">
        <f>'Paper 1 Analysis'!C150</f>
        <v>Comparing distributions (no box plots)</v>
      </c>
      <c r="D150" s="45"/>
      <c r="E150" s="45"/>
      <c r="F150" s="45"/>
      <c r="G150" s="45"/>
      <c r="H150" s="45"/>
      <c r="I150" s="45"/>
      <c r="J150" s="45"/>
      <c r="K150" s="45"/>
      <c r="L150" s="45"/>
      <c r="M150" s="46"/>
      <c r="N150" s="45"/>
      <c r="O150" s="45"/>
      <c r="P150" s="45"/>
      <c r="Q150" s="45"/>
      <c r="R150" s="45"/>
      <c r="S150" s="45"/>
      <c r="T150" s="45"/>
      <c r="U150" s="45"/>
      <c r="V150" s="45"/>
      <c r="W150" s="46"/>
      <c r="X150" s="45"/>
      <c r="Y150" s="45"/>
      <c r="Z150" s="46"/>
      <c r="AA150" s="46"/>
      <c r="AB150" s="46"/>
      <c r="AC150" s="45"/>
      <c r="AD150" s="45"/>
      <c r="AE150" s="45"/>
      <c r="AF150" s="45"/>
      <c r="AG150" s="45"/>
      <c r="AH150" s="45"/>
      <c r="AI150" s="45"/>
      <c r="AJ150" s="45"/>
      <c r="AK150" s="45"/>
      <c r="AL150" s="44"/>
      <c r="AM150" s="45"/>
      <c r="AN150" s="16"/>
      <c r="AO150" s="16"/>
      <c r="AP150" s="16"/>
      <c r="AQ150" s="16"/>
      <c r="AR150" s="20"/>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49"/>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48"/>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49"/>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48"/>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20"/>
      <c r="FY150" s="16"/>
      <c r="FZ150" s="16"/>
      <c r="GA150" s="16"/>
      <c r="GB150" s="16"/>
      <c r="GC150" s="16"/>
      <c r="GD150" s="16"/>
      <c r="GE150" s="16"/>
      <c r="GF150" s="16"/>
      <c r="GG150" s="16"/>
      <c r="GH150" s="49"/>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48"/>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48"/>
      <c r="IS150" s="16"/>
      <c r="IT150" s="50">
        <f t="shared" si="1"/>
        <v>0</v>
      </c>
      <c r="IU150" s="50">
        <f t="shared" si="2"/>
        <v>0</v>
      </c>
      <c r="IV150" s="16"/>
    </row>
    <row r="151" spans="1:256" ht="12.5" x14ac:dyDescent="0.25">
      <c r="A151" s="67" t="str">
        <f>'Paper 1 Analysis'!A151</f>
        <v>Stats and Probability</v>
      </c>
      <c r="B151" s="67" t="str">
        <f>'Paper 1 Analysis'!B151</f>
        <v>Displaying Data</v>
      </c>
      <c r="C151" s="67" t="str">
        <f>'Paper 1 Analysis'!C151</f>
        <v>Interpret basic data in charts &amp; 2 way tables</v>
      </c>
      <c r="D151" s="45"/>
      <c r="E151" s="45"/>
      <c r="F151" s="45"/>
      <c r="G151" s="45"/>
      <c r="H151" s="45"/>
      <c r="I151" s="45"/>
      <c r="J151" s="45"/>
      <c r="K151" s="45"/>
      <c r="L151" s="45"/>
      <c r="M151" s="46"/>
      <c r="N151" s="45"/>
      <c r="O151" s="45"/>
      <c r="P151" s="45"/>
      <c r="Q151" s="45"/>
      <c r="R151" s="45"/>
      <c r="S151" s="45"/>
      <c r="T151" s="45"/>
      <c r="U151" s="45"/>
      <c r="V151" s="45"/>
      <c r="W151" s="46"/>
      <c r="X151" s="45"/>
      <c r="Y151" s="45"/>
      <c r="Z151" s="46"/>
      <c r="AA151" s="46"/>
      <c r="AB151" s="46"/>
      <c r="AC151" s="45"/>
      <c r="AD151" s="45"/>
      <c r="AE151" s="45"/>
      <c r="AF151" s="45"/>
      <c r="AG151" s="45"/>
      <c r="AH151" s="45"/>
      <c r="AI151" s="45"/>
      <c r="AJ151" s="45"/>
      <c r="AK151" s="45"/>
      <c r="AL151" s="44"/>
      <c r="AM151" s="45"/>
      <c r="AN151" s="16"/>
      <c r="AO151" s="16"/>
      <c r="AP151" s="16"/>
      <c r="AQ151" s="16"/>
      <c r="AR151" s="20"/>
      <c r="AS151" s="16"/>
      <c r="AT151" s="16"/>
      <c r="AU151" s="16"/>
      <c r="AV151" s="16"/>
      <c r="AW151" s="16"/>
      <c r="AX151" s="16"/>
      <c r="AY151" s="16"/>
      <c r="AZ151" s="16"/>
      <c r="BA151" s="16"/>
      <c r="BB151" s="16"/>
      <c r="BC151" s="16"/>
      <c r="BD151" s="16"/>
      <c r="BE151" s="16"/>
      <c r="BF151" s="16"/>
      <c r="BG151" s="20"/>
      <c r="BH151" s="16"/>
      <c r="BI151" s="16"/>
      <c r="BJ151" s="16"/>
      <c r="BK151" s="16"/>
      <c r="BL151" s="16"/>
      <c r="BM151" s="16"/>
      <c r="BN151" s="16"/>
      <c r="BO151" s="16"/>
      <c r="BP151" s="16"/>
      <c r="BQ151" s="49"/>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48"/>
      <c r="CV151" s="16"/>
      <c r="CW151" s="16"/>
      <c r="CX151" s="16"/>
      <c r="CY151" s="16"/>
      <c r="CZ151" s="16"/>
      <c r="DA151" s="16"/>
      <c r="DB151" s="20"/>
      <c r="DC151" s="20"/>
      <c r="DD151" s="16"/>
      <c r="DE151" s="16"/>
      <c r="DF151" s="16"/>
      <c r="DG151" s="16"/>
      <c r="DH151" s="16"/>
      <c r="DI151" s="16"/>
      <c r="DJ151" s="16"/>
      <c r="DK151" s="16"/>
      <c r="DL151" s="16"/>
      <c r="DM151" s="16"/>
      <c r="DN151" s="16"/>
      <c r="DO151" s="16"/>
      <c r="DP151" s="16"/>
      <c r="DQ151" s="16"/>
      <c r="DR151" s="16"/>
      <c r="DS151" s="16"/>
      <c r="DT151" s="16"/>
      <c r="DU151" s="20"/>
      <c r="DV151" s="20"/>
      <c r="DW151" s="16"/>
      <c r="DX151" s="16"/>
      <c r="DY151" s="16"/>
      <c r="DZ151" s="16"/>
      <c r="EA151" s="49"/>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48"/>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49"/>
      <c r="GI151" s="16"/>
      <c r="GJ151" s="16"/>
      <c r="GK151" s="16"/>
      <c r="GL151" s="16"/>
      <c r="GM151" s="16"/>
      <c r="GN151" s="16"/>
      <c r="GO151" s="16"/>
      <c r="GP151" s="16"/>
      <c r="GQ151" s="16"/>
      <c r="GR151" s="16"/>
      <c r="GS151" s="20"/>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48"/>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48"/>
      <c r="IS151" s="16"/>
      <c r="IT151" s="50">
        <f t="shared" si="1"/>
        <v>0</v>
      </c>
      <c r="IU151" s="50">
        <f t="shared" si="2"/>
        <v>0</v>
      </c>
      <c r="IV151" s="16"/>
    </row>
    <row r="152" spans="1:256" ht="12.5" x14ac:dyDescent="0.25">
      <c r="A152" s="67" t="str">
        <f>'Paper 1 Analysis'!A152</f>
        <v>Stats and Probability</v>
      </c>
      <c r="B152" s="67" t="str">
        <f>'Paper 1 Analysis'!B152</f>
        <v>Displaying Data</v>
      </c>
      <c r="C152" s="67" t="str">
        <f>'Paper 1 Analysis'!C152</f>
        <v>Represent basic data in charts &amp; 2 way tables</v>
      </c>
      <c r="D152" s="45"/>
      <c r="E152" s="45"/>
      <c r="F152" s="45"/>
      <c r="G152" s="45"/>
      <c r="H152" s="45"/>
      <c r="I152" s="45"/>
      <c r="J152" s="45"/>
      <c r="K152" s="45"/>
      <c r="L152" s="45"/>
      <c r="M152" s="46"/>
      <c r="N152" s="45"/>
      <c r="O152" s="45"/>
      <c r="P152" s="45"/>
      <c r="Q152" s="45"/>
      <c r="R152" s="45"/>
      <c r="S152" s="45"/>
      <c r="T152" s="45"/>
      <c r="U152" s="45"/>
      <c r="V152" s="45"/>
      <c r="W152" s="46"/>
      <c r="X152" s="45"/>
      <c r="Y152" s="45"/>
      <c r="Z152" s="46"/>
      <c r="AA152" s="46"/>
      <c r="AB152" s="46"/>
      <c r="AC152" s="45"/>
      <c r="AD152" s="45"/>
      <c r="AE152" s="45"/>
      <c r="AF152" s="45"/>
      <c r="AG152" s="45"/>
      <c r="AH152" s="45"/>
      <c r="AI152" s="45"/>
      <c r="AJ152" s="45"/>
      <c r="AK152" s="45"/>
      <c r="AL152" s="44"/>
      <c r="AM152" s="45"/>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49"/>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48"/>
      <c r="CV152" s="16"/>
      <c r="CW152" s="16"/>
      <c r="CX152" s="16"/>
      <c r="CY152" s="16"/>
      <c r="CZ152" s="16"/>
      <c r="DA152" s="16"/>
      <c r="DB152" s="20"/>
      <c r="DC152" s="20"/>
      <c r="DD152" s="16"/>
      <c r="DE152" s="16"/>
      <c r="DF152" s="16"/>
      <c r="DG152" s="16"/>
      <c r="DH152" s="16"/>
      <c r="DI152" s="16"/>
      <c r="DJ152" s="16"/>
      <c r="DK152" s="16"/>
      <c r="DL152" s="16"/>
      <c r="DM152" s="16"/>
      <c r="DN152" s="16"/>
      <c r="DO152" s="16"/>
      <c r="DP152" s="16"/>
      <c r="DQ152" s="16"/>
      <c r="DR152" s="16"/>
      <c r="DS152" s="16"/>
      <c r="DT152" s="16"/>
      <c r="DU152" s="20"/>
      <c r="DV152" s="20"/>
      <c r="DW152" s="16"/>
      <c r="DX152" s="16"/>
      <c r="DY152" s="16"/>
      <c r="DZ152" s="16"/>
      <c r="EA152" s="49"/>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48"/>
      <c r="FA152" s="16"/>
      <c r="FB152" s="16"/>
      <c r="FC152" s="16"/>
      <c r="FD152" s="16"/>
      <c r="FE152" s="16"/>
      <c r="FF152" s="16"/>
      <c r="FG152" s="16"/>
      <c r="FH152" s="16"/>
      <c r="FI152" s="16"/>
      <c r="FJ152" s="16"/>
      <c r="FK152" s="16"/>
      <c r="FL152" s="16"/>
      <c r="FM152" s="20"/>
      <c r="FN152" s="16"/>
      <c r="FO152" s="16"/>
      <c r="FP152" s="16"/>
      <c r="FQ152" s="16"/>
      <c r="FR152" s="16"/>
      <c r="FS152" s="16"/>
      <c r="FT152" s="16"/>
      <c r="FU152" s="16"/>
      <c r="FV152" s="16"/>
      <c r="FW152" s="16"/>
      <c r="FX152" s="16"/>
      <c r="FY152" s="16"/>
      <c r="FZ152" s="16"/>
      <c r="GA152" s="16"/>
      <c r="GB152" s="16"/>
      <c r="GC152" s="16"/>
      <c r="GD152" s="16"/>
      <c r="GE152" s="16"/>
      <c r="GF152" s="16"/>
      <c r="GG152" s="16"/>
      <c r="GH152" s="49"/>
      <c r="GI152" s="16"/>
      <c r="GJ152" s="16"/>
      <c r="GK152" s="16"/>
      <c r="GL152" s="16"/>
      <c r="GM152" s="16"/>
      <c r="GN152" s="16"/>
      <c r="GO152" s="16"/>
      <c r="GP152" s="16"/>
      <c r="GQ152" s="16"/>
      <c r="GR152" s="16"/>
      <c r="GS152" s="20"/>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48"/>
      <c r="HP152" s="16"/>
      <c r="HQ152" s="16"/>
      <c r="HR152" s="16"/>
      <c r="HS152" s="16"/>
      <c r="HT152" s="16"/>
      <c r="HU152" s="16"/>
      <c r="HV152" s="16"/>
      <c r="HW152" s="16"/>
      <c r="HX152" s="16"/>
      <c r="HY152" s="20"/>
      <c r="HZ152" s="16"/>
      <c r="IA152" s="16"/>
      <c r="IB152" s="16"/>
      <c r="IC152" s="16"/>
      <c r="ID152" s="16"/>
      <c r="IE152" s="16"/>
      <c r="IF152" s="16"/>
      <c r="IG152" s="16"/>
      <c r="IH152" s="16"/>
      <c r="II152" s="16"/>
      <c r="IJ152" s="16"/>
      <c r="IK152" s="16"/>
      <c r="IL152" s="16"/>
      <c r="IM152" s="16"/>
      <c r="IN152" s="16"/>
      <c r="IO152" s="16"/>
      <c r="IP152" s="16"/>
      <c r="IQ152" s="16"/>
      <c r="IR152" s="48"/>
      <c r="IS152" s="16"/>
      <c r="IT152" s="50">
        <f t="shared" si="1"/>
        <v>0</v>
      </c>
      <c r="IU152" s="50">
        <f t="shared" si="2"/>
        <v>0</v>
      </c>
      <c r="IV152" s="16"/>
    </row>
    <row r="153" spans="1:256" ht="12.5" x14ac:dyDescent="0.25">
      <c r="A153" s="67" t="str">
        <f>'Paper 1 Analysis'!A153</f>
        <v>Stats and Probability</v>
      </c>
      <c r="B153" s="67" t="str">
        <f>'Paper 1 Analysis'!B153</f>
        <v>Displaying Data</v>
      </c>
      <c r="C153" s="67" t="str">
        <f>'Paper 1 Analysis'!C153</f>
        <v>Pie charts</v>
      </c>
      <c r="D153" s="45"/>
      <c r="E153" s="45"/>
      <c r="F153" s="45"/>
      <c r="G153" s="45"/>
      <c r="H153" s="45"/>
      <c r="I153" s="45"/>
      <c r="J153" s="45"/>
      <c r="K153" s="45"/>
      <c r="L153" s="45"/>
      <c r="M153" s="46"/>
      <c r="N153" s="45"/>
      <c r="O153" s="45"/>
      <c r="P153" s="45"/>
      <c r="Q153" s="45"/>
      <c r="R153" s="45"/>
      <c r="S153" s="45"/>
      <c r="T153" s="45"/>
      <c r="U153" s="45"/>
      <c r="V153" s="45"/>
      <c r="W153" s="46"/>
      <c r="X153" s="45"/>
      <c r="Y153" s="45"/>
      <c r="Z153" s="46"/>
      <c r="AA153" s="46"/>
      <c r="AB153" s="46"/>
      <c r="AC153" s="45"/>
      <c r="AD153" s="45"/>
      <c r="AE153" s="45"/>
      <c r="AF153" s="45"/>
      <c r="AG153" s="45"/>
      <c r="AH153" s="45"/>
      <c r="AI153" s="45"/>
      <c r="AJ153" s="45"/>
      <c r="AK153" s="45"/>
      <c r="AL153" s="44"/>
      <c r="AM153" s="45"/>
      <c r="AN153" s="16"/>
      <c r="AO153" s="16"/>
      <c r="AP153" s="16"/>
      <c r="AQ153" s="16"/>
      <c r="AR153" s="16"/>
      <c r="AS153" s="16"/>
      <c r="AT153" s="16"/>
      <c r="AU153" s="16"/>
      <c r="AV153" s="16"/>
      <c r="AW153" s="16"/>
      <c r="AX153" s="16"/>
      <c r="AY153" s="16"/>
      <c r="AZ153" s="16"/>
      <c r="BA153" s="16"/>
      <c r="BB153" s="16"/>
      <c r="BC153" s="16"/>
      <c r="BD153" s="16"/>
      <c r="BE153" s="16"/>
      <c r="BF153" s="16"/>
      <c r="BG153" s="20"/>
      <c r="BH153" s="16"/>
      <c r="BI153" s="16"/>
      <c r="BJ153" s="16"/>
      <c r="BK153" s="16"/>
      <c r="BL153" s="16"/>
      <c r="BM153" s="16"/>
      <c r="BN153" s="16"/>
      <c r="BO153" s="16"/>
      <c r="BP153" s="16"/>
      <c r="BQ153" s="49"/>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20"/>
      <c r="CP153" s="16"/>
      <c r="CQ153" s="16"/>
      <c r="CR153" s="16"/>
      <c r="CS153" s="16"/>
      <c r="CT153" s="16"/>
      <c r="CU153" s="48"/>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49"/>
      <c r="EB153" s="16"/>
      <c r="EC153" s="16"/>
      <c r="ED153" s="16"/>
      <c r="EE153" s="16"/>
      <c r="EF153" s="16"/>
      <c r="EG153" s="16"/>
      <c r="EH153" s="16"/>
      <c r="EI153" s="16"/>
      <c r="EJ153" s="16"/>
      <c r="EK153" s="16"/>
      <c r="EL153" s="16"/>
      <c r="EM153" s="16"/>
      <c r="EN153" s="16"/>
      <c r="EO153" s="16"/>
      <c r="EP153" s="16"/>
      <c r="EQ153" s="16"/>
      <c r="ER153" s="16"/>
      <c r="ES153" s="16"/>
      <c r="ET153" s="16"/>
      <c r="EU153" s="20"/>
      <c r="EV153" s="16"/>
      <c r="EW153" s="16"/>
      <c r="EX153" s="16"/>
      <c r="EY153" s="16"/>
      <c r="EZ153" s="48"/>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20"/>
      <c r="GC153" s="16"/>
      <c r="GD153" s="16"/>
      <c r="GE153" s="16"/>
      <c r="GF153" s="16"/>
      <c r="GG153" s="16"/>
      <c r="GH153" s="49"/>
      <c r="GI153" s="16"/>
      <c r="GJ153" s="16"/>
      <c r="GK153" s="16"/>
      <c r="GL153" s="16"/>
      <c r="GM153" s="16"/>
      <c r="GN153" s="16"/>
      <c r="GO153" s="16"/>
      <c r="GP153" s="16"/>
      <c r="GQ153" s="16"/>
      <c r="GR153" s="16"/>
      <c r="GS153" s="16"/>
      <c r="GT153" s="20"/>
      <c r="GU153" s="16"/>
      <c r="GV153" s="16"/>
      <c r="GW153" s="16"/>
      <c r="GX153" s="20">
        <v>1</v>
      </c>
      <c r="GY153" s="16"/>
      <c r="GZ153" s="16"/>
      <c r="HA153" s="16"/>
      <c r="HB153" s="16"/>
      <c r="HC153" s="16"/>
      <c r="HD153" s="16"/>
      <c r="HE153" s="16"/>
      <c r="HF153" s="16"/>
      <c r="HG153" s="16"/>
      <c r="HH153" s="16"/>
      <c r="HI153" s="16"/>
      <c r="HJ153" s="16"/>
      <c r="HK153" s="16"/>
      <c r="HL153" s="16"/>
      <c r="HM153" s="16"/>
      <c r="HN153" s="16"/>
      <c r="HO153" s="48"/>
      <c r="HP153" s="16"/>
      <c r="HQ153" s="16"/>
      <c r="HR153" s="16"/>
      <c r="HS153" s="16"/>
      <c r="HT153" s="16"/>
      <c r="HU153" s="16"/>
      <c r="HV153" s="16"/>
      <c r="HW153" s="16"/>
      <c r="HX153" s="16"/>
      <c r="HY153" s="16"/>
      <c r="HZ153" s="16"/>
      <c r="IA153" s="16"/>
      <c r="IB153" s="16"/>
      <c r="IC153" s="16"/>
      <c r="ID153" s="16"/>
      <c r="IE153" s="16"/>
      <c r="IF153" s="16"/>
      <c r="IG153" s="16"/>
      <c r="IH153" s="16"/>
      <c r="II153" s="20"/>
      <c r="IJ153" s="16"/>
      <c r="IK153" s="16"/>
      <c r="IL153" s="16"/>
      <c r="IM153" s="16"/>
      <c r="IN153" s="16"/>
      <c r="IO153" s="16"/>
      <c r="IP153" s="16"/>
      <c r="IQ153" s="16"/>
      <c r="IR153" s="48"/>
      <c r="IS153" s="16"/>
      <c r="IT153" s="50">
        <f t="shared" si="1"/>
        <v>1</v>
      </c>
      <c r="IU153" s="50">
        <f t="shared" si="2"/>
        <v>1</v>
      </c>
      <c r="IV153" s="16"/>
    </row>
    <row r="154" spans="1:256" ht="12.5" x14ac:dyDescent="0.25">
      <c r="A154" s="67" t="str">
        <f>'Paper 1 Analysis'!A154</f>
        <v>Stats and Probability</v>
      </c>
      <c r="B154" s="67" t="str">
        <f>'Paper 1 Analysis'!B154</f>
        <v>Displaying Data</v>
      </c>
      <c r="C154" s="67" t="str">
        <f>'Paper 1 Analysis'!C154</f>
        <v>Scatter graphs</v>
      </c>
      <c r="D154" s="45"/>
      <c r="E154" s="45"/>
      <c r="F154" s="45"/>
      <c r="G154" s="45"/>
      <c r="H154" s="45"/>
      <c r="I154" s="45"/>
      <c r="J154" s="45"/>
      <c r="K154" s="45"/>
      <c r="L154" s="45"/>
      <c r="M154" s="46"/>
      <c r="N154" s="45"/>
      <c r="O154" s="45"/>
      <c r="P154" s="45"/>
      <c r="Q154" s="45"/>
      <c r="R154" s="45"/>
      <c r="S154" s="45"/>
      <c r="T154" s="45"/>
      <c r="U154" s="45"/>
      <c r="V154" s="45"/>
      <c r="W154" s="46"/>
      <c r="X154" s="45"/>
      <c r="Y154" s="45"/>
      <c r="Z154" s="46"/>
      <c r="AA154" s="46"/>
      <c r="AB154" s="46"/>
      <c r="AC154" s="45"/>
      <c r="AD154" s="45"/>
      <c r="AE154" s="45"/>
      <c r="AF154" s="45"/>
      <c r="AG154" s="45"/>
      <c r="AH154" s="45"/>
      <c r="AI154" s="45"/>
      <c r="AJ154" s="45"/>
      <c r="AK154" s="45"/>
      <c r="AL154" s="44"/>
      <c r="AM154" s="45"/>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49"/>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48"/>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49"/>
      <c r="EB154" s="16"/>
      <c r="EC154" s="20">
        <v>2</v>
      </c>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48"/>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20"/>
      <c r="GG154" s="16"/>
      <c r="GH154" s="49"/>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48"/>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48"/>
      <c r="IS154" s="16"/>
      <c r="IT154" s="50">
        <f t="shared" si="1"/>
        <v>1</v>
      </c>
      <c r="IU154" s="50">
        <f t="shared" si="2"/>
        <v>2</v>
      </c>
      <c r="IV154" s="16"/>
    </row>
    <row r="155" spans="1:256" ht="12.5" x14ac:dyDescent="0.25">
      <c r="A155" s="67" t="str">
        <f>'Paper 1 Analysis'!A155</f>
        <v>Stats and Probability</v>
      </c>
      <c r="B155" s="67" t="str">
        <f>'Paper 1 Analysis'!B155</f>
        <v>Displaying Data</v>
      </c>
      <c r="C155" s="67" t="str">
        <f>'Paper 1 Analysis'!C155</f>
        <v>Frequency polygons</v>
      </c>
      <c r="D155" s="45"/>
      <c r="E155" s="45"/>
      <c r="F155" s="45"/>
      <c r="G155" s="45"/>
      <c r="H155" s="45"/>
      <c r="I155" s="45"/>
      <c r="J155" s="45"/>
      <c r="K155" s="45"/>
      <c r="L155" s="45"/>
      <c r="M155" s="46"/>
      <c r="N155" s="45"/>
      <c r="O155" s="45"/>
      <c r="P155" s="45"/>
      <c r="Q155" s="45"/>
      <c r="R155" s="45"/>
      <c r="S155" s="45"/>
      <c r="T155" s="45"/>
      <c r="U155" s="45"/>
      <c r="V155" s="45"/>
      <c r="W155" s="46"/>
      <c r="X155" s="45"/>
      <c r="Y155" s="45"/>
      <c r="Z155" s="46"/>
      <c r="AA155" s="46"/>
      <c r="AB155" s="46"/>
      <c r="AC155" s="45"/>
      <c r="AD155" s="45"/>
      <c r="AE155" s="45"/>
      <c r="AF155" s="45"/>
      <c r="AG155" s="45"/>
      <c r="AH155" s="45"/>
      <c r="AI155" s="45"/>
      <c r="AJ155" s="45"/>
      <c r="AK155" s="45"/>
      <c r="AL155" s="44"/>
      <c r="AM155" s="45"/>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21">
        <v>2</v>
      </c>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48"/>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49"/>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48"/>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49"/>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20"/>
      <c r="HN155" s="16"/>
      <c r="HO155" s="48"/>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48"/>
      <c r="IS155" s="16"/>
      <c r="IT155" s="50">
        <f t="shared" si="1"/>
        <v>1</v>
      </c>
      <c r="IU155" s="50">
        <f t="shared" si="2"/>
        <v>2</v>
      </c>
      <c r="IV155" s="16"/>
    </row>
    <row r="156" spans="1:256" ht="12.5" x14ac:dyDescent="0.25">
      <c r="A156" s="67" t="str">
        <f>'Paper 1 Analysis'!A156</f>
        <v>Stats and Probability</v>
      </c>
      <c r="B156" s="67" t="str">
        <f>'Paper 1 Analysis'!B156</f>
        <v>Cumulative Frequency &amp; Box Plots</v>
      </c>
      <c r="C156" s="67" t="str">
        <f>'Paper 1 Analysis'!C156</f>
        <v>Cumulative frequency</v>
      </c>
      <c r="D156" s="45"/>
      <c r="E156" s="45"/>
      <c r="F156" s="45"/>
      <c r="G156" s="45"/>
      <c r="H156" s="45"/>
      <c r="I156" s="45"/>
      <c r="J156" s="45"/>
      <c r="K156" s="45"/>
      <c r="L156" s="45"/>
      <c r="M156" s="46"/>
      <c r="N156" s="45"/>
      <c r="O156" s="45"/>
      <c r="P156" s="45"/>
      <c r="Q156" s="69">
        <v>1</v>
      </c>
      <c r="R156" s="45"/>
      <c r="S156" s="45"/>
      <c r="T156" s="45"/>
      <c r="U156" s="45"/>
      <c r="V156" s="45"/>
      <c r="W156" s="46"/>
      <c r="X156" s="45"/>
      <c r="Y156" s="45"/>
      <c r="Z156" s="46"/>
      <c r="AA156" s="46"/>
      <c r="AB156" s="46"/>
      <c r="AC156" s="45"/>
      <c r="AD156" s="45"/>
      <c r="AE156" s="45"/>
      <c r="AF156" s="45"/>
      <c r="AG156" s="45"/>
      <c r="AH156" s="45"/>
      <c r="AI156" s="45"/>
      <c r="AJ156" s="45"/>
      <c r="AK156" s="45"/>
      <c r="AL156" s="44"/>
      <c r="AM156" s="45"/>
      <c r="AN156" s="16"/>
      <c r="AO156" s="16"/>
      <c r="AP156" s="16"/>
      <c r="AQ156" s="16"/>
      <c r="AR156" s="16"/>
      <c r="AS156" s="16"/>
      <c r="AT156" s="16"/>
      <c r="AU156" s="16"/>
      <c r="AV156" s="16"/>
      <c r="AW156" s="16"/>
      <c r="AX156" s="16"/>
      <c r="AY156" s="20"/>
      <c r="AZ156" s="20"/>
      <c r="BA156" s="20"/>
      <c r="BB156" s="16"/>
      <c r="BC156" s="16"/>
      <c r="BD156" s="16"/>
      <c r="BE156" s="16"/>
      <c r="BF156" s="16"/>
      <c r="BG156" s="16"/>
      <c r="BH156" s="16"/>
      <c r="BI156" s="16"/>
      <c r="BJ156" s="16"/>
      <c r="BK156" s="16"/>
      <c r="BL156" s="16"/>
      <c r="BM156" s="16"/>
      <c r="BN156" s="16"/>
      <c r="BO156" s="16"/>
      <c r="BP156" s="16"/>
      <c r="BQ156" s="49"/>
      <c r="BR156" s="16"/>
      <c r="BS156" s="16"/>
      <c r="BT156" s="16"/>
      <c r="BU156" s="16"/>
      <c r="BV156" s="16"/>
      <c r="BW156" s="16"/>
      <c r="BX156" s="16"/>
      <c r="BY156" s="16"/>
      <c r="BZ156" s="16"/>
      <c r="CA156" s="16"/>
      <c r="CB156" s="16"/>
      <c r="CC156" s="16"/>
      <c r="CD156" s="16"/>
      <c r="CE156" s="16"/>
      <c r="CF156" s="16"/>
      <c r="CG156" s="16"/>
      <c r="CH156" s="16"/>
      <c r="CI156" s="16"/>
      <c r="CJ156" s="16"/>
      <c r="CK156" s="16"/>
      <c r="CL156" s="20"/>
      <c r="CM156" s="20"/>
      <c r="CN156" s="16"/>
      <c r="CO156" s="16"/>
      <c r="CP156" s="16"/>
      <c r="CQ156" s="16"/>
      <c r="CR156" s="16"/>
      <c r="CS156" s="16"/>
      <c r="CT156" s="16"/>
      <c r="CU156" s="48"/>
      <c r="CV156" s="16"/>
      <c r="CW156" s="16"/>
      <c r="CX156" s="16"/>
      <c r="CY156" s="16"/>
      <c r="CZ156" s="16"/>
      <c r="DA156" s="16"/>
      <c r="DB156" s="16"/>
      <c r="DC156" s="16"/>
      <c r="DD156" s="16"/>
      <c r="DE156" s="16"/>
      <c r="DF156" s="16"/>
      <c r="DG156" s="16"/>
      <c r="DH156" s="16"/>
      <c r="DI156" s="16"/>
      <c r="DJ156" s="16"/>
      <c r="DK156" s="20">
        <v>1</v>
      </c>
      <c r="DL156" s="20">
        <v>2</v>
      </c>
      <c r="DM156" s="20">
        <v>1</v>
      </c>
      <c r="DN156" s="16"/>
      <c r="DO156" s="16"/>
      <c r="DP156" s="16"/>
      <c r="DQ156" s="16"/>
      <c r="DR156" s="16"/>
      <c r="DS156" s="16"/>
      <c r="DT156" s="16"/>
      <c r="DU156" s="16"/>
      <c r="DV156" s="16"/>
      <c r="DW156" s="16"/>
      <c r="DX156" s="16"/>
      <c r="DY156" s="16"/>
      <c r="DZ156" s="16"/>
      <c r="EA156" s="49"/>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48"/>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49"/>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48"/>
      <c r="HP156" s="16"/>
      <c r="HQ156" s="16"/>
      <c r="HR156" s="16"/>
      <c r="HS156" s="16"/>
      <c r="HT156" s="16"/>
      <c r="HU156" s="16"/>
      <c r="HV156" s="16"/>
      <c r="HW156" s="16"/>
      <c r="HX156" s="16"/>
      <c r="HY156" s="20">
        <v>2</v>
      </c>
      <c r="HZ156" s="16"/>
      <c r="IA156" s="16"/>
      <c r="IB156" s="16"/>
      <c r="IC156" s="16"/>
      <c r="ID156" s="16"/>
      <c r="IE156" s="16"/>
      <c r="IF156" s="16"/>
      <c r="IG156" s="16"/>
      <c r="IH156" s="16"/>
      <c r="II156" s="16"/>
      <c r="IJ156" s="16"/>
      <c r="IK156" s="16"/>
      <c r="IL156" s="16"/>
      <c r="IM156" s="16"/>
      <c r="IN156" s="16"/>
      <c r="IO156" s="16"/>
      <c r="IP156" s="16"/>
      <c r="IQ156" s="16"/>
      <c r="IR156" s="48"/>
      <c r="IS156" s="16"/>
      <c r="IT156" s="50">
        <f t="shared" si="1"/>
        <v>5</v>
      </c>
      <c r="IU156" s="50">
        <f t="shared" si="2"/>
        <v>7</v>
      </c>
      <c r="IV156" s="16"/>
    </row>
    <row r="157" spans="1:256" ht="12.5" x14ac:dyDescent="0.25">
      <c r="A157" s="67" t="str">
        <f>'Paper 1 Analysis'!A157</f>
        <v>Stats and Probability</v>
      </c>
      <c r="B157" s="67" t="str">
        <f>'Paper 1 Analysis'!B157</f>
        <v>Cumulative Frequency &amp; Box Plots</v>
      </c>
      <c r="C157" s="67" t="str">
        <f>'Paper 1 Analysis'!C157</f>
        <v>Box plots (including comparing)</v>
      </c>
      <c r="D157" s="45"/>
      <c r="E157" s="45"/>
      <c r="F157" s="45"/>
      <c r="G157" s="45"/>
      <c r="H157" s="45"/>
      <c r="I157" s="45"/>
      <c r="J157" s="45"/>
      <c r="K157" s="45"/>
      <c r="L157" s="45"/>
      <c r="M157" s="46"/>
      <c r="N157" s="45"/>
      <c r="O157" s="45"/>
      <c r="P157" s="45"/>
      <c r="Q157" s="45"/>
      <c r="R157" s="69">
        <v>2</v>
      </c>
      <c r="S157" s="69">
        <v>1</v>
      </c>
      <c r="T157" s="69">
        <v>1</v>
      </c>
      <c r="U157" s="45"/>
      <c r="V157" s="45"/>
      <c r="W157" s="46"/>
      <c r="X157" s="45"/>
      <c r="Y157" s="45"/>
      <c r="Z157" s="46"/>
      <c r="AA157" s="46"/>
      <c r="AB157" s="46"/>
      <c r="AC157" s="45"/>
      <c r="AD157" s="45"/>
      <c r="AE157" s="45"/>
      <c r="AF157" s="45"/>
      <c r="AG157" s="45"/>
      <c r="AH157" s="45"/>
      <c r="AI157" s="45"/>
      <c r="AJ157" s="45"/>
      <c r="AK157" s="45"/>
      <c r="AL157" s="49"/>
      <c r="AM157" s="16"/>
      <c r="AN157" s="16"/>
      <c r="AO157" s="16"/>
      <c r="AP157" s="16"/>
      <c r="AQ157" s="16"/>
      <c r="AR157" s="16"/>
      <c r="AS157" s="16"/>
      <c r="AT157" s="16"/>
      <c r="AU157" s="16"/>
      <c r="AV157" s="16"/>
      <c r="AW157" s="16"/>
      <c r="AX157" s="20">
        <v>2</v>
      </c>
      <c r="AY157" s="20"/>
      <c r="AZ157" s="20"/>
      <c r="BA157" s="20"/>
      <c r="BB157" s="16"/>
      <c r="BC157" s="16"/>
      <c r="BD157" s="16"/>
      <c r="BE157" s="16"/>
      <c r="BF157" s="16"/>
      <c r="BG157" s="16"/>
      <c r="BH157" s="16"/>
      <c r="BI157" s="16"/>
      <c r="BJ157" s="16"/>
      <c r="BK157" s="16"/>
      <c r="BL157" s="16"/>
      <c r="BM157" s="16"/>
      <c r="BN157" s="16"/>
      <c r="BO157" s="16"/>
      <c r="BP157" s="16"/>
      <c r="BQ157" s="49"/>
      <c r="BR157" s="16"/>
      <c r="BS157" s="16"/>
      <c r="BT157" s="16"/>
      <c r="BU157" s="16"/>
      <c r="BV157" s="16"/>
      <c r="BW157" s="16"/>
      <c r="BX157" s="16"/>
      <c r="BY157" s="16"/>
      <c r="BZ157" s="16"/>
      <c r="CA157" s="16"/>
      <c r="CB157" s="16"/>
      <c r="CC157" s="20">
        <v>1</v>
      </c>
      <c r="CD157" s="20">
        <v>2</v>
      </c>
      <c r="CE157" s="16"/>
      <c r="CF157" s="16"/>
      <c r="CG157" s="16"/>
      <c r="CH157" s="16"/>
      <c r="CI157" s="16"/>
      <c r="CJ157" s="16"/>
      <c r="CK157" s="16"/>
      <c r="CL157" s="20"/>
      <c r="CM157" s="20"/>
      <c r="CN157" s="16"/>
      <c r="CO157" s="16"/>
      <c r="CP157" s="16"/>
      <c r="CQ157" s="16"/>
      <c r="CR157" s="16"/>
      <c r="CS157" s="16"/>
      <c r="CT157" s="16"/>
      <c r="CU157" s="48"/>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49"/>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48"/>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49"/>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48"/>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48"/>
      <c r="IS157" s="16"/>
      <c r="IT157" s="50">
        <f t="shared" si="1"/>
        <v>6</v>
      </c>
      <c r="IU157" s="50">
        <f t="shared" si="2"/>
        <v>9</v>
      </c>
      <c r="IV157" s="16"/>
    </row>
    <row r="158" spans="1:256" ht="12.5" x14ac:dyDescent="0.25">
      <c r="A158" s="67" t="str">
        <f>'Paper 1 Analysis'!A158</f>
        <v>Stats and Probability</v>
      </c>
      <c r="B158" s="67" t="str">
        <f>'Paper 1 Analysis'!B158</f>
        <v>Histograms</v>
      </c>
      <c r="C158" s="67" t="str">
        <f>'Paper 1 Analysis'!C158</f>
        <v>Histograms</v>
      </c>
      <c r="D158" s="45"/>
      <c r="E158" s="45"/>
      <c r="F158" s="45"/>
      <c r="G158" s="45"/>
      <c r="H158" s="45"/>
      <c r="I158" s="45"/>
      <c r="J158" s="45"/>
      <c r="K158" s="45"/>
      <c r="L158" s="45"/>
      <c r="M158" s="46"/>
      <c r="N158" s="45"/>
      <c r="O158" s="45"/>
      <c r="P158" s="45"/>
      <c r="Q158" s="45"/>
      <c r="R158" s="45"/>
      <c r="S158" s="45"/>
      <c r="T158" s="45"/>
      <c r="U158" s="45"/>
      <c r="V158" s="45"/>
      <c r="W158" s="46"/>
      <c r="X158" s="45"/>
      <c r="Y158" s="45"/>
      <c r="Z158" s="46"/>
      <c r="AA158" s="46"/>
      <c r="AB158" s="46"/>
      <c r="AC158" s="45"/>
      <c r="AD158" s="45"/>
      <c r="AE158" s="69">
        <v>4</v>
      </c>
      <c r="AF158" s="45"/>
      <c r="AG158" s="45"/>
      <c r="AH158" s="45"/>
      <c r="AI158" s="45"/>
      <c r="AJ158" s="45"/>
      <c r="AK158" s="45"/>
      <c r="AL158" s="49"/>
      <c r="AM158" s="16"/>
      <c r="AN158" s="16"/>
      <c r="AO158" s="16"/>
      <c r="AP158" s="16"/>
      <c r="AQ158" s="16"/>
      <c r="AR158" s="16"/>
      <c r="AS158" s="16"/>
      <c r="AT158" s="16"/>
      <c r="AU158" s="16"/>
      <c r="AV158" s="16"/>
      <c r="AW158" s="16"/>
      <c r="AX158" s="16"/>
      <c r="AY158" s="20"/>
      <c r="AZ158" s="20"/>
      <c r="BA158" s="20"/>
      <c r="BB158" s="16"/>
      <c r="BC158" s="16"/>
      <c r="BD158" s="16"/>
      <c r="BE158" s="16"/>
      <c r="BF158" s="16"/>
      <c r="BG158" s="16"/>
      <c r="BH158" s="16"/>
      <c r="BI158" s="16"/>
      <c r="BJ158" s="16"/>
      <c r="BK158" s="16"/>
      <c r="BL158" s="16"/>
      <c r="BM158" s="16"/>
      <c r="BN158" s="16"/>
      <c r="BO158" s="16"/>
      <c r="BP158" s="16"/>
      <c r="BQ158" s="49"/>
      <c r="BR158" s="16"/>
      <c r="BS158" s="16"/>
      <c r="BT158" s="16"/>
      <c r="BU158" s="16"/>
      <c r="BV158" s="16"/>
      <c r="BW158" s="16"/>
      <c r="BX158" s="16"/>
      <c r="BY158" s="16"/>
      <c r="BZ158" s="16"/>
      <c r="CA158" s="16"/>
      <c r="CB158" s="16"/>
      <c r="CC158" s="16"/>
      <c r="CD158" s="16"/>
      <c r="CE158" s="16"/>
      <c r="CF158" s="16"/>
      <c r="CG158" s="16"/>
      <c r="CH158" s="16"/>
      <c r="CI158" s="16"/>
      <c r="CJ158" s="16"/>
      <c r="CK158" s="20">
        <v>3</v>
      </c>
      <c r="CL158" s="20"/>
      <c r="CM158" s="20"/>
      <c r="CN158" s="16"/>
      <c r="CO158" s="16"/>
      <c r="CP158" s="16"/>
      <c r="CQ158" s="16"/>
      <c r="CR158" s="16"/>
      <c r="CS158" s="16"/>
      <c r="CT158" s="16"/>
      <c r="CU158" s="48"/>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49"/>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48"/>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20">
        <v>2</v>
      </c>
      <c r="GB158" s="16"/>
      <c r="GC158" s="16"/>
      <c r="GD158" s="16"/>
      <c r="GE158" s="16"/>
      <c r="GF158" s="16"/>
      <c r="GG158" s="16"/>
      <c r="GH158" s="49"/>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20">
        <v>3</v>
      </c>
      <c r="HG158" s="20">
        <v>1</v>
      </c>
      <c r="HH158" s="16"/>
      <c r="HI158" s="16"/>
      <c r="HJ158" s="16"/>
      <c r="HK158" s="16"/>
      <c r="HL158" s="16"/>
      <c r="HM158" s="16"/>
      <c r="HN158" s="16"/>
      <c r="HO158" s="48"/>
      <c r="HP158" s="16"/>
      <c r="HQ158" s="16"/>
      <c r="HR158" s="16"/>
      <c r="HS158" s="16"/>
      <c r="HT158" s="16"/>
      <c r="HU158" s="16"/>
      <c r="HV158" s="16"/>
      <c r="HW158" s="16"/>
      <c r="HX158" s="16"/>
      <c r="HY158" s="16"/>
      <c r="HZ158" s="16"/>
      <c r="IA158" s="16"/>
      <c r="IB158" s="16"/>
      <c r="IC158" s="16"/>
      <c r="ID158" s="16"/>
      <c r="IE158" s="16"/>
      <c r="IF158" s="16"/>
      <c r="IG158" s="20">
        <v>2</v>
      </c>
      <c r="IH158" s="16"/>
      <c r="II158" s="16"/>
      <c r="IJ158" s="16"/>
      <c r="IK158" s="16"/>
      <c r="IL158" s="16"/>
      <c r="IM158" s="16"/>
      <c r="IN158" s="16"/>
      <c r="IO158" s="16"/>
      <c r="IP158" s="16"/>
      <c r="IQ158" s="16"/>
      <c r="IR158" s="48"/>
      <c r="IS158" s="16"/>
      <c r="IT158" s="50">
        <f t="shared" si="1"/>
        <v>6</v>
      </c>
      <c r="IU158" s="50">
        <f t="shared" si="2"/>
        <v>15</v>
      </c>
      <c r="IV158" s="16"/>
    </row>
    <row r="159" spans="1:256" ht="12.5" x14ac:dyDescent="0.25">
      <c r="A159" s="70"/>
      <c r="B159" s="70"/>
      <c r="C159" s="70"/>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49"/>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49"/>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48"/>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49"/>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48"/>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49"/>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48"/>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48"/>
      <c r="IS159" s="16"/>
      <c r="IT159" s="16"/>
      <c r="IU159" s="16">
        <f>SUM(IU5:IU158)</f>
        <v>640</v>
      </c>
      <c r="IV159" s="16"/>
    </row>
    <row r="160" spans="1:256" ht="12.5" x14ac:dyDescent="0.25">
      <c r="A160" s="70"/>
      <c r="B160" s="70"/>
      <c r="C160" s="70"/>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49"/>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49"/>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48"/>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49"/>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48"/>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49"/>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48"/>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48"/>
      <c r="IS160" s="16"/>
      <c r="IT160" s="16"/>
      <c r="IU160" s="16"/>
      <c r="IV160" s="16"/>
    </row>
    <row r="161" spans="1:256" ht="12.5" x14ac:dyDescent="0.25">
      <c r="A161" s="70"/>
      <c r="B161" s="70"/>
      <c r="C161" s="70"/>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49"/>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49"/>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48"/>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49"/>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48"/>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49"/>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48"/>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48"/>
      <c r="IS161" s="16"/>
      <c r="IT161" s="16"/>
      <c r="IU161" s="16"/>
      <c r="IV161" s="16"/>
    </row>
    <row r="162" spans="1:256" ht="12.5" x14ac:dyDescent="0.25">
      <c r="A162" s="70"/>
      <c r="B162" s="70"/>
      <c r="C162" s="70"/>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49"/>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49"/>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48"/>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49"/>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48"/>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49"/>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48"/>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48"/>
      <c r="IS162" s="16"/>
      <c r="IT162" s="16"/>
      <c r="IU162" s="16"/>
      <c r="IV162" s="16"/>
    </row>
    <row r="163" spans="1:256" ht="12.5" x14ac:dyDescent="0.25">
      <c r="A163" s="70"/>
      <c r="B163" s="70"/>
      <c r="C163" s="70"/>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49"/>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49"/>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48"/>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49"/>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48"/>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49"/>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48"/>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48"/>
      <c r="IS163" s="16"/>
      <c r="IT163" s="16"/>
      <c r="IU163" s="16"/>
      <c r="IV163" s="16"/>
    </row>
    <row r="164" spans="1:256" ht="12.5" x14ac:dyDescent="0.25">
      <c r="A164" s="70"/>
      <c r="B164" s="70"/>
      <c r="C164" s="70"/>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49"/>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49"/>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48"/>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49"/>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48"/>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49"/>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48"/>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48"/>
      <c r="IS164" s="16"/>
      <c r="IT164" s="16"/>
      <c r="IU164" s="16"/>
      <c r="IV164" s="16"/>
    </row>
    <row r="165" spans="1:256" ht="12.5" x14ac:dyDescent="0.25">
      <c r="A165" s="70"/>
      <c r="B165" s="70"/>
      <c r="C165" s="70"/>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49"/>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49"/>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48"/>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49"/>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48"/>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49"/>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48"/>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48"/>
      <c r="IS165" s="16"/>
      <c r="IT165" s="16"/>
      <c r="IU165" s="16"/>
      <c r="IV165" s="16"/>
    </row>
    <row r="166" spans="1:256" ht="12.5" x14ac:dyDescent="0.25">
      <c r="A166" s="70"/>
      <c r="B166" s="70"/>
      <c r="C166" s="70"/>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49"/>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49"/>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48"/>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49"/>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48"/>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49"/>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48"/>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48"/>
      <c r="IS166" s="16"/>
      <c r="IT166" s="16"/>
      <c r="IU166" s="16"/>
      <c r="IV166" s="16"/>
    </row>
    <row r="167" spans="1:256" ht="12.5" x14ac:dyDescent="0.25">
      <c r="A167" s="70"/>
      <c r="B167" s="70"/>
      <c r="C167" s="70"/>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49"/>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49"/>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48"/>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49"/>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48"/>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49"/>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48"/>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48"/>
      <c r="IS167" s="16"/>
      <c r="IT167" s="16"/>
      <c r="IU167" s="16"/>
      <c r="IV167" s="16"/>
    </row>
    <row r="168" spans="1:256" ht="12.5" x14ac:dyDescent="0.25">
      <c r="A168" s="70"/>
      <c r="B168" s="70"/>
      <c r="C168" s="70"/>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49"/>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49"/>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48"/>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49"/>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48"/>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49"/>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48"/>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48"/>
      <c r="IS168" s="16"/>
      <c r="IT168" s="16"/>
      <c r="IU168" s="16"/>
      <c r="IV168" s="16"/>
    </row>
    <row r="169" spans="1:256" ht="12.5" x14ac:dyDescent="0.25">
      <c r="A169" s="70"/>
      <c r="B169" s="70"/>
      <c r="C169" s="70"/>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49"/>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49"/>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48"/>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49"/>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48"/>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49"/>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48"/>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48"/>
      <c r="IS169" s="16"/>
      <c r="IT169" s="16"/>
      <c r="IU169" s="16"/>
      <c r="IV169" s="16"/>
    </row>
    <row r="170" spans="1:256" ht="12.5" x14ac:dyDescent="0.25">
      <c r="A170" s="70"/>
      <c r="B170" s="70"/>
      <c r="C170" s="70"/>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49"/>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49"/>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48"/>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49"/>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48"/>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49"/>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48"/>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48"/>
      <c r="IS170" s="16"/>
      <c r="IT170" s="16"/>
      <c r="IU170" s="16"/>
      <c r="IV170" s="16"/>
    </row>
    <row r="171" spans="1:256" ht="12.5" x14ac:dyDescent="0.25">
      <c r="A171" s="70"/>
      <c r="B171" s="70"/>
      <c r="C171" s="70"/>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49"/>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49"/>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48"/>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49"/>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48"/>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49"/>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48"/>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48"/>
      <c r="IS171" s="16"/>
      <c r="IT171" s="16"/>
      <c r="IU171" s="16"/>
      <c r="IV171" s="16"/>
    </row>
    <row r="172" spans="1:256" ht="12.5" x14ac:dyDescent="0.25">
      <c r="A172" s="70"/>
      <c r="B172" s="70"/>
      <c r="C172" s="70"/>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49"/>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49"/>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48"/>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49"/>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48"/>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49"/>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48"/>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48"/>
      <c r="IS172" s="16"/>
      <c r="IT172" s="16"/>
      <c r="IU172" s="16"/>
      <c r="IV172" s="16"/>
    </row>
    <row r="173" spans="1:256" ht="12.5" x14ac:dyDescent="0.25">
      <c r="A173" s="70"/>
      <c r="B173" s="70"/>
      <c r="C173" s="70"/>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49"/>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49"/>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48"/>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49"/>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48"/>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49"/>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48"/>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48"/>
      <c r="IS173" s="16"/>
      <c r="IT173" s="16"/>
      <c r="IU173" s="16"/>
      <c r="IV173" s="16"/>
    </row>
    <row r="174" spans="1:256" ht="12.5" x14ac:dyDescent="0.25">
      <c r="A174" s="70"/>
      <c r="B174" s="70"/>
      <c r="C174" s="70"/>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49"/>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49"/>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48"/>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49"/>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48"/>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49"/>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48"/>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48"/>
      <c r="IS174" s="16"/>
      <c r="IT174" s="16"/>
      <c r="IU174" s="16"/>
      <c r="IV174" s="16"/>
    </row>
    <row r="175" spans="1:256" ht="12.5" x14ac:dyDescent="0.25">
      <c r="A175" s="70"/>
      <c r="B175" s="70"/>
      <c r="C175" s="70"/>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49"/>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49"/>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48"/>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49"/>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48"/>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49"/>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48"/>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48"/>
      <c r="IS175" s="16"/>
      <c r="IT175" s="16"/>
      <c r="IU175" s="16"/>
      <c r="IV175" s="16"/>
    </row>
    <row r="176" spans="1:256" ht="12.5" x14ac:dyDescent="0.25">
      <c r="A176" s="70"/>
      <c r="B176" s="70"/>
      <c r="C176" s="70"/>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49"/>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49"/>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48"/>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49"/>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48"/>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49"/>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48"/>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48"/>
      <c r="IS176" s="16"/>
      <c r="IT176" s="16"/>
      <c r="IU176" s="16"/>
      <c r="IV176" s="16"/>
    </row>
    <row r="177" spans="1:256" ht="12.5" x14ac:dyDescent="0.25">
      <c r="A177" s="70"/>
      <c r="B177" s="70"/>
      <c r="C177" s="70"/>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49"/>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49"/>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48"/>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49"/>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48"/>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49"/>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48"/>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48"/>
      <c r="IS177" s="16"/>
      <c r="IT177" s="16"/>
      <c r="IU177" s="16"/>
      <c r="IV177" s="16"/>
    </row>
    <row r="178" spans="1:256" ht="12.5" x14ac:dyDescent="0.25">
      <c r="A178" s="70"/>
      <c r="B178" s="70"/>
      <c r="C178" s="70"/>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49"/>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49"/>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48"/>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49"/>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48"/>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49"/>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48"/>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48"/>
      <c r="IS178" s="16"/>
      <c r="IT178" s="16"/>
      <c r="IU178" s="16"/>
      <c r="IV178" s="16"/>
    </row>
    <row r="179" spans="1:256" ht="12.5" x14ac:dyDescent="0.25">
      <c r="A179" s="70"/>
      <c r="B179" s="70"/>
      <c r="C179" s="70"/>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49"/>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49"/>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48"/>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49"/>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48"/>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49"/>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48"/>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48"/>
      <c r="IS179" s="16"/>
      <c r="IT179" s="16"/>
      <c r="IU179" s="16"/>
      <c r="IV179" s="16"/>
    </row>
    <row r="180" spans="1:256" ht="12.5" x14ac:dyDescent="0.25">
      <c r="A180" s="70"/>
      <c r="B180" s="70"/>
      <c r="C180" s="70"/>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49"/>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49"/>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48"/>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49"/>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48"/>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49"/>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48"/>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48"/>
      <c r="IS180" s="16"/>
      <c r="IT180" s="16"/>
      <c r="IU180" s="16"/>
      <c r="IV180" s="16"/>
    </row>
    <row r="181" spans="1:256" ht="12.5" x14ac:dyDescent="0.25">
      <c r="A181" s="70"/>
      <c r="B181" s="70"/>
      <c r="C181" s="70"/>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49"/>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49"/>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48"/>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49"/>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48"/>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49"/>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48"/>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48"/>
      <c r="IS181" s="16"/>
      <c r="IT181" s="16"/>
      <c r="IU181" s="16"/>
      <c r="IV181" s="16"/>
    </row>
    <row r="182" spans="1:256" ht="12.5" x14ac:dyDescent="0.25">
      <c r="A182" s="70"/>
      <c r="B182" s="70"/>
      <c r="C182" s="70"/>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49"/>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49"/>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48"/>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49"/>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48"/>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49"/>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48"/>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48"/>
      <c r="IS182" s="16"/>
      <c r="IT182" s="16"/>
      <c r="IU182" s="16"/>
      <c r="IV182" s="16"/>
    </row>
    <row r="183" spans="1:256" ht="12.5" x14ac:dyDescent="0.25">
      <c r="A183" s="70"/>
      <c r="B183" s="70"/>
      <c r="C183" s="70"/>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49"/>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49"/>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48"/>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49"/>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48"/>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49"/>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48"/>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48"/>
      <c r="IS183" s="16"/>
      <c r="IT183" s="16"/>
      <c r="IU183" s="16"/>
      <c r="IV183" s="16"/>
    </row>
    <row r="184" spans="1:256" ht="12.5" x14ac:dyDescent="0.25">
      <c r="A184" s="70"/>
      <c r="B184" s="70"/>
      <c r="C184" s="70"/>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49"/>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49"/>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48"/>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49"/>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48"/>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49"/>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48"/>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48"/>
      <c r="IS184" s="16"/>
      <c r="IT184" s="16"/>
      <c r="IU184" s="16"/>
      <c r="IV184" s="16"/>
    </row>
    <row r="185" spans="1:256" ht="12.5" x14ac:dyDescent="0.25">
      <c r="A185" s="70"/>
      <c r="B185" s="70"/>
      <c r="C185" s="70"/>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49"/>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49"/>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48"/>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49"/>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48"/>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49"/>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48"/>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48"/>
      <c r="IS185" s="16"/>
      <c r="IT185" s="16"/>
      <c r="IU185" s="16"/>
      <c r="IV185" s="16"/>
    </row>
    <row r="186" spans="1:256" ht="12.5" x14ac:dyDescent="0.25">
      <c r="A186" s="70"/>
      <c r="B186" s="70"/>
      <c r="C186" s="70"/>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49"/>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49"/>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48"/>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49"/>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48"/>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49"/>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48"/>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48"/>
      <c r="IS186" s="16"/>
      <c r="IT186" s="16"/>
      <c r="IU186" s="16"/>
      <c r="IV186" s="16"/>
    </row>
    <row r="187" spans="1:256" ht="12.5" x14ac:dyDescent="0.25">
      <c r="A187" s="70"/>
      <c r="B187" s="70"/>
      <c r="C187" s="70"/>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49"/>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49"/>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48"/>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49"/>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48"/>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49"/>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48"/>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48"/>
      <c r="IS187" s="16"/>
      <c r="IT187" s="16"/>
      <c r="IU187" s="16"/>
      <c r="IV187" s="16"/>
    </row>
    <row r="188" spans="1:256" ht="12.5" x14ac:dyDescent="0.25">
      <c r="A188" s="70"/>
      <c r="B188" s="70"/>
      <c r="C188" s="70"/>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49"/>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49"/>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48"/>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49"/>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48"/>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49"/>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48"/>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48"/>
      <c r="IS188" s="16"/>
      <c r="IT188" s="16"/>
      <c r="IU188" s="16"/>
      <c r="IV188" s="16"/>
    </row>
    <row r="189" spans="1:256" ht="12.5" x14ac:dyDescent="0.25">
      <c r="A189" s="70"/>
      <c r="B189" s="70"/>
      <c r="C189" s="70"/>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49"/>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49"/>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48"/>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49"/>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48"/>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49"/>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48"/>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48"/>
      <c r="IS189" s="16"/>
      <c r="IT189" s="16"/>
      <c r="IU189" s="16"/>
      <c r="IV189" s="16"/>
    </row>
    <row r="190" spans="1:256" ht="12.5" x14ac:dyDescent="0.25">
      <c r="A190" s="70"/>
      <c r="B190" s="70"/>
      <c r="C190" s="70"/>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49"/>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49"/>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48"/>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49"/>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48"/>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49"/>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48"/>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48"/>
      <c r="IS190" s="16"/>
      <c r="IT190" s="16"/>
      <c r="IU190" s="16"/>
      <c r="IV190" s="16"/>
    </row>
    <row r="191" spans="1:256" ht="12.5" x14ac:dyDescent="0.25">
      <c r="A191" s="70"/>
      <c r="B191" s="70"/>
      <c r="C191" s="70"/>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49"/>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49"/>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48"/>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49"/>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48"/>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49"/>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48"/>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48"/>
      <c r="IS191" s="16"/>
      <c r="IT191" s="16"/>
      <c r="IU191" s="16"/>
      <c r="IV191" s="16"/>
    </row>
    <row r="192" spans="1:256" ht="12.5" x14ac:dyDescent="0.25">
      <c r="A192" s="70"/>
      <c r="B192" s="70"/>
      <c r="C192" s="70"/>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49"/>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49"/>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48"/>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49"/>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48"/>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49"/>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48"/>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48"/>
      <c r="IS192" s="16"/>
      <c r="IT192" s="16"/>
      <c r="IU192" s="16"/>
      <c r="IV192" s="16"/>
    </row>
    <row r="193" spans="1:256" ht="12.5" x14ac:dyDescent="0.25">
      <c r="A193" s="70"/>
      <c r="B193" s="70"/>
      <c r="C193" s="70"/>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49"/>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49"/>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48"/>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49"/>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48"/>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49"/>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48"/>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48"/>
      <c r="IS193" s="16"/>
      <c r="IT193" s="16"/>
      <c r="IU193" s="16"/>
      <c r="IV193" s="16"/>
    </row>
    <row r="194" spans="1:256" ht="12.5" x14ac:dyDescent="0.25">
      <c r="A194" s="70"/>
      <c r="B194" s="70"/>
      <c r="C194" s="70"/>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49"/>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49"/>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48"/>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49"/>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48"/>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49"/>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48"/>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48"/>
      <c r="IS194" s="16"/>
      <c r="IT194" s="16"/>
      <c r="IU194" s="16"/>
      <c r="IV194" s="16"/>
    </row>
    <row r="195" spans="1:256" ht="12.5" x14ac:dyDescent="0.25">
      <c r="A195" s="70"/>
      <c r="B195" s="70"/>
      <c r="C195" s="70"/>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49"/>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49"/>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48"/>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49"/>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48"/>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49"/>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48"/>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48"/>
      <c r="IS195" s="16"/>
      <c r="IT195" s="16"/>
      <c r="IU195" s="16"/>
      <c r="IV195" s="16"/>
    </row>
    <row r="196" spans="1:256" ht="12.5" x14ac:dyDescent="0.25">
      <c r="A196" s="70"/>
      <c r="B196" s="70"/>
      <c r="C196" s="70"/>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49"/>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49"/>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48"/>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49"/>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48"/>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49"/>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48"/>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48"/>
      <c r="IS196" s="16"/>
      <c r="IT196" s="16"/>
      <c r="IU196" s="16"/>
      <c r="IV196" s="16"/>
    </row>
    <row r="197" spans="1:256" ht="12.5" x14ac:dyDescent="0.25">
      <c r="A197" s="70"/>
      <c r="B197" s="70"/>
      <c r="C197" s="70"/>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49"/>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49"/>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48"/>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49"/>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48"/>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49"/>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48"/>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48"/>
      <c r="IS197" s="16"/>
      <c r="IT197" s="16"/>
      <c r="IU197" s="16"/>
      <c r="IV197" s="16"/>
    </row>
    <row r="198" spans="1:256" ht="12.5" x14ac:dyDescent="0.25">
      <c r="A198" s="70"/>
      <c r="B198" s="70"/>
      <c r="C198" s="70"/>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49"/>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49"/>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48"/>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49"/>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48"/>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49"/>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48"/>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48"/>
      <c r="IS198" s="16"/>
      <c r="IT198" s="16"/>
      <c r="IU198" s="16"/>
      <c r="IV198" s="16"/>
    </row>
    <row r="199" spans="1:256" ht="12.5" x14ac:dyDescent="0.25">
      <c r="A199" s="70"/>
      <c r="B199" s="70"/>
      <c r="C199" s="70"/>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49"/>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49"/>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48"/>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49"/>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48"/>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49"/>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48"/>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c r="IQ199" s="16"/>
      <c r="IR199" s="48"/>
      <c r="IS199" s="16"/>
      <c r="IT199" s="16"/>
      <c r="IU199" s="16"/>
      <c r="IV199" s="16"/>
    </row>
    <row r="200" spans="1:256" ht="12.5" x14ac:dyDescent="0.25">
      <c r="A200" s="70"/>
      <c r="B200" s="70"/>
      <c r="C200" s="70"/>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49"/>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49"/>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48"/>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49"/>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48"/>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49"/>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48"/>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48"/>
      <c r="IS200" s="16"/>
      <c r="IT200" s="16"/>
      <c r="IU200" s="16"/>
      <c r="IV200" s="16"/>
    </row>
    <row r="201" spans="1:256" ht="12.5" x14ac:dyDescent="0.25">
      <c r="A201" s="70"/>
      <c r="B201" s="70"/>
      <c r="C201" s="70"/>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49"/>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49"/>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48"/>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49"/>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48"/>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49"/>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48"/>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48"/>
      <c r="IS201" s="16"/>
      <c r="IT201" s="16"/>
      <c r="IU201" s="16"/>
      <c r="IV201" s="16"/>
    </row>
    <row r="202" spans="1:256" ht="12.5" x14ac:dyDescent="0.25">
      <c r="A202" s="70"/>
      <c r="B202" s="70"/>
      <c r="C202" s="70"/>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49"/>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49"/>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48"/>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49"/>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48"/>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49"/>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48"/>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48"/>
      <c r="IS202" s="16"/>
      <c r="IT202" s="16"/>
      <c r="IU202" s="16"/>
      <c r="IV202" s="16"/>
    </row>
    <row r="203" spans="1:256" ht="12.5" x14ac:dyDescent="0.25">
      <c r="A203" s="70"/>
      <c r="B203" s="70"/>
      <c r="C203" s="70"/>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49"/>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49"/>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48"/>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49"/>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48"/>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49"/>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48"/>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48"/>
      <c r="IS203" s="16"/>
      <c r="IT203" s="16"/>
      <c r="IU203" s="16"/>
      <c r="IV203" s="16"/>
    </row>
    <row r="204" spans="1:256" ht="12.5" x14ac:dyDescent="0.25">
      <c r="A204" s="70"/>
      <c r="B204" s="70"/>
      <c r="C204" s="70"/>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49"/>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49"/>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48"/>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49"/>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48"/>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49"/>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48"/>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48"/>
      <c r="IS204" s="16"/>
      <c r="IT204" s="16"/>
      <c r="IU204" s="16"/>
      <c r="IV204" s="16"/>
    </row>
    <row r="205" spans="1:256" ht="12.5" x14ac:dyDescent="0.25">
      <c r="A205" s="70"/>
      <c r="B205" s="70"/>
      <c r="C205" s="70"/>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49"/>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49"/>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48"/>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49"/>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48"/>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49"/>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48"/>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48"/>
      <c r="IS205" s="16"/>
      <c r="IT205" s="16"/>
      <c r="IU205" s="16"/>
      <c r="IV205" s="16"/>
    </row>
    <row r="206" spans="1:256" ht="12.5" x14ac:dyDescent="0.25">
      <c r="A206" s="70"/>
      <c r="B206" s="70"/>
      <c r="C206" s="70"/>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49"/>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49"/>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48"/>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49"/>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48"/>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49"/>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48"/>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48"/>
      <c r="IS206" s="16"/>
      <c r="IT206" s="16"/>
      <c r="IU206" s="16"/>
      <c r="IV206" s="16"/>
    </row>
    <row r="207" spans="1:256" ht="12.5" x14ac:dyDescent="0.25">
      <c r="A207" s="70"/>
      <c r="B207" s="70"/>
      <c r="C207" s="70"/>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49"/>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49"/>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48"/>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49"/>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48"/>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49"/>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48"/>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48"/>
      <c r="IS207" s="16"/>
      <c r="IT207" s="16"/>
      <c r="IU207" s="16"/>
      <c r="IV207" s="16"/>
    </row>
    <row r="208" spans="1:256" ht="12.5" x14ac:dyDescent="0.25">
      <c r="A208" s="70"/>
      <c r="B208" s="70"/>
      <c r="C208" s="70"/>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49"/>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49"/>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48"/>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49"/>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48"/>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49"/>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48"/>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48"/>
      <c r="IS208" s="16"/>
      <c r="IT208" s="16"/>
      <c r="IU208" s="16"/>
      <c r="IV208" s="16"/>
    </row>
    <row r="209" spans="1:256" ht="12.5" x14ac:dyDescent="0.25">
      <c r="A209" s="70"/>
      <c r="B209" s="70"/>
      <c r="C209" s="70"/>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49"/>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49"/>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48"/>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49"/>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48"/>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49"/>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48"/>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48"/>
      <c r="IS209" s="16"/>
      <c r="IT209" s="16"/>
      <c r="IU209" s="16"/>
      <c r="IV209" s="16"/>
    </row>
    <row r="210" spans="1:256" ht="12.5" x14ac:dyDescent="0.25">
      <c r="A210" s="70"/>
      <c r="B210" s="70"/>
      <c r="C210" s="70"/>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49"/>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49"/>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48"/>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49"/>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48"/>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49"/>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48"/>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48"/>
      <c r="IS210" s="16"/>
      <c r="IT210" s="16"/>
      <c r="IU210" s="16"/>
      <c r="IV210" s="16"/>
    </row>
    <row r="211" spans="1:256" ht="12.5" x14ac:dyDescent="0.25">
      <c r="A211" s="70"/>
      <c r="B211" s="70"/>
      <c r="C211" s="70"/>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49"/>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49"/>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48"/>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49"/>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48"/>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49"/>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48"/>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48"/>
      <c r="IS211" s="16"/>
      <c r="IT211" s="16"/>
      <c r="IU211" s="16"/>
      <c r="IV211" s="16"/>
    </row>
    <row r="212" spans="1:256" ht="12.5" x14ac:dyDescent="0.25">
      <c r="A212" s="70"/>
      <c r="B212" s="70"/>
      <c r="C212" s="70"/>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49"/>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49"/>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48"/>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49"/>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48"/>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49"/>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48"/>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48"/>
      <c r="IS212" s="16"/>
      <c r="IT212" s="16"/>
      <c r="IU212" s="16"/>
      <c r="IV212" s="16"/>
    </row>
    <row r="213" spans="1:256" ht="12.5" x14ac:dyDescent="0.25">
      <c r="A213" s="70"/>
      <c r="B213" s="70"/>
      <c r="C213" s="70"/>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49"/>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49"/>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48"/>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49"/>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48"/>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49"/>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48"/>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48"/>
      <c r="IS213" s="16"/>
      <c r="IT213" s="16"/>
      <c r="IU213" s="16"/>
      <c r="IV213" s="16"/>
    </row>
    <row r="214" spans="1:256" ht="12.5" x14ac:dyDescent="0.25">
      <c r="A214" s="70"/>
      <c r="B214" s="70"/>
      <c r="C214" s="70"/>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49"/>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49"/>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48"/>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49"/>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48"/>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49"/>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48"/>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48"/>
      <c r="IS214" s="16"/>
      <c r="IT214" s="16"/>
      <c r="IU214" s="16"/>
      <c r="IV214" s="16"/>
    </row>
    <row r="215" spans="1:256" ht="12.5" x14ac:dyDescent="0.25">
      <c r="A215" s="70"/>
      <c r="B215" s="70"/>
      <c r="C215" s="70"/>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49"/>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49"/>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48"/>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49"/>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48"/>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49"/>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48"/>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16"/>
      <c r="IO215" s="16"/>
      <c r="IP215" s="16"/>
      <c r="IQ215" s="16"/>
      <c r="IR215" s="48"/>
      <c r="IS215" s="16"/>
      <c r="IT215" s="16"/>
      <c r="IU215" s="16"/>
      <c r="IV215" s="16"/>
    </row>
    <row r="216" spans="1:256" ht="12.5" x14ac:dyDescent="0.25">
      <c r="A216" s="70"/>
      <c r="B216" s="70"/>
      <c r="C216" s="70"/>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49"/>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49"/>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48"/>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49"/>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48"/>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49"/>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48"/>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16"/>
      <c r="IO216" s="16"/>
      <c r="IP216" s="16"/>
      <c r="IQ216" s="16"/>
      <c r="IR216" s="48"/>
      <c r="IS216" s="16"/>
      <c r="IT216" s="16"/>
      <c r="IU216" s="16"/>
      <c r="IV216" s="16"/>
    </row>
    <row r="217" spans="1:256" ht="12.5" x14ac:dyDescent="0.25">
      <c r="A217" s="70"/>
      <c r="B217" s="70"/>
      <c r="C217" s="70"/>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49"/>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49"/>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48"/>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49"/>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48"/>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49"/>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48"/>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16"/>
      <c r="IO217" s="16"/>
      <c r="IP217" s="16"/>
      <c r="IQ217" s="16"/>
      <c r="IR217" s="48"/>
      <c r="IS217" s="16"/>
      <c r="IT217" s="16"/>
      <c r="IU217" s="16"/>
      <c r="IV217" s="16"/>
    </row>
    <row r="218" spans="1:256" ht="12.5" x14ac:dyDescent="0.25">
      <c r="A218" s="70"/>
      <c r="B218" s="70"/>
      <c r="C218" s="70"/>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49"/>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49"/>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48"/>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49"/>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48"/>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49"/>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48"/>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c r="IN218" s="16"/>
      <c r="IO218" s="16"/>
      <c r="IP218" s="16"/>
      <c r="IQ218" s="16"/>
      <c r="IR218" s="48"/>
      <c r="IS218" s="16"/>
      <c r="IT218" s="16"/>
      <c r="IU218" s="16"/>
      <c r="IV218" s="16"/>
    </row>
    <row r="219" spans="1:256" ht="12.5" x14ac:dyDescent="0.25">
      <c r="A219" s="70"/>
      <c r="B219" s="70"/>
      <c r="C219" s="70"/>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49"/>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49"/>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48"/>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49"/>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48"/>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49"/>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48"/>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c r="IN219" s="16"/>
      <c r="IO219" s="16"/>
      <c r="IP219" s="16"/>
      <c r="IQ219" s="16"/>
      <c r="IR219" s="48"/>
      <c r="IS219" s="16"/>
      <c r="IT219" s="16"/>
      <c r="IU219" s="16"/>
      <c r="IV219" s="16"/>
    </row>
    <row r="220" spans="1:256" ht="12.5" x14ac:dyDescent="0.25">
      <c r="A220" s="70"/>
      <c r="B220" s="70"/>
      <c r="C220" s="70"/>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49"/>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49"/>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48"/>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49"/>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48"/>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49"/>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48"/>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48"/>
      <c r="IS220" s="16"/>
      <c r="IT220" s="16"/>
      <c r="IU220" s="16"/>
      <c r="IV220" s="16"/>
    </row>
    <row r="221" spans="1:256" ht="12.5" x14ac:dyDescent="0.25">
      <c r="A221" s="70"/>
      <c r="B221" s="70"/>
      <c r="C221" s="70"/>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49"/>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49"/>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48"/>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49"/>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48"/>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49"/>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48"/>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c r="IN221" s="16"/>
      <c r="IO221" s="16"/>
      <c r="IP221" s="16"/>
      <c r="IQ221" s="16"/>
      <c r="IR221" s="48"/>
      <c r="IS221" s="16"/>
      <c r="IT221" s="16"/>
      <c r="IU221" s="16"/>
      <c r="IV221" s="16"/>
    </row>
    <row r="222" spans="1:256" ht="12.5" x14ac:dyDescent="0.25">
      <c r="A222" s="70"/>
      <c r="B222" s="70"/>
      <c r="C222" s="70"/>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49"/>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49"/>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48"/>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49"/>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48"/>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49"/>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48"/>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c r="IQ222" s="16"/>
      <c r="IR222" s="48"/>
      <c r="IS222" s="16"/>
      <c r="IT222" s="16"/>
      <c r="IU222" s="16"/>
      <c r="IV222" s="16"/>
    </row>
    <row r="223" spans="1:256" ht="12.5" x14ac:dyDescent="0.25">
      <c r="A223" s="70"/>
      <c r="B223" s="70"/>
      <c r="C223" s="70"/>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49"/>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49"/>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48"/>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49"/>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48"/>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49"/>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48"/>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c r="IQ223" s="16"/>
      <c r="IR223" s="48"/>
      <c r="IS223" s="16"/>
      <c r="IT223" s="16"/>
      <c r="IU223" s="16"/>
      <c r="IV223" s="16"/>
    </row>
    <row r="224" spans="1:256" ht="12.5" x14ac:dyDescent="0.25">
      <c r="A224" s="70"/>
      <c r="B224" s="70"/>
      <c r="C224" s="70"/>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49"/>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49"/>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48"/>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49"/>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48"/>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49"/>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48"/>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48"/>
      <c r="IS224" s="16"/>
      <c r="IT224" s="16"/>
      <c r="IU224" s="16"/>
      <c r="IV224" s="16"/>
    </row>
    <row r="225" spans="1:256" ht="12.5" x14ac:dyDescent="0.25">
      <c r="A225" s="70"/>
      <c r="B225" s="70"/>
      <c r="C225" s="70"/>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49"/>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49"/>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48"/>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49"/>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48"/>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49"/>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48"/>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48"/>
      <c r="IS225" s="16"/>
      <c r="IT225" s="16"/>
      <c r="IU225" s="16"/>
      <c r="IV225" s="16"/>
    </row>
    <row r="226" spans="1:256" ht="12.5" x14ac:dyDescent="0.25">
      <c r="A226" s="70"/>
      <c r="B226" s="70"/>
      <c r="C226" s="70"/>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49"/>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49"/>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48"/>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49"/>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48"/>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49"/>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48"/>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48"/>
      <c r="IS226" s="16"/>
      <c r="IT226" s="16"/>
      <c r="IU226" s="16"/>
      <c r="IV226" s="16"/>
    </row>
    <row r="227" spans="1:256" ht="12.5" x14ac:dyDescent="0.25">
      <c r="A227" s="70"/>
      <c r="B227" s="70"/>
      <c r="C227" s="70"/>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49"/>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49"/>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48"/>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49"/>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48"/>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49"/>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48"/>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48"/>
      <c r="IS227" s="16"/>
      <c r="IT227" s="16"/>
      <c r="IU227" s="16"/>
      <c r="IV227" s="16"/>
    </row>
    <row r="228" spans="1:256" ht="12.5" x14ac:dyDescent="0.25">
      <c r="A228" s="70"/>
      <c r="B228" s="70"/>
      <c r="C228" s="70"/>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49"/>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49"/>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48"/>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49"/>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48"/>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49"/>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48"/>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48"/>
      <c r="IS228" s="16"/>
      <c r="IT228" s="16"/>
      <c r="IU228" s="16"/>
      <c r="IV228" s="16"/>
    </row>
    <row r="229" spans="1:256" ht="12.5" x14ac:dyDescent="0.25">
      <c r="A229" s="70"/>
      <c r="B229" s="70"/>
      <c r="C229" s="70"/>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49"/>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49"/>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48"/>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49"/>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48"/>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49"/>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48"/>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48"/>
      <c r="IS229" s="16"/>
      <c r="IT229" s="16"/>
      <c r="IU229" s="16"/>
      <c r="IV229" s="16"/>
    </row>
    <row r="230" spans="1:256" ht="12.5" x14ac:dyDescent="0.25">
      <c r="A230" s="70"/>
      <c r="B230" s="70"/>
      <c r="C230" s="70"/>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49"/>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49"/>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48"/>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49"/>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48"/>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49"/>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48"/>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48"/>
      <c r="IS230" s="16"/>
      <c r="IT230" s="16"/>
      <c r="IU230" s="16"/>
      <c r="IV230" s="16"/>
    </row>
    <row r="231" spans="1:256" ht="12.5" x14ac:dyDescent="0.25">
      <c r="A231" s="70"/>
      <c r="B231" s="70"/>
      <c r="C231" s="70"/>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49"/>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49"/>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48"/>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49"/>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48"/>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49"/>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48"/>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48"/>
      <c r="IS231" s="16"/>
      <c r="IT231" s="16"/>
      <c r="IU231" s="16"/>
      <c r="IV231" s="16"/>
    </row>
    <row r="232" spans="1:256" ht="12.5" x14ac:dyDescent="0.25">
      <c r="A232" s="70"/>
      <c r="B232" s="70"/>
      <c r="C232" s="70"/>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49"/>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49"/>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48"/>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49"/>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48"/>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49"/>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48"/>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48"/>
      <c r="IS232" s="16"/>
      <c r="IT232" s="16"/>
      <c r="IU232" s="16"/>
      <c r="IV232" s="16"/>
    </row>
    <row r="233" spans="1:256" ht="12.5" x14ac:dyDescent="0.25">
      <c r="A233" s="70"/>
      <c r="B233" s="70"/>
      <c r="C233" s="70"/>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49"/>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49"/>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48"/>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49"/>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48"/>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49"/>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48"/>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48"/>
      <c r="IS233" s="16"/>
      <c r="IT233" s="16"/>
      <c r="IU233" s="16"/>
      <c r="IV233" s="16"/>
    </row>
    <row r="234" spans="1:256" ht="12.5" x14ac:dyDescent="0.25">
      <c r="A234" s="70"/>
      <c r="B234" s="70"/>
      <c r="C234" s="70"/>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49"/>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49"/>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48"/>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49"/>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48"/>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49"/>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48"/>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48"/>
      <c r="IS234" s="16"/>
      <c r="IT234" s="16"/>
      <c r="IU234" s="16"/>
      <c r="IV234" s="16"/>
    </row>
    <row r="235" spans="1:256" ht="12.5" x14ac:dyDescent="0.25">
      <c r="A235" s="70"/>
      <c r="B235" s="70"/>
      <c r="C235" s="70"/>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49"/>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49"/>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48"/>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49"/>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48"/>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49"/>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48"/>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48"/>
      <c r="IS235" s="16"/>
      <c r="IT235" s="16"/>
      <c r="IU235" s="16"/>
      <c r="IV235" s="16"/>
    </row>
    <row r="236" spans="1:256" ht="12.5" x14ac:dyDescent="0.25">
      <c r="A236" s="70"/>
      <c r="B236" s="70"/>
      <c r="C236" s="70"/>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49"/>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49"/>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48"/>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49"/>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48"/>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49"/>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48"/>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48"/>
      <c r="IS236" s="16"/>
      <c r="IT236" s="16"/>
      <c r="IU236" s="16"/>
      <c r="IV236" s="16"/>
    </row>
    <row r="237" spans="1:256" ht="12.5" x14ac:dyDescent="0.25">
      <c r="A237" s="70"/>
      <c r="B237" s="70"/>
      <c r="C237" s="70"/>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49"/>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49"/>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48"/>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49"/>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48"/>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49"/>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48"/>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48"/>
      <c r="IS237" s="16"/>
      <c r="IT237" s="16"/>
      <c r="IU237" s="16"/>
      <c r="IV237" s="16"/>
    </row>
    <row r="238" spans="1:256" ht="12.5" x14ac:dyDescent="0.25">
      <c r="A238" s="70"/>
      <c r="B238" s="70"/>
      <c r="C238" s="70"/>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49"/>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49"/>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48"/>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49"/>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48"/>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49"/>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48"/>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48"/>
      <c r="IS238" s="16"/>
      <c r="IT238" s="16"/>
      <c r="IU238" s="16"/>
      <c r="IV238" s="16"/>
    </row>
    <row r="239" spans="1:256" ht="12.5" x14ac:dyDescent="0.25">
      <c r="A239" s="70"/>
      <c r="B239" s="70"/>
      <c r="C239" s="70"/>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49"/>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49"/>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48"/>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49"/>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48"/>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49"/>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48"/>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16"/>
      <c r="IO239" s="16"/>
      <c r="IP239" s="16"/>
      <c r="IQ239" s="16"/>
      <c r="IR239" s="48"/>
      <c r="IS239" s="16"/>
      <c r="IT239" s="16"/>
      <c r="IU239" s="16"/>
      <c r="IV239" s="16"/>
    </row>
    <row r="240" spans="1:256" ht="12.5" x14ac:dyDescent="0.25">
      <c r="A240" s="70"/>
      <c r="B240" s="70"/>
      <c r="C240" s="70"/>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49"/>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49"/>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48"/>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49"/>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48"/>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49"/>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48"/>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48"/>
      <c r="IS240" s="16"/>
      <c r="IT240" s="16"/>
      <c r="IU240" s="16"/>
      <c r="IV240" s="16"/>
    </row>
    <row r="241" spans="1:256" ht="12.5" x14ac:dyDescent="0.25">
      <c r="A241" s="70"/>
      <c r="B241" s="70"/>
      <c r="C241" s="70"/>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49"/>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49"/>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48"/>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49"/>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48"/>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49"/>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48"/>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48"/>
      <c r="IS241" s="16"/>
      <c r="IT241" s="16"/>
      <c r="IU241" s="16"/>
      <c r="IV241" s="16"/>
    </row>
    <row r="242" spans="1:256" ht="12.5" x14ac:dyDescent="0.25">
      <c r="A242" s="70"/>
      <c r="B242" s="70"/>
      <c r="C242" s="70"/>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49"/>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49"/>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48"/>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49"/>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48"/>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49"/>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48"/>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48"/>
      <c r="IS242" s="16"/>
      <c r="IT242" s="16"/>
      <c r="IU242" s="16"/>
      <c r="IV242" s="16"/>
    </row>
    <row r="243" spans="1:256" ht="12.5" x14ac:dyDescent="0.25">
      <c r="A243" s="70"/>
      <c r="B243" s="70"/>
      <c r="C243" s="70"/>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49"/>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49"/>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48"/>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49"/>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48"/>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49"/>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48"/>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c r="IN243" s="16"/>
      <c r="IO243" s="16"/>
      <c r="IP243" s="16"/>
      <c r="IQ243" s="16"/>
      <c r="IR243" s="48"/>
      <c r="IS243" s="16"/>
      <c r="IT243" s="16"/>
      <c r="IU243" s="16"/>
      <c r="IV243" s="16"/>
    </row>
    <row r="244" spans="1:256" ht="12.5" x14ac:dyDescent="0.25">
      <c r="A244" s="70"/>
      <c r="B244" s="70"/>
      <c r="C244" s="70"/>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49"/>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49"/>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48"/>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49"/>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48"/>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49"/>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48"/>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48"/>
      <c r="IS244" s="16"/>
      <c r="IT244" s="16"/>
      <c r="IU244" s="16"/>
      <c r="IV244" s="16"/>
    </row>
    <row r="245" spans="1:256" ht="12.5" x14ac:dyDescent="0.25">
      <c r="A245" s="70"/>
      <c r="B245" s="70"/>
      <c r="C245" s="70"/>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49"/>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49"/>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48"/>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49"/>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48"/>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49"/>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48"/>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48"/>
      <c r="IS245" s="16"/>
      <c r="IT245" s="16"/>
      <c r="IU245" s="16"/>
      <c r="IV245" s="16"/>
    </row>
    <row r="246" spans="1:256" ht="12.5" x14ac:dyDescent="0.25">
      <c r="A246" s="70"/>
      <c r="B246" s="70"/>
      <c r="C246" s="70"/>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49"/>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49"/>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48"/>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49"/>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48"/>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49"/>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48"/>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48"/>
      <c r="IS246" s="16"/>
      <c r="IT246" s="16"/>
      <c r="IU246" s="16"/>
      <c r="IV246" s="16"/>
    </row>
    <row r="247" spans="1:256" ht="12.5" x14ac:dyDescent="0.25">
      <c r="A247" s="70"/>
      <c r="B247" s="70"/>
      <c r="C247" s="70"/>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49"/>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49"/>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48"/>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49"/>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48"/>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49"/>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48"/>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48"/>
      <c r="IS247" s="16"/>
      <c r="IT247" s="16"/>
      <c r="IU247" s="16"/>
      <c r="IV247" s="16"/>
    </row>
    <row r="248" spans="1:256" ht="12.5" x14ac:dyDescent="0.25">
      <c r="A248" s="70"/>
      <c r="B248" s="70"/>
      <c r="C248" s="70"/>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49"/>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49"/>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48"/>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49"/>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48"/>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49"/>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48"/>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48"/>
      <c r="IS248" s="16"/>
      <c r="IT248" s="16"/>
      <c r="IU248" s="16"/>
      <c r="IV248" s="16"/>
    </row>
    <row r="249" spans="1:256" ht="12.5" x14ac:dyDescent="0.25">
      <c r="A249" s="70"/>
      <c r="B249" s="70"/>
      <c r="C249" s="70"/>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49"/>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49"/>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48"/>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49"/>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48"/>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49"/>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48"/>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16"/>
      <c r="IO249" s="16"/>
      <c r="IP249" s="16"/>
      <c r="IQ249" s="16"/>
      <c r="IR249" s="48"/>
      <c r="IS249" s="16"/>
      <c r="IT249" s="16"/>
      <c r="IU249" s="16"/>
      <c r="IV249" s="16"/>
    </row>
    <row r="250" spans="1:256" ht="12.5" x14ac:dyDescent="0.25">
      <c r="A250" s="70"/>
      <c r="B250" s="70"/>
      <c r="C250" s="70"/>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49"/>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49"/>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48"/>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49"/>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48"/>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49"/>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48"/>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48"/>
      <c r="IS250" s="16"/>
      <c r="IT250" s="16"/>
      <c r="IU250" s="16"/>
      <c r="IV250" s="16"/>
    </row>
    <row r="251" spans="1:256" ht="12.5" x14ac:dyDescent="0.25">
      <c r="A251" s="70"/>
      <c r="B251" s="70"/>
      <c r="C251" s="70"/>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49"/>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49"/>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48"/>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49"/>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48"/>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49"/>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48"/>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16"/>
      <c r="IO251" s="16"/>
      <c r="IP251" s="16"/>
      <c r="IQ251" s="16"/>
      <c r="IR251" s="48"/>
      <c r="IS251" s="16"/>
      <c r="IT251" s="16"/>
      <c r="IU251" s="16"/>
      <c r="IV251" s="16"/>
    </row>
    <row r="252" spans="1:256" ht="12.5" x14ac:dyDescent="0.25">
      <c r="A252" s="70"/>
      <c r="B252" s="70"/>
      <c r="C252" s="70"/>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49"/>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49"/>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48"/>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49"/>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48"/>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49"/>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48"/>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48"/>
      <c r="IS252" s="16"/>
      <c r="IT252" s="16"/>
      <c r="IU252" s="16"/>
      <c r="IV252" s="16"/>
    </row>
    <row r="253" spans="1:256" ht="12.5" x14ac:dyDescent="0.25">
      <c r="A253" s="70"/>
      <c r="B253" s="70"/>
      <c r="C253" s="70"/>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49"/>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49"/>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48"/>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49"/>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48"/>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49"/>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48"/>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16"/>
      <c r="IO253" s="16"/>
      <c r="IP253" s="16"/>
      <c r="IQ253" s="16"/>
      <c r="IR253" s="48"/>
      <c r="IS253" s="16"/>
      <c r="IT253" s="16"/>
      <c r="IU253" s="16"/>
      <c r="IV253" s="16"/>
    </row>
    <row r="254" spans="1:256" ht="12.5" x14ac:dyDescent="0.25">
      <c r="A254" s="70"/>
      <c r="B254" s="70"/>
      <c r="C254" s="70"/>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49"/>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49"/>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48"/>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49"/>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48"/>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49"/>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48"/>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48"/>
      <c r="IS254" s="16"/>
      <c r="IT254" s="16"/>
      <c r="IU254" s="16"/>
      <c r="IV254" s="16"/>
    </row>
    <row r="255" spans="1:256" ht="12.5" x14ac:dyDescent="0.25">
      <c r="A255" s="70"/>
      <c r="B255" s="70"/>
      <c r="C255" s="70"/>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49"/>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49"/>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48"/>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49"/>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48"/>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49"/>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48"/>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48"/>
      <c r="IS255" s="16"/>
      <c r="IT255" s="16"/>
      <c r="IU255" s="16"/>
      <c r="IV255" s="16"/>
    </row>
    <row r="256" spans="1:256" ht="12.5" x14ac:dyDescent="0.25">
      <c r="A256" s="70"/>
      <c r="B256" s="70"/>
      <c r="C256" s="70"/>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49"/>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49"/>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48"/>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49"/>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48"/>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49"/>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48"/>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48"/>
      <c r="IS256" s="16"/>
      <c r="IT256" s="16"/>
      <c r="IU256" s="16"/>
      <c r="IV256" s="16"/>
    </row>
    <row r="257" spans="1:256" ht="12.5" x14ac:dyDescent="0.25">
      <c r="A257" s="70"/>
      <c r="B257" s="70"/>
      <c r="C257" s="70"/>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49"/>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49"/>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48"/>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49"/>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48"/>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49"/>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48"/>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48"/>
      <c r="IS257" s="16"/>
      <c r="IT257" s="16"/>
      <c r="IU257" s="16"/>
      <c r="IV257" s="16"/>
    </row>
    <row r="258" spans="1:256" ht="12.5" x14ac:dyDescent="0.25">
      <c r="A258" s="70"/>
      <c r="B258" s="70"/>
      <c r="C258" s="70"/>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49"/>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49"/>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48"/>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49"/>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48"/>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49"/>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48"/>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48"/>
      <c r="IS258" s="16"/>
      <c r="IT258" s="16"/>
      <c r="IU258" s="16"/>
      <c r="IV258" s="16"/>
    </row>
    <row r="259" spans="1:256" ht="12.5" x14ac:dyDescent="0.25">
      <c r="A259" s="70"/>
      <c r="B259" s="70"/>
      <c r="C259" s="70"/>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49"/>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49"/>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48"/>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49"/>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48"/>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49"/>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48"/>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48"/>
      <c r="IS259" s="16"/>
      <c r="IT259" s="16"/>
      <c r="IU259" s="16"/>
      <c r="IV259" s="16"/>
    </row>
    <row r="260" spans="1:256" ht="12.5" x14ac:dyDescent="0.25">
      <c r="A260" s="70"/>
      <c r="B260" s="70"/>
      <c r="C260" s="70"/>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49"/>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49"/>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48"/>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49"/>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48"/>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49"/>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48"/>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48"/>
      <c r="IS260" s="16"/>
      <c r="IT260" s="16"/>
      <c r="IU260" s="16"/>
      <c r="IV260" s="16"/>
    </row>
    <row r="261" spans="1:256" ht="12.5" x14ac:dyDescent="0.25">
      <c r="A261" s="70"/>
      <c r="B261" s="70"/>
      <c r="C261" s="70"/>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49"/>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49"/>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48"/>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49"/>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48"/>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49"/>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48"/>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16"/>
      <c r="IO261" s="16"/>
      <c r="IP261" s="16"/>
      <c r="IQ261" s="16"/>
      <c r="IR261" s="48"/>
      <c r="IS261" s="16"/>
      <c r="IT261" s="16"/>
      <c r="IU261" s="16"/>
      <c r="IV261" s="16"/>
    </row>
    <row r="262" spans="1:256" ht="12.5" x14ac:dyDescent="0.25">
      <c r="A262" s="70"/>
      <c r="B262" s="70"/>
      <c r="C262" s="70"/>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49"/>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49"/>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48"/>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49"/>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48"/>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49"/>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48"/>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48"/>
      <c r="IS262" s="16"/>
      <c r="IT262" s="16"/>
      <c r="IU262" s="16"/>
      <c r="IV262" s="16"/>
    </row>
    <row r="263" spans="1:256" ht="12.5" x14ac:dyDescent="0.25">
      <c r="A263" s="70"/>
      <c r="B263" s="70"/>
      <c r="C263" s="70"/>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49"/>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49"/>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48"/>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49"/>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48"/>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49"/>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48"/>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16"/>
      <c r="IO263" s="16"/>
      <c r="IP263" s="16"/>
      <c r="IQ263" s="16"/>
      <c r="IR263" s="48"/>
      <c r="IS263" s="16"/>
      <c r="IT263" s="16"/>
      <c r="IU263" s="16"/>
      <c r="IV263" s="16"/>
    </row>
    <row r="264" spans="1:256" ht="12.5" x14ac:dyDescent="0.25">
      <c r="A264" s="70"/>
      <c r="B264" s="70"/>
      <c r="C264" s="70"/>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49"/>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49"/>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48"/>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49"/>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48"/>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49"/>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48"/>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48"/>
      <c r="IS264" s="16"/>
      <c r="IT264" s="16"/>
      <c r="IU264" s="16"/>
      <c r="IV264" s="16"/>
    </row>
    <row r="265" spans="1:256" ht="12.5" x14ac:dyDescent="0.25">
      <c r="A265" s="70"/>
      <c r="B265" s="70"/>
      <c r="C265" s="70"/>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49"/>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49"/>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48"/>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49"/>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48"/>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49"/>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48"/>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48"/>
      <c r="IS265" s="16"/>
      <c r="IT265" s="16"/>
      <c r="IU265" s="16"/>
      <c r="IV265" s="16"/>
    </row>
    <row r="266" spans="1:256" ht="12.5" x14ac:dyDescent="0.25">
      <c r="A266" s="70"/>
      <c r="B266" s="70"/>
      <c r="C266" s="70"/>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49"/>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49"/>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48"/>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49"/>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48"/>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49"/>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48"/>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48"/>
      <c r="IS266" s="16"/>
      <c r="IT266" s="16"/>
      <c r="IU266" s="16"/>
      <c r="IV266" s="16"/>
    </row>
    <row r="267" spans="1:256" ht="12.5" x14ac:dyDescent="0.25">
      <c r="A267" s="70"/>
      <c r="B267" s="70"/>
      <c r="C267" s="70"/>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49"/>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49"/>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48"/>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49"/>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48"/>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49"/>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48"/>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48"/>
      <c r="IS267" s="16"/>
      <c r="IT267" s="16"/>
      <c r="IU267" s="16"/>
      <c r="IV267" s="16"/>
    </row>
    <row r="268" spans="1:256" ht="12.5" x14ac:dyDescent="0.25">
      <c r="A268" s="70"/>
      <c r="B268" s="70"/>
      <c r="C268" s="70"/>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49"/>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49"/>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48"/>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49"/>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48"/>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49"/>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48"/>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48"/>
      <c r="IS268" s="16"/>
      <c r="IT268" s="16"/>
      <c r="IU268" s="16"/>
      <c r="IV268" s="16"/>
    </row>
    <row r="269" spans="1:256" ht="12.5" x14ac:dyDescent="0.25">
      <c r="A269" s="70"/>
      <c r="B269" s="70"/>
      <c r="C269" s="70"/>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49"/>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49"/>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48"/>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49"/>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48"/>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49"/>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48"/>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c r="IN269" s="16"/>
      <c r="IO269" s="16"/>
      <c r="IP269" s="16"/>
      <c r="IQ269" s="16"/>
      <c r="IR269" s="48"/>
      <c r="IS269" s="16"/>
      <c r="IT269" s="16"/>
      <c r="IU269" s="16"/>
      <c r="IV269" s="16"/>
    </row>
    <row r="270" spans="1:256" ht="12.5" x14ac:dyDescent="0.25">
      <c r="A270" s="70"/>
      <c r="B270" s="70"/>
      <c r="C270" s="70"/>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49"/>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49"/>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48"/>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49"/>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48"/>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49"/>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48"/>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48"/>
      <c r="IS270" s="16"/>
      <c r="IT270" s="16"/>
      <c r="IU270" s="16"/>
      <c r="IV270" s="16"/>
    </row>
    <row r="271" spans="1:256" ht="12.5" x14ac:dyDescent="0.25">
      <c r="A271" s="70"/>
      <c r="B271" s="70"/>
      <c r="C271" s="70"/>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49"/>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49"/>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48"/>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49"/>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48"/>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49"/>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48"/>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48"/>
      <c r="IS271" s="16"/>
      <c r="IT271" s="16"/>
      <c r="IU271" s="16"/>
      <c r="IV271" s="16"/>
    </row>
    <row r="272" spans="1:256" ht="12.5" x14ac:dyDescent="0.25">
      <c r="A272" s="70"/>
      <c r="B272" s="70"/>
      <c r="C272" s="70"/>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49"/>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49"/>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48"/>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49"/>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48"/>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49"/>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48"/>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48"/>
      <c r="IS272" s="16"/>
      <c r="IT272" s="16"/>
      <c r="IU272" s="16"/>
      <c r="IV272" s="16"/>
    </row>
    <row r="273" spans="1:256" ht="12.5" x14ac:dyDescent="0.25">
      <c r="A273" s="70"/>
      <c r="B273" s="70"/>
      <c r="C273" s="70"/>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49"/>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49"/>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48"/>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49"/>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48"/>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49"/>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48"/>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48"/>
      <c r="IS273" s="16"/>
      <c r="IT273" s="16"/>
      <c r="IU273" s="16"/>
      <c r="IV273" s="16"/>
    </row>
    <row r="274" spans="1:256" ht="12.5" x14ac:dyDescent="0.25">
      <c r="A274" s="70"/>
      <c r="B274" s="70"/>
      <c r="C274" s="70"/>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49"/>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49"/>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48"/>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49"/>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48"/>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49"/>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48"/>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48"/>
      <c r="IS274" s="16"/>
      <c r="IT274" s="16"/>
      <c r="IU274" s="16"/>
      <c r="IV274" s="16"/>
    </row>
    <row r="275" spans="1:256" ht="12.5" x14ac:dyDescent="0.25">
      <c r="A275" s="70"/>
      <c r="B275" s="70"/>
      <c r="C275" s="70"/>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49"/>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49"/>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48"/>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49"/>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48"/>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49"/>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48"/>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16"/>
      <c r="IO275" s="16"/>
      <c r="IP275" s="16"/>
      <c r="IQ275" s="16"/>
      <c r="IR275" s="48"/>
      <c r="IS275" s="16"/>
      <c r="IT275" s="16"/>
      <c r="IU275" s="16"/>
      <c r="IV275" s="16"/>
    </row>
    <row r="276" spans="1:256" ht="12.5" x14ac:dyDescent="0.25">
      <c r="A276" s="70"/>
      <c r="B276" s="70"/>
      <c r="C276" s="70"/>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49"/>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49"/>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48"/>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49"/>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48"/>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49"/>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48"/>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48"/>
      <c r="IS276" s="16"/>
      <c r="IT276" s="16"/>
      <c r="IU276" s="16"/>
      <c r="IV276" s="16"/>
    </row>
    <row r="277" spans="1:256" ht="12.5" x14ac:dyDescent="0.25">
      <c r="A277" s="70"/>
      <c r="B277" s="70"/>
      <c r="C277" s="70"/>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49"/>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49"/>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48"/>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49"/>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48"/>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49"/>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48"/>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16"/>
      <c r="IO277" s="16"/>
      <c r="IP277" s="16"/>
      <c r="IQ277" s="16"/>
      <c r="IR277" s="48"/>
      <c r="IS277" s="16"/>
      <c r="IT277" s="16"/>
      <c r="IU277" s="16"/>
      <c r="IV277" s="16"/>
    </row>
    <row r="278" spans="1:256" ht="12.5" x14ac:dyDescent="0.25">
      <c r="A278" s="70"/>
      <c r="B278" s="70"/>
      <c r="C278" s="70"/>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49"/>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49"/>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48"/>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49"/>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48"/>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49"/>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48"/>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48"/>
      <c r="IS278" s="16"/>
      <c r="IT278" s="16"/>
      <c r="IU278" s="16"/>
      <c r="IV278" s="16"/>
    </row>
    <row r="279" spans="1:256" ht="12.5" x14ac:dyDescent="0.25">
      <c r="A279" s="70"/>
      <c r="B279" s="70"/>
      <c r="C279" s="70"/>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49"/>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49"/>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48"/>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49"/>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48"/>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49"/>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48"/>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16"/>
      <c r="IO279" s="16"/>
      <c r="IP279" s="16"/>
      <c r="IQ279" s="16"/>
      <c r="IR279" s="48"/>
      <c r="IS279" s="16"/>
      <c r="IT279" s="16"/>
      <c r="IU279" s="16"/>
      <c r="IV279" s="16"/>
    </row>
    <row r="280" spans="1:256" ht="12.5" x14ac:dyDescent="0.25">
      <c r="A280" s="70"/>
      <c r="B280" s="70"/>
      <c r="C280" s="70"/>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49"/>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49"/>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48"/>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49"/>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48"/>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49"/>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48"/>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16"/>
      <c r="IO280" s="16"/>
      <c r="IP280" s="16"/>
      <c r="IQ280" s="16"/>
      <c r="IR280" s="48"/>
      <c r="IS280" s="16"/>
      <c r="IT280" s="16"/>
      <c r="IU280" s="16"/>
      <c r="IV280" s="16"/>
    </row>
    <row r="281" spans="1:256" ht="12.5" x14ac:dyDescent="0.25">
      <c r="A281" s="70"/>
      <c r="B281" s="70"/>
      <c r="C281" s="70"/>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49"/>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49"/>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48"/>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49"/>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48"/>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49"/>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48"/>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c r="IN281" s="16"/>
      <c r="IO281" s="16"/>
      <c r="IP281" s="16"/>
      <c r="IQ281" s="16"/>
      <c r="IR281" s="48"/>
      <c r="IS281" s="16"/>
      <c r="IT281" s="16"/>
      <c r="IU281" s="16"/>
      <c r="IV281" s="16"/>
    </row>
    <row r="282" spans="1:256" ht="12.5" x14ac:dyDescent="0.25">
      <c r="A282" s="70"/>
      <c r="B282" s="70"/>
      <c r="C282" s="70"/>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49"/>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49"/>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48"/>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49"/>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48"/>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49"/>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48"/>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16"/>
      <c r="IO282" s="16"/>
      <c r="IP282" s="16"/>
      <c r="IQ282" s="16"/>
      <c r="IR282" s="48"/>
      <c r="IS282" s="16"/>
      <c r="IT282" s="16"/>
      <c r="IU282" s="16"/>
      <c r="IV282" s="16"/>
    </row>
    <row r="283" spans="1:256" ht="12.5" x14ac:dyDescent="0.25">
      <c r="A283" s="70"/>
      <c r="B283" s="70"/>
      <c r="C283" s="70"/>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49"/>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49"/>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48"/>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49"/>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48"/>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49"/>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48"/>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c r="IN283" s="16"/>
      <c r="IO283" s="16"/>
      <c r="IP283" s="16"/>
      <c r="IQ283" s="16"/>
      <c r="IR283" s="48"/>
      <c r="IS283" s="16"/>
      <c r="IT283" s="16"/>
      <c r="IU283" s="16"/>
      <c r="IV283" s="16"/>
    </row>
    <row r="284" spans="1:256" ht="12.5" x14ac:dyDescent="0.25">
      <c r="A284" s="70"/>
      <c r="B284" s="70"/>
      <c r="C284" s="70"/>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49"/>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49"/>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48"/>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49"/>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48"/>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49"/>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48"/>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16"/>
      <c r="IO284" s="16"/>
      <c r="IP284" s="16"/>
      <c r="IQ284" s="16"/>
      <c r="IR284" s="48"/>
      <c r="IS284" s="16"/>
      <c r="IT284" s="16"/>
      <c r="IU284" s="16"/>
      <c r="IV284" s="16"/>
    </row>
    <row r="285" spans="1:256" ht="12.5" x14ac:dyDescent="0.25">
      <c r="A285" s="70"/>
      <c r="B285" s="70"/>
      <c r="C285" s="70"/>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49"/>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49"/>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48"/>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49"/>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48"/>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49"/>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48"/>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c r="IN285" s="16"/>
      <c r="IO285" s="16"/>
      <c r="IP285" s="16"/>
      <c r="IQ285" s="16"/>
      <c r="IR285" s="48"/>
      <c r="IS285" s="16"/>
      <c r="IT285" s="16"/>
      <c r="IU285" s="16"/>
      <c r="IV285" s="16"/>
    </row>
    <row r="286" spans="1:256" ht="12.5" x14ac:dyDescent="0.25">
      <c r="A286" s="70"/>
      <c r="B286" s="70"/>
      <c r="C286" s="70"/>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49"/>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49"/>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48"/>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49"/>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48"/>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49"/>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48"/>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48"/>
      <c r="IS286" s="16"/>
      <c r="IT286" s="16"/>
      <c r="IU286" s="16"/>
      <c r="IV286" s="16"/>
    </row>
    <row r="287" spans="1:256" ht="12.5" x14ac:dyDescent="0.25">
      <c r="A287" s="70"/>
      <c r="B287" s="70"/>
      <c r="C287" s="70"/>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49"/>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49"/>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48"/>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49"/>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48"/>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49"/>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48"/>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48"/>
      <c r="IS287" s="16"/>
      <c r="IT287" s="16"/>
      <c r="IU287" s="16"/>
      <c r="IV287" s="16"/>
    </row>
    <row r="288" spans="1:256" ht="12.5" x14ac:dyDescent="0.25">
      <c r="A288" s="70"/>
      <c r="B288" s="70"/>
      <c r="C288" s="70"/>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49"/>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49"/>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48"/>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49"/>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48"/>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49"/>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48"/>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48"/>
      <c r="IS288" s="16"/>
      <c r="IT288" s="16"/>
      <c r="IU288" s="16"/>
      <c r="IV288" s="16"/>
    </row>
    <row r="289" spans="1:256" ht="12.5" x14ac:dyDescent="0.25">
      <c r="A289" s="70"/>
      <c r="B289" s="70"/>
      <c r="C289" s="70"/>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49"/>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49"/>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48"/>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49"/>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48"/>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49"/>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48"/>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c r="IN289" s="16"/>
      <c r="IO289" s="16"/>
      <c r="IP289" s="16"/>
      <c r="IQ289" s="16"/>
      <c r="IR289" s="48"/>
      <c r="IS289" s="16"/>
      <c r="IT289" s="16"/>
      <c r="IU289" s="16"/>
      <c r="IV289" s="16"/>
    </row>
    <row r="290" spans="1:256" ht="12.5" x14ac:dyDescent="0.25">
      <c r="A290" s="70"/>
      <c r="B290" s="70"/>
      <c r="C290" s="70"/>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49"/>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49"/>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48"/>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49"/>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48"/>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49"/>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48"/>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16"/>
      <c r="IO290" s="16"/>
      <c r="IP290" s="16"/>
      <c r="IQ290" s="16"/>
      <c r="IR290" s="48"/>
      <c r="IS290" s="16"/>
      <c r="IT290" s="16"/>
      <c r="IU290" s="16"/>
      <c r="IV290" s="16"/>
    </row>
    <row r="291" spans="1:256" ht="12.5" x14ac:dyDescent="0.25">
      <c r="A291" s="70"/>
      <c r="B291" s="70"/>
      <c r="C291" s="70"/>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49"/>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49"/>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48"/>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49"/>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48"/>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49"/>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48"/>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c r="IN291" s="16"/>
      <c r="IO291" s="16"/>
      <c r="IP291" s="16"/>
      <c r="IQ291" s="16"/>
      <c r="IR291" s="48"/>
      <c r="IS291" s="16"/>
      <c r="IT291" s="16"/>
      <c r="IU291" s="16"/>
      <c r="IV291" s="16"/>
    </row>
    <row r="292" spans="1:256" ht="12.5" x14ac:dyDescent="0.25">
      <c r="A292" s="70"/>
      <c r="B292" s="70"/>
      <c r="C292" s="70"/>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49"/>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49"/>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48"/>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49"/>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48"/>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49"/>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48"/>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48"/>
      <c r="IS292" s="16"/>
      <c r="IT292" s="16"/>
      <c r="IU292" s="16"/>
      <c r="IV292" s="16"/>
    </row>
    <row r="293" spans="1:256" ht="12.5" x14ac:dyDescent="0.25">
      <c r="A293" s="70"/>
      <c r="B293" s="70"/>
      <c r="C293" s="70"/>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49"/>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49"/>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48"/>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49"/>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48"/>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49"/>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48"/>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48"/>
      <c r="IS293" s="16"/>
      <c r="IT293" s="16"/>
      <c r="IU293" s="16"/>
      <c r="IV293" s="16"/>
    </row>
    <row r="294" spans="1:256" ht="12.5" x14ac:dyDescent="0.25">
      <c r="A294" s="70"/>
      <c r="B294" s="70"/>
      <c r="C294" s="70"/>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49"/>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49"/>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48"/>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49"/>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48"/>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49"/>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48"/>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48"/>
      <c r="IS294" s="16"/>
      <c r="IT294" s="16"/>
      <c r="IU294" s="16"/>
      <c r="IV294" s="16"/>
    </row>
    <row r="295" spans="1:256" ht="12.5" x14ac:dyDescent="0.25">
      <c r="A295" s="70"/>
      <c r="B295" s="70"/>
      <c r="C295" s="70"/>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49"/>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49"/>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48"/>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49"/>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48"/>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49"/>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48"/>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16"/>
      <c r="IO295" s="16"/>
      <c r="IP295" s="16"/>
      <c r="IQ295" s="16"/>
      <c r="IR295" s="48"/>
      <c r="IS295" s="16"/>
      <c r="IT295" s="16"/>
      <c r="IU295" s="16"/>
      <c r="IV295" s="16"/>
    </row>
    <row r="296" spans="1:256" ht="12.5" x14ac:dyDescent="0.25">
      <c r="A296" s="70"/>
      <c r="B296" s="70"/>
      <c r="C296" s="70"/>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49"/>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49"/>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48"/>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49"/>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48"/>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49"/>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48"/>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48"/>
      <c r="IS296" s="16"/>
      <c r="IT296" s="16"/>
      <c r="IU296" s="16"/>
      <c r="IV296" s="16"/>
    </row>
    <row r="297" spans="1:256" ht="12.5" x14ac:dyDescent="0.25">
      <c r="A297" s="70"/>
      <c r="B297" s="70"/>
      <c r="C297" s="70"/>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49"/>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49"/>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48"/>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49"/>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48"/>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49"/>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48"/>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48"/>
      <c r="IS297" s="16"/>
      <c r="IT297" s="16"/>
      <c r="IU297" s="16"/>
      <c r="IV297" s="16"/>
    </row>
    <row r="298" spans="1:256" ht="12.5" x14ac:dyDescent="0.25">
      <c r="A298" s="70"/>
      <c r="B298" s="70"/>
      <c r="C298" s="70"/>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49"/>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49"/>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48"/>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49"/>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48"/>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49"/>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48"/>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48"/>
      <c r="IS298" s="16"/>
      <c r="IT298" s="16"/>
      <c r="IU298" s="16"/>
      <c r="IV298" s="16"/>
    </row>
    <row r="299" spans="1:256" ht="12.5" x14ac:dyDescent="0.25">
      <c r="A299" s="70"/>
      <c r="B299" s="70"/>
      <c r="C299" s="70"/>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49"/>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49"/>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48"/>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49"/>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48"/>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49"/>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48"/>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48"/>
      <c r="IS299" s="16"/>
      <c r="IT299" s="16"/>
      <c r="IU299" s="16"/>
      <c r="IV299" s="16"/>
    </row>
    <row r="300" spans="1:256" ht="12.5" x14ac:dyDescent="0.25">
      <c r="A300" s="70"/>
      <c r="B300" s="70"/>
      <c r="C300" s="70"/>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49"/>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49"/>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48"/>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49"/>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48"/>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49"/>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48"/>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48"/>
      <c r="IS300" s="16"/>
      <c r="IT300" s="16"/>
      <c r="IU300" s="16"/>
      <c r="IV300" s="16"/>
    </row>
    <row r="301" spans="1:256" ht="12.5" x14ac:dyDescent="0.25">
      <c r="A301" s="70"/>
      <c r="B301" s="70"/>
      <c r="C301" s="70"/>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49"/>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49"/>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48"/>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49"/>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48"/>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49"/>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48"/>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48"/>
      <c r="IS301" s="16"/>
      <c r="IT301" s="16"/>
      <c r="IU301" s="16"/>
      <c r="IV301" s="16"/>
    </row>
    <row r="302" spans="1:256" ht="12.5" x14ac:dyDescent="0.25">
      <c r="A302" s="70"/>
      <c r="B302" s="70"/>
      <c r="C302" s="70"/>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49"/>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49"/>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48"/>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49"/>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48"/>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49"/>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48"/>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48"/>
      <c r="IS302" s="16"/>
      <c r="IT302" s="16"/>
      <c r="IU302" s="16"/>
      <c r="IV302" s="16"/>
    </row>
    <row r="303" spans="1:256" ht="12.5" x14ac:dyDescent="0.25">
      <c r="A303" s="70"/>
      <c r="B303" s="70"/>
      <c r="C303" s="70"/>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49"/>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49"/>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48"/>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49"/>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48"/>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49"/>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48"/>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48"/>
      <c r="IS303" s="16"/>
      <c r="IT303" s="16"/>
      <c r="IU303" s="16"/>
      <c r="IV303" s="16"/>
    </row>
    <row r="304" spans="1:256" ht="12.5" x14ac:dyDescent="0.25">
      <c r="A304" s="70"/>
      <c r="B304" s="70"/>
      <c r="C304" s="70"/>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49"/>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49"/>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48"/>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49"/>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48"/>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49"/>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48"/>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48"/>
      <c r="IS304" s="16"/>
      <c r="IT304" s="16"/>
      <c r="IU304" s="16"/>
      <c r="IV304" s="16"/>
    </row>
    <row r="305" spans="1:256" ht="12.5" x14ac:dyDescent="0.25">
      <c r="A305" s="70"/>
      <c r="B305" s="70"/>
      <c r="C305" s="70"/>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49"/>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49"/>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48"/>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49"/>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48"/>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49"/>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48"/>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48"/>
      <c r="IS305" s="16"/>
      <c r="IT305" s="16"/>
      <c r="IU305" s="16"/>
      <c r="IV305" s="16"/>
    </row>
    <row r="306" spans="1:256" ht="12.5" x14ac:dyDescent="0.25">
      <c r="A306" s="70"/>
      <c r="B306" s="70"/>
      <c r="C306" s="70"/>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49"/>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49"/>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48"/>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49"/>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48"/>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49"/>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48"/>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48"/>
      <c r="IS306" s="16"/>
      <c r="IT306" s="16"/>
      <c r="IU306" s="16"/>
      <c r="IV306" s="16"/>
    </row>
    <row r="307" spans="1:256" ht="12.5" x14ac:dyDescent="0.25">
      <c r="A307" s="70"/>
      <c r="B307" s="70"/>
      <c r="C307" s="70"/>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49"/>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49"/>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48"/>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49"/>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48"/>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49"/>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48"/>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48"/>
      <c r="IS307" s="16"/>
      <c r="IT307" s="16"/>
      <c r="IU307" s="16"/>
      <c r="IV307" s="16"/>
    </row>
    <row r="308" spans="1:256" ht="12.5" x14ac:dyDescent="0.25">
      <c r="A308" s="70"/>
      <c r="B308" s="70"/>
      <c r="C308" s="70"/>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49"/>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49"/>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48"/>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49"/>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48"/>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49"/>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48"/>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48"/>
      <c r="IS308" s="16"/>
      <c r="IT308" s="16"/>
      <c r="IU308" s="16"/>
      <c r="IV308" s="16"/>
    </row>
    <row r="309" spans="1:256" ht="12.5" x14ac:dyDescent="0.25">
      <c r="A309" s="70"/>
      <c r="B309" s="70"/>
      <c r="C309" s="70"/>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49"/>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49"/>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48"/>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49"/>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48"/>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49"/>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48"/>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48"/>
      <c r="IS309" s="16"/>
      <c r="IT309" s="16"/>
      <c r="IU309" s="16"/>
      <c r="IV309" s="16"/>
    </row>
    <row r="310" spans="1:256" ht="12.5" x14ac:dyDescent="0.25">
      <c r="A310" s="70"/>
      <c r="B310" s="70"/>
      <c r="C310" s="70"/>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49"/>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49"/>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48"/>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49"/>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48"/>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49"/>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48"/>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48"/>
      <c r="IS310" s="16"/>
      <c r="IT310" s="16"/>
      <c r="IU310" s="16"/>
      <c r="IV310" s="16"/>
    </row>
    <row r="311" spans="1:256" ht="12.5" x14ac:dyDescent="0.25">
      <c r="A311" s="70"/>
      <c r="B311" s="70"/>
      <c r="C311" s="70"/>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49"/>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49"/>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48"/>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49"/>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48"/>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49"/>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48"/>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48"/>
      <c r="IS311" s="16"/>
      <c r="IT311" s="16"/>
      <c r="IU311" s="16"/>
      <c r="IV311" s="16"/>
    </row>
    <row r="312" spans="1:256" ht="12.5" x14ac:dyDescent="0.25">
      <c r="A312" s="70"/>
      <c r="B312" s="70"/>
      <c r="C312" s="70"/>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49"/>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49"/>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48"/>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49"/>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48"/>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49"/>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48"/>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48"/>
      <c r="IS312" s="16"/>
      <c r="IT312" s="16"/>
      <c r="IU312" s="16"/>
      <c r="IV312" s="16"/>
    </row>
    <row r="313" spans="1:256" ht="12.5" x14ac:dyDescent="0.25">
      <c r="A313" s="70"/>
      <c r="B313" s="70"/>
      <c r="C313" s="70"/>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49"/>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49"/>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48"/>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49"/>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48"/>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49"/>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48"/>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48"/>
      <c r="IS313" s="16"/>
      <c r="IT313" s="16"/>
      <c r="IU313" s="16"/>
      <c r="IV313" s="16"/>
    </row>
    <row r="314" spans="1:256" ht="12.5" x14ac:dyDescent="0.25">
      <c r="A314" s="70"/>
      <c r="B314" s="70"/>
      <c r="C314" s="70"/>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49"/>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49"/>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48"/>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49"/>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48"/>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49"/>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48"/>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48"/>
      <c r="IS314" s="16"/>
      <c r="IT314" s="16"/>
      <c r="IU314" s="16"/>
      <c r="IV314" s="16"/>
    </row>
    <row r="315" spans="1:256" ht="12.5" x14ac:dyDescent="0.25">
      <c r="A315" s="70"/>
      <c r="B315" s="70"/>
      <c r="C315" s="70"/>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49"/>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49"/>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48"/>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49"/>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48"/>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49"/>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48"/>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48"/>
      <c r="IS315" s="16"/>
      <c r="IT315" s="16"/>
      <c r="IU315" s="16"/>
      <c r="IV315" s="16"/>
    </row>
    <row r="316" spans="1:256" ht="12.5" x14ac:dyDescent="0.25">
      <c r="A316" s="70"/>
      <c r="B316" s="70"/>
      <c r="C316" s="70"/>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49"/>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49"/>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48"/>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49"/>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48"/>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49"/>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48"/>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48"/>
      <c r="IS316" s="16"/>
      <c r="IT316" s="16"/>
      <c r="IU316" s="16"/>
      <c r="IV316" s="16"/>
    </row>
    <row r="317" spans="1:256" ht="12.5" x14ac:dyDescent="0.25">
      <c r="A317" s="70"/>
      <c r="B317" s="70"/>
      <c r="C317" s="70"/>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49"/>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49"/>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48"/>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49"/>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48"/>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49"/>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48"/>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48"/>
      <c r="IS317" s="16"/>
      <c r="IT317" s="16"/>
      <c r="IU317" s="16"/>
      <c r="IV317" s="16"/>
    </row>
    <row r="318" spans="1:256" ht="12.5" x14ac:dyDescent="0.25">
      <c r="A318" s="70"/>
      <c r="B318" s="70"/>
      <c r="C318" s="70"/>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49"/>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49"/>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48"/>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49"/>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48"/>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49"/>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48"/>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48"/>
      <c r="IS318" s="16"/>
      <c r="IT318" s="16"/>
      <c r="IU318" s="16"/>
      <c r="IV318" s="16"/>
    </row>
    <row r="319" spans="1:256" ht="12.5" x14ac:dyDescent="0.25">
      <c r="A319" s="70"/>
      <c r="B319" s="70"/>
      <c r="C319" s="70"/>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49"/>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49"/>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48"/>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49"/>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48"/>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49"/>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48"/>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48"/>
      <c r="IS319" s="16"/>
      <c r="IT319" s="16"/>
      <c r="IU319" s="16"/>
      <c r="IV319" s="16"/>
    </row>
    <row r="320" spans="1:256" ht="12.5" x14ac:dyDescent="0.25">
      <c r="A320" s="70"/>
      <c r="B320" s="70"/>
      <c r="C320" s="70"/>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49"/>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49"/>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48"/>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49"/>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48"/>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49"/>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48"/>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48"/>
      <c r="IS320" s="16"/>
      <c r="IT320" s="16"/>
      <c r="IU320" s="16"/>
      <c r="IV320" s="16"/>
    </row>
    <row r="321" spans="1:256" ht="12.5" x14ac:dyDescent="0.25">
      <c r="A321" s="70"/>
      <c r="B321" s="70"/>
      <c r="C321" s="70"/>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49"/>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49"/>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48"/>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49"/>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48"/>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49"/>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48"/>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48"/>
      <c r="IS321" s="16"/>
      <c r="IT321" s="16"/>
      <c r="IU321" s="16"/>
      <c r="IV321" s="16"/>
    </row>
    <row r="322" spans="1:256" ht="12.5" x14ac:dyDescent="0.25">
      <c r="A322" s="70"/>
      <c r="B322" s="70"/>
      <c r="C322" s="70"/>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49"/>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49"/>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48"/>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49"/>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48"/>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49"/>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48"/>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48"/>
      <c r="IS322" s="16"/>
      <c r="IT322" s="16"/>
      <c r="IU322" s="16"/>
      <c r="IV322" s="16"/>
    </row>
    <row r="323" spans="1:256" ht="12.5" x14ac:dyDescent="0.25">
      <c r="A323" s="70"/>
      <c r="B323" s="70"/>
      <c r="C323" s="70"/>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49"/>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49"/>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48"/>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49"/>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48"/>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49"/>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48"/>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c r="IN323" s="16"/>
      <c r="IO323" s="16"/>
      <c r="IP323" s="16"/>
      <c r="IQ323" s="16"/>
      <c r="IR323" s="48"/>
      <c r="IS323" s="16"/>
      <c r="IT323" s="16"/>
      <c r="IU323" s="16"/>
      <c r="IV323" s="16"/>
    </row>
    <row r="324" spans="1:256" ht="12.5" x14ac:dyDescent="0.25">
      <c r="A324" s="70"/>
      <c r="B324" s="70"/>
      <c r="C324" s="70"/>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49"/>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49"/>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48"/>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49"/>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48"/>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49"/>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48"/>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16"/>
      <c r="IO324" s="16"/>
      <c r="IP324" s="16"/>
      <c r="IQ324" s="16"/>
      <c r="IR324" s="48"/>
      <c r="IS324" s="16"/>
      <c r="IT324" s="16"/>
      <c r="IU324" s="16"/>
      <c r="IV324" s="16"/>
    </row>
    <row r="325" spans="1:256" ht="12.5" x14ac:dyDescent="0.25">
      <c r="A325" s="70"/>
      <c r="B325" s="70"/>
      <c r="C325" s="70"/>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49"/>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49"/>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48"/>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49"/>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48"/>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49"/>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48"/>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c r="IN325" s="16"/>
      <c r="IO325" s="16"/>
      <c r="IP325" s="16"/>
      <c r="IQ325" s="16"/>
      <c r="IR325" s="48"/>
      <c r="IS325" s="16"/>
      <c r="IT325" s="16"/>
      <c r="IU325" s="16"/>
      <c r="IV325" s="16"/>
    </row>
    <row r="326" spans="1:256" ht="12.5" x14ac:dyDescent="0.25">
      <c r="A326" s="70"/>
      <c r="B326" s="70"/>
      <c r="C326" s="70"/>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49"/>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49"/>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48"/>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49"/>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48"/>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49"/>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48"/>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48"/>
      <c r="IS326" s="16"/>
      <c r="IT326" s="16"/>
      <c r="IU326" s="16"/>
      <c r="IV326" s="16"/>
    </row>
    <row r="327" spans="1:256" ht="12.5" x14ac:dyDescent="0.25">
      <c r="A327" s="70"/>
      <c r="B327" s="70"/>
      <c r="C327" s="70"/>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49"/>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49"/>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48"/>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49"/>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48"/>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49"/>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48"/>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16"/>
      <c r="IO327" s="16"/>
      <c r="IP327" s="16"/>
      <c r="IQ327" s="16"/>
      <c r="IR327" s="48"/>
      <c r="IS327" s="16"/>
      <c r="IT327" s="16"/>
      <c r="IU327" s="16"/>
      <c r="IV327" s="16"/>
    </row>
    <row r="328" spans="1:256" ht="12.5" x14ac:dyDescent="0.25">
      <c r="A328" s="70"/>
      <c r="B328" s="70"/>
      <c r="C328" s="70"/>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49"/>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49"/>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48"/>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49"/>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48"/>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49"/>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48"/>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16"/>
      <c r="IO328" s="16"/>
      <c r="IP328" s="16"/>
      <c r="IQ328" s="16"/>
      <c r="IR328" s="48"/>
      <c r="IS328" s="16"/>
      <c r="IT328" s="16"/>
      <c r="IU328" s="16"/>
      <c r="IV328" s="16"/>
    </row>
    <row r="329" spans="1:256" ht="12.5" x14ac:dyDescent="0.25">
      <c r="A329" s="70"/>
      <c r="B329" s="70"/>
      <c r="C329" s="70"/>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49"/>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49"/>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48"/>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49"/>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48"/>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49"/>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48"/>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c r="IN329" s="16"/>
      <c r="IO329" s="16"/>
      <c r="IP329" s="16"/>
      <c r="IQ329" s="16"/>
      <c r="IR329" s="48"/>
      <c r="IS329" s="16"/>
      <c r="IT329" s="16"/>
      <c r="IU329" s="16"/>
      <c r="IV329" s="16"/>
    </row>
    <row r="330" spans="1:256" ht="12.5" x14ac:dyDescent="0.25">
      <c r="A330" s="70"/>
      <c r="B330" s="70"/>
      <c r="C330" s="70"/>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49"/>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49"/>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48"/>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49"/>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48"/>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49"/>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48"/>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c r="IN330" s="16"/>
      <c r="IO330" s="16"/>
      <c r="IP330" s="16"/>
      <c r="IQ330" s="16"/>
      <c r="IR330" s="48"/>
      <c r="IS330" s="16"/>
      <c r="IT330" s="16"/>
      <c r="IU330" s="16"/>
      <c r="IV330" s="16"/>
    </row>
    <row r="331" spans="1:256" ht="12.5" x14ac:dyDescent="0.25">
      <c r="A331" s="70"/>
      <c r="B331" s="70"/>
      <c r="C331" s="70"/>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49"/>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49"/>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48"/>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49"/>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48"/>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49"/>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48"/>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c r="IN331" s="16"/>
      <c r="IO331" s="16"/>
      <c r="IP331" s="16"/>
      <c r="IQ331" s="16"/>
      <c r="IR331" s="48"/>
      <c r="IS331" s="16"/>
      <c r="IT331" s="16"/>
      <c r="IU331" s="16"/>
      <c r="IV331" s="16"/>
    </row>
    <row r="332" spans="1:256" ht="12.5" x14ac:dyDescent="0.25">
      <c r="A332" s="70"/>
      <c r="B332" s="70"/>
      <c r="C332" s="70"/>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49"/>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49"/>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48"/>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49"/>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48"/>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49"/>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48"/>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c r="IN332" s="16"/>
      <c r="IO332" s="16"/>
      <c r="IP332" s="16"/>
      <c r="IQ332" s="16"/>
      <c r="IR332" s="48"/>
      <c r="IS332" s="16"/>
      <c r="IT332" s="16"/>
      <c r="IU332" s="16"/>
      <c r="IV332" s="16"/>
    </row>
    <row r="333" spans="1:256" ht="12.5" x14ac:dyDescent="0.25">
      <c r="A333" s="70"/>
      <c r="B333" s="70"/>
      <c r="C333" s="70"/>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49"/>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49"/>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48"/>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49"/>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48"/>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49"/>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48"/>
      <c r="HP333" s="16"/>
      <c r="HQ333" s="16"/>
      <c r="HR333" s="16"/>
      <c r="HS333" s="16"/>
      <c r="HT333" s="16"/>
      <c r="HU333" s="16"/>
      <c r="HV333" s="16"/>
      <c r="HW333" s="16"/>
      <c r="HX333" s="16"/>
      <c r="HY333" s="16"/>
      <c r="HZ333" s="16"/>
      <c r="IA333" s="16"/>
      <c r="IB333" s="16"/>
      <c r="IC333" s="16"/>
      <c r="ID333" s="16"/>
      <c r="IE333" s="16"/>
      <c r="IF333" s="16"/>
      <c r="IG333" s="16"/>
      <c r="IH333" s="16"/>
      <c r="II333" s="16"/>
      <c r="IJ333" s="16"/>
      <c r="IK333" s="16"/>
      <c r="IL333" s="16"/>
      <c r="IM333" s="16"/>
      <c r="IN333" s="16"/>
      <c r="IO333" s="16"/>
      <c r="IP333" s="16"/>
      <c r="IQ333" s="16"/>
      <c r="IR333" s="48"/>
      <c r="IS333" s="16"/>
      <c r="IT333" s="16"/>
      <c r="IU333" s="16"/>
      <c r="IV333" s="16"/>
    </row>
    <row r="334" spans="1:256" ht="12.5" x14ac:dyDescent="0.25">
      <c r="A334" s="70"/>
      <c r="B334" s="70"/>
      <c r="C334" s="70"/>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49"/>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49"/>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48"/>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49"/>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48"/>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49"/>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48"/>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c r="IN334" s="16"/>
      <c r="IO334" s="16"/>
      <c r="IP334" s="16"/>
      <c r="IQ334" s="16"/>
      <c r="IR334" s="48"/>
      <c r="IS334" s="16"/>
      <c r="IT334" s="16"/>
      <c r="IU334" s="16"/>
      <c r="IV334" s="16"/>
    </row>
    <row r="335" spans="1:256" ht="12.5" x14ac:dyDescent="0.25">
      <c r="A335" s="70"/>
      <c r="B335" s="70"/>
      <c r="C335" s="70"/>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49"/>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49"/>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48"/>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49"/>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48"/>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49"/>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48"/>
      <c r="HP335" s="16"/>
      <c r="HQ335" s="16"/>
      <c r="HR335" s="16"/>
      <c r="HS335" s="16"/>
      <c r="HT335" s="16"/>
      <c r="HU335" s="16"/>
      <c r="HV335" s="16"/>
      <c r="HW335" s="16"/>
      <c r="HX335" s="16"/>
      <c r="HY335" s="16"/>
      <c r="HZ335" s="16"/>
      <c r="IA335" s="16"/>
      <c r="IB335" s="16"/>
      <c r="IC335" s="16"/>
      <c r="ID335" s="16"/>
      <c r="IE335" s="16"/>
      <c r="IF335" s="16"/>
      <c r="IG335" s="16"/>
      <c r="IH335" s="16"/>
      <c r="II335" s="16"/>
      <c r="IJ335" s="16"/>
      <c r="IK335" s="16"/>
      <c r="IL335" s="16"/>
      <c r="IM335" s="16"/>
      <c r="IN335" s="16"/>
      <c r="IO335" s="16"/>
      <c r="IP335" s="16"/>
      <c r="IQ335" s="16"/>
      <c r="IR335" s="48"/>
      <c r="IS335" s="16"/>
      <c r="IT335" s="16"/>
      <c r="IU335" s="16"/>
      <c r="IV335" s="16"/>
    </row>
    <row r="336" spans="1:256" ht="12.5" x14ac:dyDescent="0.25">
      <c r="A336" s="70"/>
      <c r="B336" s="70"/>
      <c r="C336" s="70"/>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49"/>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49"/>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48"/>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49"/>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48"/>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49"/>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48"/>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c r="IN336" s="16"/>
      <c r="IO336" s="16"/>
      <c r="IP336" s="16"/>
      <c r="IQ336" s="16"/>
      <c r="IR336" s="48"/>
      <c r="IS336" s="16"/>
      <c r="IT336" s="16"/>
      <c r="IU336" s="16"/>
      <c r="IV336" s="16"/>
    </row>
    <row r="337" spans="1:256" ht="12.5" x14ac:dyDescent="0.25">
      <c r="A337" s="70"/>
      <c r="B337" s="70"/>
      <c r="C337" s="70"/>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49"/>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49"/>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48"/>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49"/>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48"/>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49"/>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48"/>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c r="IN337" s="16"/>
      <c r="IO337" s="16"/>
      <c r="IP337" s="16"/>
      <c r="IQ337" s="16"/>
      <c r="IR337" s="48"/>
      <c r="IS337" s="16"/>
      <c r="IT337" s="16"/>
      <c r="IU337" s="16"/>
      <c r="IV337" s="16"/>
    </row>
    <row r="338" spans="1:256" ht="12.5" x14ac:dyDescent="0.25">
      <c r="A338" s="70"/>
      <c r="B338" s="70"/>
      <c r="C338" s="70"/>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49"/>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49"/>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48"/>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49"/>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48"/>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49"/>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48"/>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c r="IN338" s="16"/>
      <c r="IO338" s="16"/>
      <c r="IP338" s="16"/>
      <c r="IQ338" s="16"/>
      <c r="IR338" s="48"/>
      <c r="IS338" s="16"/>
      <c r="IT338" s="16"/>
      <c r="IU338" s="16"/>
      <c r="IV338" s="16"/>
    </row>
    <row r="339" spans="1:256" ht="12.5" x14ac:dyDescent="0.25">
      <c r="A339" s="70"/>
      <c r="B339" s="70"/>
      <c r="C339" s="70"/>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49"/>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49"/>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48"/>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49"/>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48"/>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49"/>
      <c r="GI339" s="16"/>
      <c r="GJ339" s="16"/>
      <c r="GK339" s="16"/>
      <c r="GL339" s="16"/>
      <c r="GM339" s="16"/>
      <c r="GN339" s="16"/>
      <c r="GO339" s="16"/>
      <c r="GP339" s="16"/>
      <c r="GQ339" s="16"/>
      <c r="GR339" s="16"/>
      <c r="GS339" s="16"/>
      <c r="GT339" s="16"/>
      <c r="GU339" s="16"/>
      <c r="GV339" s="16"/>
      <c r="GW339" s="16"/>
      <c r="GX339" s="16"/>
      <c r="GY339" s="16"/>
      <c r="GZ339" s="16"/>
      <c r="HA339" s="16"/>
      <c r="HB339" s="16"/>
      <c r="HC339" s="16"/>
      <c r="HD339" s="16"/>
      <c r="HE339" s="16"/>
      <c r="HF339" s="16"/>
      <c r="HG339" s="16"/>
      <c r="HH339" s="16"/>
      <c r="HI339" s="16"/>
      <c r="HJ339" s="16"/>
      <c r="HK339" s="16"/>
      <c r="HL339" s="16"/>
      <c r="HM339" s="16"/>
      <c r="HN339" s="16"/>
      <c r="HO339" s="48"/>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c r="IN339" s="16"/>
      <c r="IO339" s="16"/>
      <c r="IP339" s="16"/>
      <c r="IQ339" s="16"/>
      <c r="IR339" s="48"/>
      <c r="IS339" s="16"/>
      <c r="IT339" s="16"/>
      <c r="IU339" s="16"/>
      <c r="IV339" s="16"/>
    </row>
    <row r="340" spans="1:256" ht="12.5" x14ac:dyDescent="0.25">
      <c r="A340" s="70"/>
      <c r="B340" s="70"/>
      <c r="C340" s="70"/>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49"/>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49"/>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48"/>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49"/>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48"/>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49"/>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48"/>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48"/>
      <c r="IS340" s="16"/>
      <c r="IT340" s="16"/>
      <c r="IU340" s="16"/>
      <c r="IV340" s="16"/>
    </row>
    <row r="341" spans="1:256" ht="12.5" x14ac:dyDescent="0.25">
      <c r="A341" s="70"/>
      <c r="B341" s="70"/>
      <c r="C341" s="70"/>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49"/>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49"/>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48"/>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49"/>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48"/>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49"/>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48"/>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48"/>
      <c r="IS341" s="16"/>
      <c r="IT341" s="16"/>
      <c r="IU341" s="16"/>
      <c r="IV341" s="16"/>
    </row>
    <row r="342" spans="1:256" ht="12.5" x14ac:dyDescent="0.25">
      <c r="A342" s="70"/>
      <c r="B342" s="70"/>
      <c r="C342" s="70"/>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49"/>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49"/>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48"/>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49"/>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48"/>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49"/>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48"/>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48"/>
      <c r="IS342" s="16"/>
      <c r="IT342" s="16"/>
      <c r="IU342" s="16"/>
      <c r="IV342" s="16"/>
    </row>
    <row r="343" spans="1:256" ht="12.5" x14ac:dyDescent="0.25">
      <c r="A343" s="70"/>
      <c r="B343" s="70"/>
      <c r="C343" s="70"/>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49"/>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49"/>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48"/>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49"/>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48"/>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49"/>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48"/>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16"/>
      <c r="IO343" s="16"/>
      <c r="IP343" s="16"/>
      <c r="IQ343" s="16"/>
      <c r="IR343" s="48"/>
      <c r="IS343" s="16"/>
      <c r="IT343" s="16"/>
      <c r="IU343" s="16"/>
      <c r="IV343" s="16"/>
    </row>
    <row r="344" spans="1:256" ht="12.5" x14ac:dyDescent="0.25">
      <c r="A344" s="70"/>
      <c r="B344" s="70"/>
      <c r="C344" s="70"/>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49"/>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49"/>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48"/>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49"/>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48"/>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49"/>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48"/>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48"/>
      <c r="IS344" s="16"/>
      <c r="IT344" s="16"/>
      <c r="IU344" s="16"/>
      <c r="IV344" s="16"/>
    </row>
    <row r="345" spans="1:256" ht="12.5" x14ac:dyDescent="0.25">
      <c r="A345" s="70"/>
      <c r="B345" s="70"/>
      <c r="C345" s="70"/>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49"/>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49"/>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48"/>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49"/>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48"/>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49"/>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48"/>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48"/>
      <c r="IS345" s="16"/>
      <c r="IT345" s="16"/>
      <c r="IU345" s="16"/>
      <c r="IV345" s="16"/>
    </row>
    <row r="346" spans="1:256" ht="12.5" x14ac:dyDescent="0.25">
      <c r="A346" s="70"/>
      <c r="B346" s="70"/>
      <c r="C346" s="70"/>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49"/>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49"/>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48"/>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49"/>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48"/>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49"/>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48"/>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48"/>
      <c r="IS346" s="16"/>
      <c r="IT346" s="16"/>
      <c r="IU346" s="16"/>
      <c r="IV346" s="16"/>
    </row>
    <row r="347" spans="1:256" ht="12.5" x14ac:dyDescent="0.25">
      <c r="A347" s="70"/>
      <c r="B347" s="70"/>
      <c r="C347" s="70"/>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49"/>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49"/>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48"/>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49"/>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48"/>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49"/>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48"/>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16"/>
      <c r="IO347" s="16"/>
      <c r="IP347" s="16"/>
      <c r="IQ347" s="16"/>
      <c r="IR347" s="48"/>
      <c r="IS347" s="16"/>
      <c r="IT347" s="16"/>
      <c r="IU347" s="16"/>
      <c r="IV347" s="16"/>
    </row>
    <row r="348" spans="1:256" ht="12.5" x14ac:dyDescent="0.25">
      <c r="A348" s="70"/>
      <c r="B348" s="70"/>
      <c r="C348" s="70"/>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49"/>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49"/>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48"/>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49"/>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48"/>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49"/>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48"/>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c r="IN348" s="16"/>
      <c r="IO348" s="16"/>
      <c r="IP348" s="16"/>
      <c r="IQ348" s="16"/>
      <c r="IR348" s="48"/>
      <c r="IS348" s="16"/>
      <c r="IT348" s="16"/>
      <c r="IU348" s="16"/>
      <c r="IV348" s="16"/>
    </row>
    <row r="349" spans="1:256" ht="12.5" x14ac:dyDescent="0.25">
      <c r="A349" s="70"/>
      <c r="B349" s="70"/>
      <c r="C349" s="70"/>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49"/>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49"/>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48"/>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49"/>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48"/>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49"/>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48"/>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16"/>
      <c r="IO349" s="16"/>
      <c r="IP349" s="16"/>
      <c r="IQ349" s="16"/>
      <c r="IR349" s="48"/>
      <c r="IS349" s="16"/>
      <c r="IT349" s="16"/>
      <c r="IU349" s="16"/>
      <c r="IV349" s="16"/>
    </row>
    <row r="350" spans="1:256" ht="12.5" x14ac:dyDescent="0.25">
      <c r="A350" s="70"/>
      <c r="B350" s="70"/>
      <c r="C350" s="70"/>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49"/>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49"/>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48"/>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49"/>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48"/>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49"/>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48"/>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16"/>
      <c r="IO350" s="16"/>
      <c r="IP350" s="16"/>
      <c r="IQ350" s="16"/>
      <c r="IR350" s="48"/>
      <c r="IS350" s="16"/>
      <c r="IT350" s="16"/>
      <c r="IU350" s="16"/>
      <c r="IV350" s="16"/>
    </row>
    <row r="351" spans="1:256" ht="12.5" x14ac:dyDescent="0.25">
      <c r="A351" s="70"/>
      <c r="B351" s="70"/>
      <c r="C351" s="70"/>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49"/>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49"/>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48"/>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49"/>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48"/>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49"/>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48"/>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16"/>
      <c r="IO351" s="16"/>
      <c r="IP351" s="16"/>
      <c r="IQ351" s="16"/>
      <c r="IR351" s="48"/>
      <c r="IS351" s="16"/>
      <c r="IT351" s="16"/>
      <c r="IU351" s="16"/>
      <c r="IV351" s="16"/>
    </row>
    <row r="352" spans="1:256" ht="12.5" x14ac:dyDescent="0.25">
      <c r="A352" s="70"/>
      <c r="B352" s="70"/>
      <c r="C352" s="70"/>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49"/>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49"/>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48"/>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49"/>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48"/>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49"/>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48"/>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48"/>
      <c r="IS352" s="16"/>
      <c r="IT352" s="16"/>
      <c r="IU352" s="16"/>
      <c r="IV352" s="16"/>
    </row>
    <row r="353" spans="1:256" ht="12.5" x14ac:dyDescent="0.25">
      <c r="A353" s="70"/>
      <c r="B353" s="70"/>
      <c r="C353" s="70"/>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49"/>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49"/>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48"/>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49"/>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48"/>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49"/>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48"/>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16"/>
      <c r="IO353" s="16"/>
      <c r="IP353" s="16"/>
      <c r="IQ353" s="16"/>
      <c r="IR353" s="48"/>
      <c r="IS353" s="16"/>
      <c r="IT353" s="16"/>
      <c r="IU353" s="16"/>
      <c r="IV353" s="16"/>
    </row>
    <row r="354" spans="1:256" ht="12.5" x14ac:dyDescent="0.25">
      <c r="A354" s="70"/>
      <c r="B354" s="70"/>
      <c r="C354" s="70"/>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49"/>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49"/>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48"/>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49"/>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48"/>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49"/>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48"/>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48"/>
      <c r="IS354" s="16"/>
      <c r="IT354" s="16"/>
      <c r="IU354" s="16"/>
      <c r="IV354" s="16"/>
    </row>
    <row r="355" spans="1:256" ht="12.5" x14ac:dyDescent="0.25">
      <c r="A355" s="70"/>
      <c r="B355" s="70"/>
      <c r="C355" s="70"/>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49"/>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49"/>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48"/>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49"/>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48"/>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49"/>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48"/>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16"/>
      <c r="IO355" s="16"/>
      <c r="IP355" s="16"/>
      <c r="IQ355" s="16"/>
      <c r="IR355" s="48"/>
      <c r="IS355" s="16"/>
      <c r="IT355" s="16"/>
      <c r="IU355" s="16"/>
      <c r="IV355" s="16"/>
    </row>
    <row r="356" spans="1:256" ht="12.5" x14ac:dyDescent="0.25">
      <c r="A356" s="70"/>
      <c r="B356" s="70"/>
      <c r="C356" s="70"/>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49"/>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49"/>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48"/>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49"/>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48"/>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49"/>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48"/>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48"/>
      <c r="IS356" s="16"/>
      <c r="IT356" s="16"/>
      <c r="IU356" s="16"/>
      <c r="IV356" s="16"/>
    </row>
    <row r="357" spans="1:256" ht="12.5" x14ac:dyDescent="0.25">
      <c r="A357" s="70"/>
      <c r="B357" s="70"/>
      <c r="C357" s="70"/>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49"/>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49"/>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48"/>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49"/>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48"/>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49"/>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16"/>
      <c r="HM357" s="16"/>
      <c r="HN357" s="16"/>
      <c r="HO357" s="48"/>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c r="IN357" s="16"/>
      <c r="IO357" s="16"/>
      <c r="IP357" s="16"/>
      <c r="IQ357" s="16"/>
      <c r="IR357" s="48"/>
      <c r="IS357" s="16"/>
      <c r="IT357" s="16"/>
      <c r="IU357" s="16"/>
      <c r="IV357" s="16"/>
    </row>
    <row r="358" spans="1:256" ht="12.5" x14ac:dyDescent="0.25">
      <c r="A358" s="70"/>
      <c r="B358" s="70"/>
      <c r="C358" s="70"/>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49"/>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49"/>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48"/>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49"/>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48"/>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49"/>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48"/>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c r="IN358" s="16"/>
      <c r="IO358" s="16"/>
      <c r="IP358" s="16"/>
      <c r="IQ358" s="16"/>
      <c r="IR358" s="48"/>
      <c r="IS358" s="16"/>
      <c r="IT358" s="16"/>
      <c r="IU358" s="16"/>
      <c r="IV358" s="16"/>
    </row>
    <row r="359" spans="1:256" ht="12.5" x14ac:dyDescent="0.25">
      <c r="A359" s="70"/>
      <c r="B359" s="70"/>
      <c r="C359" s="70"/>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49"/>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49"/>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48"/>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49"/>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48"/>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49"/>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16"/>
      <c r="HM359" s="16"/>
      <c r="HN359" s="16"/>
      <c r="HO359" s="48"/>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48"/>
      <c r="IS359" s="16"/>
      <c r="IT359" s="16"/>
      <c r="IU359" s="16"/>
      <c r="IV359" s="16"/>
    </row>
    <row r="360" spans="1:256" ht="12.5" x14ac:dyDescent="0.25">
      <c r="A360" s="70"/>
      <c r="B360" s="70"/>
      <c r="C360" s="70"/>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49"/>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49"/>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48"/>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49"/>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48"/>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49"/>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48"/>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48"/>
      <c r="IS360" s="16"/>
      <c r="IT360" s="16"/>
      <c r="IU360" s="16"/>
      <c r="IV360" s="16"/>
    </row>
    <row r="361" spans="1:256" ht="12.5" x14ac:dyDescent="0.25">
      <c r="A361" s="70"/>
      <c r="B361" s="70"/>
      <c r="C361" s="70"/>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49"/>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49"/>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48"/>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49"/>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48"/>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49"/>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48"/>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c r="IN361" s="16"/>
      <c r="IO361" s="16"/>
      <c r="IP361" s="16"/>
      <c r="IQ361" s="16"/>
      <c r="IR361" s="48"/>
      <c r="IS361" s="16"/>
      <c r="IT361" s="16"/>
      <c r="IU361" s="16"/>
      <c r="IV361" s="16"/>
    </row>
    <row r="362" spans="1:256" ht="12.5" x14ac:dyDescent="0.25">
      <c r="A362" s="70"/>
      <c r="B362" s="70"/>
      <c r="C362" s="70"/>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49"/>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49"/>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48"/>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49"/>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48"/>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49"/>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48"/>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c r="IN362" s="16"/>
      <c r="IO362" s="16"/>
      <c r="IP362" s="16"/>
      <c r="IQ362" s="16"/>
      <c r="IR362" s="48"/>
      <c r="IS362" s="16"/>
      <c r="IT362" s="16"/>
      <c r="IU362" s="16"/>
      <c r="IV362" s="16"/>
    </row>
    <row r="363" spans="1:256" ht="12.5" x14ac:dyDescent="0.25">
      <c r="A363" s="70"/>
      <c r="B363" s="70"/>
      <c r="C363" s="70"/>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49"/>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49"/>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48"/>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49"/>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48"/>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49"/>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48"/>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c r="IN363" s="16"/>
      <c r="IO363" s="16"/>
      <c r="IP363" s="16"/>
      <c r="IQ363" s="16"/>
      <c r="IR363" s="48"/>
      <c r="IS363" s="16"/>
      <c r="IT363" s="16"/>
      <c r="IU363" s="16"/>
      <c r="IV363" s="16"/>
    </row>
    <row r="364" spans="1:256" ht="12.5" x14ac:dyDescent="0.25">
      <c r="A364" s="70"/>
      <c r="B364" s="70"/>
      <c r="C364" s="70"/>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49"/>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49"/>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48"/>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49"/>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48"/>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49"/>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48"/>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c r="IN364" s="16"/>
      <c r="IO364" s="16"/>
      <c r="IP364" s="16"/>
      <c r="IQ364" s="16"/>
      <c r="IR364" s="48"/>
      <c r="IS364" s="16"/>
      <c r="IT364" s="16"/>
      <c r="IU364" s="16"/>
      <c r="IV364" s="16"/>
    </row>
    <row r="365" spans="1:256" ht="12.5" x14ac:dyDescent="0.25">
      <c r="A365" s="70"/>
      <c r="B365" s="70"/>
      <c r="C365" s="70"/>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49"/>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49"/>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48"/>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49"/>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48"/>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49"/>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16"/>
      <c r="HM365" s="16"/>
      <c r="HN365" s="16"/>
      <c r="HO365" s="48"/>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c r="IN365" s="16"/>
      <c r="IO365" s="16"/>
      <c r="IP365" s="16"/>
      <c r="IQ365" s="16"/>
      <c r="IR365" s="48"/>
      <c r="IS365" s="16"/>
      <c r="IT365" s="16"/>
      <c r="IU365" s="16"/>
      <c r="IV365" s="16"/>
    </row>
    <row r="366" spans="1:256" ht="12.5" x14ac:dyDescent="0.25">
      <c r="A366" s="70"/>
      <c r="B366" s="70"/>
      <c r="C366" s="70"/>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49"/>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49"/>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48"/>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49"/>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48"/>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49"/>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48"/>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c r="IN366" s="16"/>
      <c r="IO366" s="16"/>
      <c r="IP366" s="16"/>
      <c r="IQ366" s="16"/>
      <c r="IR366" s="48"/>
      <c r="IS366" s="16"/>
      <c r="IT366" s="16"/>
      <c r="IU366" s="16"/>
      <c r="IV366" s="16"/>
    </row>
    <row r="367" spans="1:256" ht="12.5" x14ac:dyDescent="0.25">
      <c r="A367" s="70"/>
      <c r="B367" s="70"/>
      <c r="C367" s="70"/>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49"/>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49"/>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48"/>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49"/>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48"/>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49"/>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48"/>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c r="IN367" s="16"/>
      <c r="IO367" s="16"/>
      <c r="IP367" s="16"/>
      <c r="IQ367" s="16"/>
      <c r="IR367" s="48"/>
      <c r="IS367" s="16"/>
      <c r="IT367" s="16"/>
      <c r="IU367" s="16"/>
      <c r="IV367" s="16"/>
    </row>
    <row r="368" spans="1:256" ht="12.5" x14ac:dyDescent="0.25">
      <c r="A368" s="70"/>
      <c r="B368" s="70"/>
      <c r="C368" s="70"/>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49"/>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49"/>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48"/>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49"/>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48"/>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49"/>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48"/>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16"/>
      <c r="IO368" s="16"/>
      <c r="IP368" s="16"/>
      <c r="IQ368" s="16"/>
      <c r="IR368" s="48"/>
      <c r="IS368" s="16"/>
      <c r="IT368" s="16"/>
      <c r="IU368" s="16"/>
      <c r="IV368" s="16"/>
    </row>
    <row r="369" spans="1:256" ht="12.5" x14ac:dyDescent="0.25">
      <c r="A369" s="70"/>
      <c r="B369" s="70"/>
      <c r="C369" s="70"/>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49"/>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49"/>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48"/>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49"/>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48"/>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49"/>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48"/>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c r="IN369" s="16"/>
      <c r="IO369" s="16"/>
      <c r="IP369" s="16"/>
      <c r="IQ369" s="16"/>
      <c r="IR369" s="48"/>
      <c r="IS369" s="16"/>
      <c r="IT369" s="16"/>
      <c r="IU369" s="16"/>
      <c r="IV369" s="16"/>
    </row>
    <row r="370" spans="1:256" ht="12.5" x14ac:dyDescent="0.25">
      <c r="A370" s="70"/>
      <c r="B370" s="70"/>
      <c r="C370" s="70"/>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49"/>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49"/>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48"/>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49"/>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48"/>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49"/>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48"/>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c r="IN370" s="16"/>
      <c r="IO370" s="16"/>
      <c r="IP370" s="16"/>
      <c r="IQ370" s="16"/>
      <c r="IR370" s="48"/>
      <c r="IS370" s="16"/>
      <c r="IT370" s="16"/>
      <c r="IU370" s="16"/>
      <c r="IV370" s="16"/>
    </row>
    <row r="371" spans="1:256" ht="12.5" x14ac:dyDescent="0.25">
      <c r="A371" s="70"/>
      <c r="B371" s="70"/>
      <c r="C371" s="70"/>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49"/>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49"/>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48"/>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49"/>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48"/>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49"/>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48"/>
      <c r="HP371" s="16"/>
      <c r="HQ371" s="16"/>
      <c r="HR371" s="16"/>
      <c r="HS371" s="16"/>
      <c r="HT371" s="16"/>
      <c r="HU371" s="16"/>
      <c r="HV371" s="16"/>
      <c r="HW371" s="16"/>
      <c r="HX371" s="16"/>
      <c r="HY371" s="16"/>
      <c r="HZ371" s="16"/>
      <c r="IA371" s="16"/>
      <c r="IB371" s="16"/>
      <c r="IC371" s="16"/>
      <c r="ID371" s="16"/>
      <c r="IE371" s="16"/>
      <c r="IF371" s="16"/>
      <c r="IG371" s="16"/>
      <c r="IH371" s="16"/>
      <c r="II371" s="16"/>
      <c r="IJ371" s="16"/>
      <c r="IK371" s="16"/>
      <c r="IL371" s="16"/>
      <c r="IM371" s="16"/>
      <c r="IN371" s="16"/>
      <c r="IO371" s="16"/>
      <c r="IP371" s="16"/>
      <c r="IQ371" s="16"/>
      <c r="IR371" s="48"/>
      <c r="IS371" s="16"/>
      <c r="IT371" s="16"/>
      <c r="IU371" s="16"/>
      <c r="IV371" s="16"/>
    </row>
    <row r="372" spans="1:256" ht="12.5" x14ac:dyDescent="0.25">
      <c r="A372" s="70"/>
      <c r="B372" s="70"/>
      <c r="C372" s="70"/>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49"/>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49"/>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48"/>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49"/>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48"/>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49"/>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48"/>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c r="IN372" s="16"/>
      <c r="IO372" s="16"/>
      <c r="IP372" s="16"/>
      <c r="IQ372" s="16"/>
      <c r="IR372" s="48"/>
      <c r="IS372" s="16"/>
      <c r="IT372" s="16"/>
      <c r="IU372" s="16"/>
      <c r="IV372" s="16"/>
    </row>
    <row r="373" spans="1:256" ht="12.5" x14ac:dyDescent="0.25">
      <c r="A373" s="70"/>
      <c r="B373" s="70"/>
      <c r="C373" s="70"/>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49"/>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49"/>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48"/>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49"/>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48"/>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49"/>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48"/>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c r="IN373" s="16"/>
      <c r="IO373" s="16"/>
      <c r="IP373" s="16"/>
      <c r="IQ373" s="16"/>
      <c r="IR373" s="48"/>
      <c r="IS373" s="16"/>
      <c r="IT373" s="16"/>
      <c r="IU373" s="16"/>
      <c r="IV373" s="16"/>
    </row>
    <row r="374" spans="1:256" ht="12.5" x14ac:dyDescent="0.25">
      <c r="A374" s="70"/>
      <c r="B374" s="70"/>
      <c r="C374" s="70"/>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49"/>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49"/>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48"/>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49"/>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48"/>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49"/>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48"/>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c r="IN374" s="16"/>
      <c r="IO374" s="16"/>
      <c r="IP374" s="16"/>
      <c r="IQ374" s="16"/>
      <c r="IR374" s="48"/>
      <c r="IS374" s="16"/>
      <c r="IT374" s="16"/>
      <c r="IU374" s="16"/>
      <c r="IV374" s="16"/>
    </row>
    <row r="375" spans="1:256" ht="12.5" x14ac:dyDescent="0.25">
      <c r="A375" s="70"/>
      <c r="B375" s="70"/>
      <c r="C375" s="70"/>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49"/>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49"/>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48"/>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49"/>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48"/>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49"/>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48"/>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c r="IN375" s="16"/>
      <c r="IO375" s="16"/>
      <c r="IP375" s="16"/>
      <c r="IQ375" s="16"/>
      <c r="IR375" s="48"/>
      <c r="IS375" s="16"/>
      <c r="IT375" s="16"/>
      <c r="IU375" s="16"/>
      <c r="IV375" s="16"/>
    </row>
    <row r="376" spans="1:256" ht="12.5" x14ac:dyDescent="0.25">
      <c r="A376" s="70"/>
      <c r="B376" s="70"/>
      <c r="C376" s="70"/>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49"/>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49"/>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48"/>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49"/>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48"/>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49"/>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48"/>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c r="IN376" s="16"/>
      <c r="IO376" s="16"/>
      <c r="IP376" s="16"/>
      <c r="IQ376" s="16"/>
      <c r="IR376" s="48"/>
      <c r="IS376" s="16"/>
      <c r="IT376" s="16"/>
      <c r="IU376" s="16"/>
      <c r="IV376" s="16"/>
    </row>
    <row r="377" spans="1:256" ht="12.5" x14ac:dyDescent="0.25">
      <c r="A377" s="70"/>
      <c r="B377" s="70"/>
      <c r="C377" s="70"/>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49"/>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49"/>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48"/>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49"/>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48"/>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49"/>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48"/>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c r="IN377" s="16"/>
      <c r="IO377" s="16"/>
      <c r="IP377" s="16"/>
      <c r="IQ377" s="16"/>
      <c r="IR377" s="48"/>
      <c r="IS377" s="16"/>
      <c r="IT377" s="16"/>
      <c r="IU377" s="16"/>
      <c r="IV377" s="16"/>
    </row>
    <row r="378" spans="1:256" ht="12.5" x14ac:dyDescent="0.25">
      <c r="A378" s="70"/>
      <c r="B378" s="70"/>
      <c r="C378" s="70"/>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49"/>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49"/>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48"/>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49"/>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48"/>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49"/>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48"/>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c r="IN378" s="16"/>
      <c r="IO378" s="16"/>
      <c r="IP378" s="16"/>
      <c r="IQ378" s="16"/>
      <c r="IR378" s="48"/>
      <c r="IS378" s="16"/>
      <c r="IT378" s="16"/>
      <c r="IU378" s="16"/>
      <c r="IV378" s="16"/>
    </row>
    <row r="379" spans="1:256" ht="12.5" x14ac:dyDescent="0.25">
      <c r="A379" s="70"/>
      <c r="B379" s="70"/>
      <c r="C379" s="70"/>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49"/>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49"/>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48"/>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49"/>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48"/>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49"/>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48"/>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c r="IN379" s="16"/>
      <c r="IO379" s="16"/>
      <c r="IP379" s="16"/>
      <c r="IQ379" s="16"/>
      <c r="IR379" s="48"/>
      <c r="IS379" s="16"/>
      <c r="IT379" s="16"/>
      <c r="IU379" s="16"/>
      <c r="IV379" s="16"/>
    </row>
    <row r="380" spans="1:256" ht="12.5" x14ac:dyDescent="0.25">
      <c r="A380" s="70"/>
      <c r="B380" s="70"/>
      <c r="C380" s="70"/>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49"/>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49"/>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48"/>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49"/>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48"/>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49"/>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48"/>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16"/>
      <c r="IO380" s="16"/>
      <c r="IP380" s="16"/>
      <c r="IQ380" s="16"/>
      <c r="IR380" s="48"/>
      <c r="IS380" s="16"/>
      <c r="IT380" s="16"/>
      <c r="IU380" s="16"/>
      <c r="IV380" s="16"/>
    </row>
    <row r="381" spans="1:256" ht="12.5" x14ac:dyDescent="0.25">
      <c r="A381" s="70"/>
      <c r="B381" s="70"/>
      <c r="C381" s="70"/>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49"/>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49"/>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48"/>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49"/>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48"/>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49"/>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48"/>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c r="IN381" s="16"/>
      <c r="IO381" s="16"/>
      <c r="IP381" s="16"/>
      <c r="IQ381" s="16"/>
      <c r="IR381" s="48"/>
      <c r="IS381" s="16"/>
      <c r="IT381" s="16"/>
      <c r="IU381" s="16"/>
      <c r="IV381" s="16"/>
    </row>
    <row r="382" spans="1:256" ht="12.5" x14ac:dyDescent="0.25">
      <c r="A382" s="70"/>
      <c r="B382" s="70"/>
      <c r="C382" s="70"/>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49"/>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49"/>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48"/>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49"/>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48"/>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49"/>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48"/>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16"/>
      <c r="IO382" s="16"/>
      <c r="IP382" s="16"/>
      <c r="IQ382" s="16"/>
      <c r="IR382" s="48"/>
      <c r="IS382" s="16"/>
      <c r="IT382" s="16"/>
      <c r="IU382" s="16"/>
      <c r="IV382" s="16"/>
    </row>
    <row r="383" spans="1:256" ht="12.5" x14ac:dyDescent="0.25">
      <c r="A383" s="70"/>
      <c r="B383" s="70"/>
      <c r="C383" s="70"/>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49"/>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49"/>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48"/>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49"/>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48"/>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49"/>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48"/>
      <c r="HP383" s="16"/>
      <c r="HQ383" s="16"/>
      <c r="HR383" s="16"/>
      <c r="HS383" s="16"/>
      <c r="HT383" s="16"/>
      <c r="HU383" s="16"/>
      <c r="HV383" s="16"/>
      <c r="HW383" s="16"/>
      <c r="HX383" s="16"/>
      <c r="HY383" s="16"/>
      <c r="HZ383" s="16"/>
      <c r="IA383" s="16"/>
      <c r="IB383" s="16"/>
      <c r="IC383" s="16"/>
      <c r="ID383" s="16"/>
      <c r="IE383" s="16"/>
      <c r="IF383" s="16"/>
      <c r="IG383" s="16"/>
      <c r="IH383" s="16"/>
      <c r="II383" s="16"/>
      <c r="IJ383" s="16"/>
      <c r="IK383" s="16"/>
      <c r="IL383" s="16"/>
      <c r="IM383" s="16"/>
      <c r="IN383" s="16"/>
      <c r="IO383" s="16"/>
      <c r="IP383" s="16"/>
      <c r="IQ383" s="16"/>
      <c r="IR383" s="48"/>
      <c r="IS383" s="16"/>
      <c r="IT383" s="16"/>
      <c r="IU383" s="16"/>
      <c r="IV383" s="16"/>
    </row>
    <row r="384" spans="1:256" ht="12.5" x14ac:dyDescent="0.25">
      <c r="A384" s="70"/>
      <c r="B384" s="70"/>
      <c r="C384" s="70"/>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49"/>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49"/>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48"/>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49"/>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48"/>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49"/>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48"/>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c r="IN384" s="16"/>
      <c r="IO384" s="16"/>
      <c r="IP384" s="16"/>
      <c r="IQ384" s="16"/>
      <c r="IR384" s="48"/>
      <c r="IS384" s="16"/>
      <c r="IT384" s="16"/>
      <c r="IU384" s="16"/>
      <c r="IV384" s="16"/>
    </row>
    <row r="385" spans="1:256" ht="12.5" x14ac:dyDescent="0.25">
      <c r="A385" s="70"/>
      <c r="B385" s="70"/>
      <c r="C385" s="70"/>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49"/>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49"/>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48"/>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49"/>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48"/>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49"/>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48"/>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c r="IN385" s="16"/>
      <c r="IO385" s="16"/>
      <c r="IP385" s="16"/>
      <c r="IQ385" s="16"/>
      <c r="IR385" s="48"/>
      <c r="IS385" s="16"/>
      <c r="IT385" s="16"/>
      <c r="IU385" s="16"/>
      <c r="IV385" s="16"/>
    </row>
    <row r="386" spans="1:256" ht="12.5" x14ac:dyDescent="0.25">
      <c r="A386" s="70"/>
      <c r="B386" s="70"/>
      <c r="C386" s="70"/>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49"/>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49"/>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48"/>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49"/>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48"/>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49"/>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48"/>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c r="IN386" s="16"/>
      <c r="IO386" s="16"/>
      <c r="IP386" s="16"/>
      <c r="IQ386" s="16"/>
      <c r="IR386" s="48"/>
      <c r="IS386" s="16"/>
      <c r="IT386" s="16"/>
      <c r="IU386" s="16"/>
      <c r="IV386" s="16"/>
    </row>
    <row r="387" spans="1:256" ht="12.5" x14ac:dyDescent="0.25">
      <c r="A387" s="70"/>
      <c r="B387" s="70"/>
      <c r="C387" s="70"/>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49"/>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49"/>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48"/>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49"/>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48"/>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49"/>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48"/>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c r="IN387" s="16"/>
      <c r="IO387" s="16"/>
      <c r="IP387" s="16"/>
      <c r="IQ387" s="16"/>
      <c r="IR387" s="48"/>
      <c r="IS387" s="16"/>
      <c r="IT387" s="16"/>
      <c r="IU387" s="16"/>
      <c r="IV387" s="16"/>
    </row>
    <row r="388" spans="1:256" ht="12.5" x14ac:dyDescent="0.25">
      <c r="A388" s="70"/>
      <c r="B388" s="70"/>
      <c r="C388" s="70"/>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49"/>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49"/>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48"/>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49"/>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48"/>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49"/>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48"/>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c r="IN388" s="16"/>
      <c r="IO388" s="16"/>
      <c r="IP388" s="16"/>
      <c r="IQ388" s="16"/>
      <c r="IR388" s="48"/>
      <c r="IS388" s="16"/>
      <c r="IT388" s="16"/>
      <c r="IU388" s="16"/>
      <c r="IV388" s="16"/>
    </row>
    <row r="389" spans="1:256" ht="12.5" x14ac:dyDescent="0.25">
      <c r="A389" s="70"/>
      <c r="B389" s="70"/>
      <c r="C389" s="70"/>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49"/>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49"/>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48"/>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49"/>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48"/>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49"/>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48"/>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c r="IN389" s="16"/>
      <c r="IO389" s="16"/>
      <c r="IP389" s="16"/>
      <c r="IQ389" s="16"/>
      <c r="IR389" s="48"/>
      <c r="IS389" s="16"/>
      <c r="IT389" s="16"/>
      <c r="IU389" s="16"/>
      <c r="IV389" s="16"/>
    </row>
    <row r="390" spans="1:256" ht="12.5" x14ac:dyDescent="0.25">
      <c r="A390" s="70"/>
      <c r="B390" s="70"/>
      <c r="C390" s="70"/>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49"/>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49"/>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48"/>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49"/>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48"/>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49"/>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48"/>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c r="IN390" s="16"/>
      <c r="IO390" s="16"/>
      <c r="IP390" s="16"/>
      <c r="IQ390" s="16"/>
      <c r="IR390" s="48"/>
      <c r="IS390" s="16"/>
      <c r="IT390" s="16"/>
      <c r="IU390" s="16"/>
      <c r="IV390" s="16"/>
    </row>
    <row r="391" spans="1:256" ht="12.5" x14ac:dyDescent="0.25">
      <c r="A391" s="70"/>
      <c r="B391" s="70"/>
      <c r="C391" s="70"/>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49"/>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49"/>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48"/>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49"/>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48"/>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49"/>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48"/>
      <c r="HP391" s="16"/>
      <c r="HQ391" s="16"/>
      <c r="HR391" s="16"/>
      <c r="HS391" s="16"/>
      <c r="HT391" s="16"/>
      <c r="HU391" s="16"/>
      <c r="HV391" s="16"/>
      <c r="HW391" s="16"/>
      <c r="HX391" s="16"/>
      <c r="HY391" s="16"/>
      <c r="HZ391" s="16"/>
      <c r="IA391" s="16"/>
      <c r="IB391" s="16"/>
      <c r="IC391" s="16"/>
      <c r="ID391" s="16"/>
      <c r="IE391" s="16"/>
      <c r="IF391" s="16"/>
      <c r="IG391" s="16"/>
      <c r="IH391" s="16"/>
      <c r="II391" s="16"/>
      <c r="IJ391" s="16"/>
      <c r="IK391" s="16"/>
      <c r="IL391" s="16"/>
      <c r="IM391" s="16"/>
      <c r="IN391" s="16"/>
      <c r="IO391" s="16"/>
      <c r="IP391" s="16"/>
      <c r="IQ391" s="16"/>
      <c r="IR391" s="48"/>
      <c r="IS391" s="16"/>
      <c r="IT391" s="16"/>
      <c r="IU391" s="16"/>
      <c r="IV391" s="16"/>
    </row>
    <row r="392" spans="1:256" ht="12.5" x14ac:dyDescent="0.25">
      <c r="A392" s="70"/>
      <c r="B392" s="70"/>
      <c r="C392" s="70"/>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49"/>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49"/>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48"/>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49"/>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48"/>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49"/>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48"/>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c r="IN392" s="16"/>
      <c r="IO392" s="16"/>
      <c r="IP392" s="16"/>
      <c r="IQ392" s="16"/>
      <c r="IR392" s="48"/>
      <c r="IS392" s="16"/>
      <c r="IT392" s="16"/>
      <c r="IU392" s="16"/>
      <c r="IV392" s="16"/>
    </row>
    <row r="393" spans="1:256" ht="12.5" x14ac:dyDescent="0.25">
      <c r="A393" s="70"/>
      <c r="B393" s="70"/>
      <c r="C393" s="70"/>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49"/>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49"/>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48"/>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49"/>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48"/>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49"/>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48"/>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c r="IN393" s="16"/>
      <c r="IO393" s="16"/>
      <c r="IP393" s="16"/>
      <c r="IQ393" s="16"/>
      <c r="IR393" s="48"/>
      <c r="IS393" s="16"/>
      <c r="IT393" s="16"/>
      <c r="IU393" s="16"/>
      <c r="IV393" s="16"/>
    </row>
    <row r="394" spans="1:256" ht="12.5" x14ac:dyDescent="0.25">
      <c r="A394" s="70"/>
      <c r="B394" s="70"/>
      <c r="C394" s="70"/>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49"/>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49"/>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48"/>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49"/>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48"/>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49"/>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48"/>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c r="IN394" s="16"/>
      <c r="IO394" s="16"/>
      <c r="IP394" s="16"/>
      <c r="IQ394" s="16"/>
      <c r="IR394" s="48"/>
      <c r="IS394" s="16"/>
      <c r="IT394" s="16"/>
      <c r="IU394" s="16"/>
      <c r="IV394" s="16"/>
    </row>
    <row r="395" spans="1:256" ht="12.5" x14ac:dyDescent="0.25">
      <c r="A395" s="70"/>
      <c r="B395" s="70"/>
      <c r="C395" s="70"/>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49"/>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49"/>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48"/>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49"/>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48"/>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49"/>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48"/>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c r="IN395" s="16"/>
      <c r="IO395" s="16"/>
      <c r="IP395" s="16"/>
      <c r="IQ395" s="16"/>
      <c r="IR395" s="48"/>
      <c r="IS395" s="16"/>
      <c r="IT395" s="16"/>
      <c r="IU395" s="16"/>
      <c r="IV395" s="16"/>
    </row>
    <row r="396" spans="1:256" ht="12.5" x14ac:dyDescent="0.25">
      <c r="A396" s="70"/>
      <c r="B396" s="70"/>
      <c r="C396" s="70"/>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49"/>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49"/>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48"/>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49"/>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48"/>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49"/>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48"/>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c r="IN396" s="16"/>
      <c r="IO396" s="16"/>
      <c r="IP396" s="16"/>
      <c r="IQ396" s="16"/>
      <c r="IR396" s="48"/>
      <c r="IS396" s="16"/>
      <c r="IT396" s="16"/>
      <c r="IU396" s="16"/>
      <c r="IV396" s="16"/>
    </row>
    <row r="397" spans="1:256" ht="12.5" x14ac:dyDescent="0.25">
      <c r="A397" s="70"/>
      <c r="B397" s="70"/>
      <c r="C397" s="70"/>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49"/>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49"/>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48"/>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49"/>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48"/>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49"/>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48"/>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c r="IN397" s="16"/>
      <c r="IO397" s="16"/>
      <c r="IP397" s="16"/>
      <c r="IQ397" s="16"/>
      <c r="IR397" s="48"/>
      <c r="IS397" s="16"/>
      <c r="IT397" s="16"/>
      <c r="IU397" s="16"/>
      <c r="IV397" s="16"/>
    </row>
    <row r="398" spans="1:256" ht="12.5" x14ac:dyDescent="0.25">
      <c r="A398" s="70"/>
      <c r="B398" s="70"/>
      <c r="C398" s="70"/>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49"/>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49"/>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48"/>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49"/>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48"/>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49"/>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48"/>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c r="IN398" s="16"/>
      <c r="IO398" s="16"/>
      <c r="IP398" s="16"/>
      <c r="IQ398" s="16"/>
      <c r="IR398" s="48"/>
      <c r="IS398" s="16"/>
      <c r="IT398" s="16"/>
      <c r="IU398" s="16"/>
      <c r="IV398" s="16"/>
    </row>
    <row r="399" spans="1:256" ht="12.5" x14ac:dyDescent="0.25">
      <c r="A399" s="70"/>
      <c r="B399" s="70"/>
      <c r="C399" s="70"/>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49"/>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49"/>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48"/>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49"/>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48"/>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49"/>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48"/>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c r="IN399" s="16"/>
      <c r="IO399" s="16"/>
      <c r="IP399" s="16"/>
      <c r="IQ399" s="16"/>
      <c r="IR399" s="48"/>
      <c r="IS399" s="16"/>
      <c r="IT399" s="16"/>
      <c r="IU399" s="16"/>
      <c r="IV399" s="16"/>
    </row>
    <row r="400" spans="1:256" ht="12.5" x14ac:dyDescent="0.25">
      <c r="A400" s="70"/>
      <c r="B400" s="70"/>
      <c r="C400" s="70"/>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49"/>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49"/>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48"/>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49"/>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48"/>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49"/>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48"/>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c r="IN400" s="16"/>
      <c r="IO400" s="16"/>
      <c r="IP400" s="16"/>
      <c r="IQ400" s="16"/>
      <c r="IR400" s="48"/>
      <c r="IS400" s="16"/>
      <c r="IT400" s="16"/>
      <c r="IU400" s="16"/>
      <c r="IV400" s="16"/>
    </row>
    <row r="401" spans="1:256" ht="12.5" x14ac:dyDescent="0.25">
      <c r="A401" s="70"/>
      <c r="B401" s="70"/>
      <c r="C401" s="70"/>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49"/>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49"/>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48"/>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49"/>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48"/>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49"/>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48"/>
      <c r="HP401" s="16"/>
      <c r="HQ401" s="16"/>
      <c r="HR401" s="16"/>
      <c r="HS401" s="16"/>
      <c r="HT401" s="16"/>
      <c r="HU401" s="16"/>
      <c r="HV401" s="16"/>
      <c r="HW401" s="16"/>
      <c r="HX401" s="16"/>
      <c r="HY401" s="16"/>
      <c r="HZ401" s="16"/>
      <c r="IA401" s="16"/>
      <c r="IB401" s="16"/>
      <c r="IC401" s="16"/>
      <c r="ID401" s="16"/>
      <c r="IE401" s="16"/>
      <c r="IF401" s="16"/>
      <c r="IG401" s="16"/>
      <c r="IH401" s="16"/>
      <c r="II401" s="16"/>
      <c r="IJ401" s="16"/>
      <c r="IK401" s="16"/>
      <c r="IL401" s="16"/>
      <c r="IM401" s="16"/>
      <c r="IN401" s="16"/>
      <c r="IO401" s="16"/>
      <c r="IP401" s="16"/>
      <c r="IQ401" s="16"/>
      <c r="IR401" s="48"/>
      <c r="IS401" s="16"/>
      <c r="IT401" s="16"/>
      <c r="IU401" s="16"/>
      <c r="IV401" s="16"/>
    </row>
    <row r="402" spans="1:256" ht="12.5" x14ac:dyDescent="0.25">
      <c r="A402" s="70"/>
      <c r="B402" s="70"/>
      <c r="C402" s="70"/>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49"/>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49"/>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48"/>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49"/>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48"/>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49"/>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48"/>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c r="IN402" s="16"/>
      <c r="IO402" s="16"/>
      <c r="IP402" s="16"/>
      <c r="IQ402" s="16"/>
      <c r="IR402" s="48"/>
      <c r="IS402" s="16"/>
      <c r="IT402" s="16"/>
      <c r="IU402" s="16"/>
      <c r="IV402" s="16"/>
    </row>
    <row r="403" spans="1:256" ht="12.5" x14ac:dyDescent="0.25">
      <c r="A403" s="70"/>
      <c r="B403" s="70"/>
      <c r="C403" s="70"/>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49"/>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49"/>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48"/>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49"/>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48"/>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49"/>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48"/>
      <c r="HP403" s="16"/>
      <c r="HQ403" s="16"/>
      <c r="HR403" s="16"/>
      <c r="HS403" s="16"/>
      <c r="HT403" s="16"/>
      <c r="HU403" s="16"/>
      <c r="HV403" s="16"/>
      <c r="HW403" s="16"/>
      <c r="HX403" s="16"/>
      <c r="HY403" s="16"/>
      <c r="HZ403" s="16"/>
      <c r="IA403" s="16"/>
      <c r="IB403" s="16"/>
      <c r="IC403" s="16"/>
      <c r="ID403" s="16"/>
      <c r="IE403" s="16"/>
      <c r="IF403" s="16"/>
      <c r="IG403" s="16"/>
      <c r="IH403" s="16"/>
      <c r="II403" s="16"/>
      <c r="IJ403" s="16"/>
      <c r="IK403" s="16"/>
      <c r="IL403" s="16"/>
      <c r="IM403" s="16"/>
      <c r="IN403" s="16"/>
      <c r="IO403" s="16"/>
      <c r="IP403" s="16"/>
      <c r="IQ403" s="16"/>
      <c r="IR403" s="48"/>
      <c r="IS403" s="16"/>
      <c r="IT403" s="16"/>
      <c r="IU403" s="16"/>
      <c r="IV403" s="16"/>
    </row>
    <row r="404" spans="1:256" ht="12.5" x14ac:dyDescent="0.25">
      <c r="A404" s="70"/>
      <c r="B404" s="70"/>
      <c r="C404" s="70"/>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49"/>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49"/>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48"/>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49"/>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48"/>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49"/>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48"/>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c r="IN404" s="16"/>
      <c r="IO404" s="16"/>
      <c r="IP404" s="16"/>
      <c r="IQ404" s="16"/>
      <c r="IR404" s="48"/>
      <c r="IS404" s="16"/>
      <c r="IT404" s="16"/>
      <c r="IU404" s="16"/>
      <c r="IV404" s="16"/>
    </row>
    <row r="405" spans="1:256" ht="12.5" x14ac:dyDescent="0.25">
      <c r="A405" s="70"/>
      <c r="B405" s="70"/>
      <c r="C405" s="70"/>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49"/>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49"/>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48"/>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49"/>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48"/>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49"/>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48"/>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c r="IN405" s="16"/>
      <c r="IO405" s="16"/>
      <c r="IP405" s="16"/>
      <c r="IQ405" s="16"/>
      <c r="IR405" s="48"/>
      <c r="IS405" s="16"/>
      <c r="IT405" s="16"/>
      <c r="IU405" s="16"/>
      <c r="IV405" s="16"/>
    </row>
    <row r="406" spans="1:256" ht="12.5" x14ac:dyDescent="0.25">
      <c r="A406" s="70"/>
      <c r="B406" s="70"/>
      <c r="C406" s="70"/>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49"/>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49"/>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48"/>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49"/>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48"/>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49"/>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48"/>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c r="IN406" s="16"/>
      <c r="IO406" s="16"/>
      <c r="IP406" s="16"/>
      <c r="IQ406" s="16"/>
      <c r="IR406" s="48"/>
      <c r="IS406" s="16"/>
      <c r="IT406" s="16"/>
      <c r="IU406" s="16"/>
      <c r="IV406" s="16"/>
    </row>
    <row r="407" spans="1:256" ht="12.5" x14ac:dyDescent="0.25">
      <c r="A407" s="70"/>
      <c r="B407" s="70"/>
      <c r="C407" s="70"/>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49"/>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49"/>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48"/>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49"/>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48"/>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49"/>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48"/>
      <c r="HP407" s="16"/>
      <c r="HQ407" s="16"/>
      <c r="HR407" s="16"/>
      <c r="HS407" s="16"/>
      <c r="HT407" s="16"/>
      <c r="HU407" s="16"/>
      <c r="HV407" s="16"/>
      <c r="HW407" s="16"/>
      <c r="HX407" s="16"/>
      <c r="HY407" s="16"/>
      <c r="HZ407" s="16"/>
      <c r="IA407" s="16"/>
      <c r="IB407" s="16"/>
      <c r="IC407" s="16"/>
      <c r="ID407" s="16"/>
      <c r="IE407" s="16"/>
      <c r="IF407" s="16"/>
      <c r="IG407" s="16"/>
      <c r="IH407" s="16"/>
      <c r="II407" s="16"/>
      <c r="IJ407" s="16"/>
      <c r="IK407" s="16"/>
      <c r="IL407" s="16"/>
      <c r="IM407" s="16"/>
      <c r="IN407" s="16"/>
      <c r="IO407" s="16"/>
      <c r="IP407" s="16"/>
      <c r="IQ407" s="16"/>
      <c r="IR407" s="48"/>
      <c r="IS407" s="16"/>
      <c r="IT407" s="16"/>
      <c r="IU407" s="16"/>
      <c r="IV407" s="16"/>
    </row>
    <row r="408" spans="1:256" ht="12.5" x14ac:dyDescent="0.25">
      <c r="A408" s="70"/>
      <c r="B408" s="70"/>
      <c r="C408" s="70"/>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49"/>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49"/>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48"/>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49"/>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48"/>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49"/>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48"/>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c r="IN408" s="16"/>
      <c r="IO408" s="16"/>
      <c r="IP408" s="16"/>
      <c r="IQ408" s="16"/>
      <c r="IR408" s="48"/>
      <c r="IS408" s="16"/>
      <c r="IT408" s="16"/>
      <c r="IU408" s="16"/>
      <c r="IV408" s="16"/>
    </row>
    <row r="409" spans="1:256" ht="12.5" x14ac:dyDescent="0.25">
      <c r="A409" s="70"/>
      <c r="B409" s="70"/>
      <c r="C409" s="70"/>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49"/>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49"/>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48"/>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49"/>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48"/>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49"/>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48"/>
      <c r="HP409" s="16"/>
      <c r="HQ409" s="16"/>
      <c r="HR409" s="16"/>
      <c r="HS409" s="16"/>
      <c r="HT409" s="16"/>
      <c r="HU409" s="16"/>
      <c r="HV409" s="16"/>
      <c r="HW409" s="16"/>
      <c r="HX409" s="16"/>
      <c r="HY409" s="16"/>
      <c r="HZ409" s="16"/>
      <c r="IA409" s="16"/>
      <c r="IB409" s="16"/>
      <c r="IC409" s="16"/>
      <c r="ID409" s="16"/>
      <c r="IE409" s="16"/>
      <c r="IF409" s="16"/>
      <c r="IG409" s="16"/>
      <c r="IH409" s="16"/>
      <c r="II409" s="16"/>
      <c r="IJ409" s="16"/>
      <c r="IK409" s="16"/>
      <c r="IL409" s="16"/>
      <c r="IM409" s="16"/>
      <c r="IN409" s="16"/>
      <c r="IO409" s="16"/>
      <c r="IP409" s="16"/>
      <c r="IQ409" s="16"/>
      <c r="IR409" s="48"/>
      <c r="IS409" s="16"/>
      <c r="IT409" s="16"/>
      <c r="IU409" s="16"/>
      <c r="IV409" s="16"/>
    </row>
    <row r="410" spans="1:256" ht="12.5" x14ac:dyDescent="0.25">
      <c r="A410" s="70"/>
      <c r="B410" s="70"/>
      <c r="C410" s="70"/>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49"/>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49"/>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48"/>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49"/>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48"/>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49"/>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48"/>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c r="IN410" s="16"/>
      <c r="IO410" s="16"/>
      <c r="IP410" s="16"/>
      <c r="IQ410" s="16"/>
      <c r="IR410" s="48"/>
      <c r="IS410" s="16"/>
      <c r="IT410" s="16"/>
      <c r="IU410" s="16"/>
      <c r="IV410" s="16"/>
    </row>
    <row r="411" spans="1:256" ht="12.5" x14ac:dyDescent="0.25">
      <c r="A411" s="70"/>
      <c r="B411" s="70"/>
      <c r="C411" s="70"/>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49"/>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49"/>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48"/>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49"/>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48"/>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49"/>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48"/>
      <c r="HP411" s="16"/>
      <c r="HQ411" s="16"/>
      <c r="HR411" s="16"/>
      <c r="HS411" s="16"/>
      <c r="HT411" s="16"/>
      <c r="HU411" s="16"/>
      <c r="HV411" s="16"/>
      <c r="HW411" s="16"/>
      <c r="HX411" s="16"/>
      <c r="HY411" s="16"/>
      <c r="HZ411" s="16"/>
      <c r="IA411" s="16"/>
      <c r="IB411" s="16"/>
      <c r="IC411" s="16"/>
      <c r="ID411" s="16"/>
      <c r="IE411" s="16"/>
      <c r="IF411" s="16"/>
      <c r="IG411" s="16"/>
      <c r="IH411" s="16"/>
      <c r="II411" s="16"/>
      <c r="IJ411" s="16"/>
      <c r="IK411" s="16"/>
      <c r="IL411" s="16"/>
      <c r="IM411" s="16"/>
      <c r="IN411" s="16"/>
      <c r="IO411" s="16"/>
      <c r="IP411" s="16"/>
      <c r="IQ411" s="16"/>
      <c r="IR411" s="48"/>
      <c r="IS411" s="16"/>
      <c r="IT411" s="16"/>
      <c r="IU411" s="16"/>
      <c r="IV411" s="16"/>
    </row>
    <row r="412" spans="1:256" ht="12.5" x14ac:dyDescent="0.25">
      <c r="A412" s="70"/>
      <c r="B412" s="70"/>
      <c r="C412" s="70"/>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49"/>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49"/>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48"/>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49"/>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48"/>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49"/>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48"/>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c r="IN412" s="16"/>
      <c r="IO412" s="16"/>
      <c r="IP412" s="16"/>
      <c r="IQ412" s="16"/>
      <c r="IR412" s="48"/>
      <c r="IS412" s="16"/>
      <c r="IT412" s="16"/>
      <c r="IU412" s="16"/>
      <c r="IV412" s="16"/>
    </row>
    <row r="413" spans="1:256" ht="12.5" x14ac:dyDescent="0.25">
      <c r="A413" s="70"/>
      <c r="B413" s="70"/>
      <c r="C413" s="70"/>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49"/>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49"/>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48"/>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49"/>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48"/>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49"/>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48"/>
      <c r="HP413" s="16"/>
      <c r="HQ413" s="16"/>
      <c r="HR413" s="16"/>
      <c r="HS413" s="16"/>
      <c r="HT413" s="16"/>
      <c r="HU413" s="16"/>
      <c r="HV413" s="16"/>
      <c r="HW413" s="16"/>
      <c r="HX413" s="16"/>
      <c r="HY413" s="16"/>
      <c r="HZ413" s="16"/>
      <c r="IA413" s="16"/>
      <c r="IB413" s="16"/>
      <c r="IC413" s="16"/>
      <c r="ID413" s="16"/>
      <c r="IE413" s="16"/>
      <c r="IF413" s="16"/>
      <c r="IG413" s="16"/>
      <c r="IH413" s="16"/>
      <c r="II413" s="16"/>
      <c r="IJ413" s="16"/>
      <c r="IK413" s="16"/>
      <c r="IL413" s="16"/>
      <c r="IM413" s="16"/>
      <c r="IN413" s="16"/>
      <c r="IO413" s="16"/>
      <c r="IP413" s="16"/>
      <c r="IQ413" s="16"/>
      <c r="IR413" s="48"/>
      <c r="IS413" s="16"/>
      <c r="IT413" s="16"/>
      <c r="IU413" s="16"/>
      <c r="IV413" s="16"/>
    </row>
    <row r="414" spans="1:256" ht="12.5" x14ac:dyDescent="0.25">
      <c r="A414" s="70"/>
      <c r="B414" s="70"/>
      <c r="C414" s="70"/>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49"/>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49"/>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48"/>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49"/>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48"/>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49"/>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48"/>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c r="IN414" s="16"/>
      <c r="IO414" s="16"/>
      <c r="IP414" s="16"/>
      <c r="IQ414" s="16"/>
      <c r="IR414" s="48"/>
      <c r="IS414" s="16"/>
      <c r="IT414" s="16"/>
      <c r="IU414" s="16"/>
      <c r="IV414" s="16"/>
    </row>
    <row r="415" spans="1:256" ht="12.5" x14ac:dyDescent="0.25">
      <c r="A415" s="70"/>
      <c r="B415" s="70"/>
      <c r="C415" s="70"/>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49"/>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49"/>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48"/>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49"/>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48"/>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49"/>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48"/>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c r="IN415" s="16"/>
      <c r="IO415" s="16"/>
      <c r="IP415" s="16"/>
      <c r="IQ415" s="16"/>
      <c r="IR415" s="48"/>
      <c r="IS415" s="16"/>
      <c r="IT415" s="16"/>
      <c r="IU415" s="16"/>
      <c r="IV415" s="16"/>
    </row>
    <row r="416" spans="1:256" ht="12.5" x14ac:dyDescent="0.25">
      <c r="A416" s="70"/>
      <c r="B416" s="70"/>
      <c r="C416" s="70"/>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49"/>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49"/>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48"/>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49"/>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48"/>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49"/>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48"/>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c r="IN416" s="16"/>
      <c r="IO416" s="16"/>
      <c r="IP416" s="16"/>
      <c r="IQ416" s="16"/>
      <c r="IR416" s="48"/>
      <c r="IS416" s="16"/>
      <c r="IT416" s="16"/>
      <c r="IU416" s="16"/>
      <c r="IV416" s="16"/>
    </row>
    <row r="417" spans="1:256" ht="12.5" x14ac:dyDescent="0.25">
      <c r="A417" s="70"/>
      <c r="B417" s="70"/>
      <c r="C417" s="70"/>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49"/>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49"/>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48"/>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49"/>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48"/>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49"/>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48"/>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c r="IN417" s="16"/>
      <c r="IO417" s="16"/>
      <c r="IP417" s="16"/>
      <c r="IQ417" s="16"/>
      <c r="IR417" s="48"/>
      <c r="IS417" s="16"/>
      <c r="IT417" s="16"/>
      <c r="IU417" s="16"/>
      <c r="IV417" s="16"/>
    </row>
    <row r="418" spans="1:256" ht="12.5" x14ac:dyDescent="0.25">
      <c r="A418" s="70"/>
      <c r="B418" s="70"/>
      <c r="C418" s="70"/>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49"/>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49"/>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48"/>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49"/>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48"/>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49"/>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48"/>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c r="IN418" s="16"/>
      <c r="IO418" s="16"/>
      <c r="IP418" s="16"/>
      <c r="IQ418" s="16"/>
      <c r="IR418" s="48"/>
      <c r="IS418" s="16"/>
      <c r="IT418" s="16"/>
      <c r="IU418" s="16"/>
      <c r="IV418" s="16"/>
    </row>
    <row r="419" spans="1:256" ht="12.5" x14ac:dyDescent="0.25">
      <c r="A419" s="70"/>
      <c r="B419" s="70"/>
      <c r="C419" s="70"/>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49"/>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49"/>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48"/>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49"/>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48"/>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49"/>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48"/>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c r="IN419" s="16"/>
      <c r="IO419" s="16"/>
      <c r="IP419" s="16"/>
      <c r="IQ419" s="16"/>
      <c r="IR419" s="48"/>
      <c r="IS419" s="16"/>
      <c r="IT419" s="16"/>
      <c r="IU419" s="16"/>
      <c r="IV419" s="16"/>
    </row>
    <row r="420" spans="1:256" ht="12.5" x14ac:dyDescent="0.25">
      <c r="A420" s="70"/>
      <c r="B420" s="70"/>
      <c r="C420" s="70"/>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49"/>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49"/>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48"/>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49"/>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48"/>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49"/>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48"/>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16"/>
      <c r="IO420" s="16"/>
      <c r="IP420" s="16"/>
      <c r="IQ420" s="16"/>
      <c r="IR420" s="48"/>
      <c r="IS420" s="16"/>
      <c r="IT420" s="16"/>
      <c r="IU420" s="16"/>
      <c r="IV420" s="16"/>
    </row>
    <row r="421" spans="1:256" ht="12.5" x14ac:dyDescent="0.25">
      <c r="A421" s="70"/>
      <c r="B421" s="70"/>
      <c r="C421" s="70"/>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49"/>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49"/>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48"/>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49"/>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48"/>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49"/>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48"/>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16"/>
      <c r="IO421" s="16"/>
      <c r="IP421" s="16"/>
      <c r="IQ421" s="16"/>
      <c r="IR421" s="48"/>
      <c r="IS421" s="16"/>
      <c r="IT421" s="16"/>
      <c r="IU421" s="16"/>
      <c r="IV421" s="16"/>
    </row>
    <row r="422" spans="1:256" ht="12.5" x14ac:dyDescent="0.25">
      <c r="A422" s="70"/>
      <c r="B422" s="70"/>
      <c r="C422" s="70"/>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49"/>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49"/>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48"/>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49"/>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48"/>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49"/>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48"/>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16"/>
      <c r="IO422" s="16"/>
      <c r="IP422" s="16"/>
      <c r="IQ422" s="16"/>
      <c r="IR422" s="48"/>
      <c r="IS422" s="16"/>
      <c r="IT422" s="16"/>
      <c r="IU422" s="16"/>
      <c r="IV422" s="16"/>
    </row>
    <row r="423" spans="1:256" ht="12.5" x14ac:dyDescent="0.25">
      <c r="A423" s="70"/>
      <c r="B423" s="70"/>
      <c r="C423" s="70"/>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49"/>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49"/>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48"/>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49"/>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48"/>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49"/>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48"/>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16"/>
      <c r="IO423" s="16"/>
      <c r="IP423" s="16"/>
      <c r="IQ423" s="16"/>
      <c r="IR423" s="48"/>
      <c r="IS423" s="16"/>
      <c r="IT423" s="16"/>
      <c r="IU423" s="16"/>
      <c r="IV423" s="16"/>
    </row>
    <row r="424" spans="1:256" ht="12.5" x14ac:dyDescent="0.25">
      <c r="A424" s="70"/>
      <c r="B424" s="70"/>
      <c r="C424" s="70"/>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49"/>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49"/>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48"/>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49"/>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48"/>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49"/>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48"/>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16"/>
      <c r="IO424" s="16"/>
      <c r="IP424" s="16"/>
      <c r="IQ424" s="16"/>
      <c r="IR424" s="48"/>
      <c r="IS424" s="16"/>
      <c r="IT424" s="16"/>
      <c r="IU424" s="16"/>
      <c r="IV424" s="16"/>
    </row>
    <row r="425" spans="1:256" ht="12.5" x14ac:dyDescent="0.25">
      <c r="A425" s="70"/>
      <c r="B425" s="70"/>
      <c r="C425" s="70"/>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49"/>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49"/>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48"/>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49"/>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48"/>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49"/>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48"/>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c r="IN425" s="16"/>
      <c r="IO425" s="16"/>
      <c r="IP425" s="16"/>
      <c r="IQ425" s="16"/>
      <c r="IR425" s="48"/>
      <c r="IS425" s="16"/>
      <c r="IT425" s="16"/>
      <c r="IU425" s="16"/>
      <c r="IV425" s="16"/>
    </row>
    <row r="426" spans="1:256" ht="12.5" x14ac:dyDescent="0.25">
      <c r="A426" s="70"/>
      <c r="B426" s="70"/>
      <c r="C426" s="70"/>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49"/>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49"/>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48"/>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49"/>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48"/>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49"/>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48"/>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48"/>
      <c r="IS426" s="16"/>
      <c r="IT426" s="16"/>
      <c r="IU426" s="16"/>
      <c r="IV426" s="16"/>
    </row>
    <row r="427" spans="1:256" ht="12.5" x14ac:dyDescent="0.25">
      <c r="A427" s="70"/>
      <c r="B427" s="70"/>
      <c r="C427" s="70"/>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49"/>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49"/>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48"/>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49"/>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48"/>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49"/>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48"/>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48"/>
      <c r="IS427" s="16"/>
      <c r="IT427" s="16"/>
      <c r="IU427" s="16"/>
      <c r="IV427" s="16"/>
    </row>
    <row r="428" spans="1:256" ht="12.5" x14ac:dyDescent="0.25">
      <c r="A428" s="70"/>
      <c r="B428" s="70"/>
      <c r="C428" s="70"/>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49"/>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49"/>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48"/>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49"/>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48"/>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49"/>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48"/>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c r="IN428" s="16"/>
      <c r="IO428" s="16"/>
      <c r="IP428" s="16"/>
      <c r="IQ428" s="16"/>
      <c r="IR428" s="48"/>
      <c r="IS428" s="16"/>
      <c r="IT428" s="16"/>
      <c r="IU428" s="16"/>
      <c r="IV428" s="16"/>
    </row>
    <row r="429" spans="1:256" ht="12.5" x14ac:dyDescent="0.25">
      <c r="A429" s="70"/>
      <c r="B429" s="70"/>
      <c r="C429" s="70"/>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49"/>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49"/>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48"/>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49"/>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48"/>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49"/>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48"/>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c r="IN429" s="16"/>
      <c r="IO429" s="16"/>
      <c r="IP429" s="16"/>
      <c r="IQ429" s="16"/>
      <c r="IR429" s="48"/>
      <c r="IS429" s="16"/>
      <c r="IT429" s="16"/>
      <c r="IU429" s="16"/>
      <c r="IV429" s="16"/>
    </row>
    <row r="430" spans="1:256" ht="12.5" x14ac:dyDescent="0.25">
      <c r="A430" s="70"/>
      <c r="B430" s="70"/>
      <c r="C430" s="70"/>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49"/>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49"/>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48"/>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49"/>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48"/>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49"/>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48"/>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c r="IN430" s="16"/>
      <c r="IO430" s="16"/>
      <c r="IP430" s="16"/>
      <c r="IQ430" s="16"/>
      <c r="IR430" s="48"/>
      <c r="IS430" s="16"/>
      <c r="IT430" s="16"/>
      <c r="IU430" s="16"/>
      <c r="IV430" s="16"/>
    </row>
    <row r="431" spans="1:256" ht="12.5" x14ac:dyDescent="0.25">
      <c r="A431" s="70"/>
      <c r="B431" s="70"/>
      <c r="C431" s="70"/>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49"/>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49"/>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48"/>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49"/>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48"/>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49"/>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48"/>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c r="IN431" s="16"/>
      <c r="IO431" s="16"/>
      <c r="IP431" s="16"/>
      <c r="IQ431" s="16"/>
      <c r="IR431" s="48"/>
      <c r="IS431" s="16"/>
      <c r="IT431" s="16"/>
      <c r="IU431" s="16"/>
      <c r="IV431" s="16"/>
    </row>
    <row r="432" spans="1:256" ht="12.5" x14ac:dyDescent="0.25">
      <c r="A432" s="70"/>
      <c r="B432" s="70"/>
      <c r="C432" s="70"/>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49"/>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49"/>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48"/>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49"/>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48"/>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49"/>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48"/>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c r="IN432" s="16"/>
      <c r="IO432" s="16"/>
      <c r="IP432" s="16"/>
      <c r="IQ432" s="16"/>
      <c r="IR432" s="48"/>
      <c r="IS432" s="16"/>
      <c r="IT432" s="16"/>
      <c r="IU432" s="16"/>
      <c r="IV432" s="16"/>
    </row>
    <row r="433" spans="1:256" ht="12.5" x14ac:dyDescent="0.25">
      <c r="A433" s="70"/>
      <c r="B433" s="70"/>
      <c r="C433" s="70"/>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49"/>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49"/>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48"/>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49"/>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48"/>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49"/>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16"/>
      <c r="HM433" s="16"/>
      <c r="HN433" s="16"/>
      <c r="HO433" s="48"/>
      <c r="HP433" s="16"/>
      <c r="HQ433" s="16"/>
      <c r="HR433" s="16"/>
      <c r="HS433" s="16"/>
      <c r="HT433" s="16"/>
      <c r="HU433" s="16"/>
      <c r="HV433" s="16"/>
      <c r="HW433" s="16"/>
      <c r="HX433" s="16"/>
      <c r="HY433" s="16"/>
      <c r="HZ433" s="16"/>
      <c r="IA433" s="16"/>
      <c r="IB433" s="16"/>
      <c r="IC433" s="16"/>
      <c r="ID433" s="16"/>
      <c r="IE433" s="16"/>
      <c r="IF433" s="16"/>
      <c r="IG433" s="16"/>
      <c r="IH433" s="16"/>
      <c r="II433" s="16"/>
      <c r="IJ433" s="16"/>
      <c r="IK433" s="16"/>
      <c r="IL433" s="16"/>
      <c r="IM433" s="16"/>
      <c r="IN433" s="16"/>
      <c r="IO433" s="16"/>
      <c r="IP433" s="16"/>
      <c r="IQ433" s="16"/>
      <c r="IR433" s="48"/>
      <c r="IS433" s="16"/>
      <c r="IT433" s="16"/>
      <c r="IU433" s="16"/>
      <c r="IV433" s="16"/>
    </row>
    <row r="434" spans="1:256" ht="12.5" x14ac:dyDescent="0.25">
      <c r="A434" s="70"/>
      <c r="B434" s="70"/>
      <c r="C434" s="70"/>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49"/>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49"/>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48"/>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49"/>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48"/>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49"/>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48"/>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c r="IN434" s="16"/>
      <c r="IO434" s="16"/>
      <c r="IP434" s="16"/>
      <c r="IQ434" s="16"/>
      <c r="IR434" s="48"/>
      <c r="IS434" s="16"/>
      <c r="IT434" s="16"/>
      <c r="IU434" s="16"/>
      <c r="IV434" s="16"/>
    </row>
    <row r="435" spans="1:256" ht="12.5" x14ac:dyDescent="0.25">
      <c r="A435" s="70"/>
      <c r="B435" s="70"/>
      <c r="C435" s="70"/>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49"/>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49"/>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48"/>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49"/>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48"/>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49"/>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48"/>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c r="IN435" s="16"/>
      <c r="IO435" s="16"/>
      <c r="IP435" s="16"/>
      <c r="IQ435" s="16"/>
      <c r="IR435" s="48"/>
      <c r="IS435" s="16"/>
      <c r="IT435" s="16"/>
      <c r="IU435" s="16"/>
      <c r="IV435" s="16"/>
    </row>
    <row r="436" spans="1:256" ht="12.5" x14ac:dyDescent="0.25">
      <c r="A436" s="70"/>
      <c r="B436" s="70"/>
      <c r="C436" s="70"/>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49"/>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49"/>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48"/>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49"/>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48"/>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49"/>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48"/>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c r="IN436" s="16"/>
      <c r="IO436" s="16"/>
      <c r="IP436" s="16"/>
      <c r="IQ436" s="16"/>
      <c r="IR436" s="48"/>
      <c r="IS436" s="16"/>
      <c r="IT436" s="16"/>
      <c r="IU436" s="16"/>
      <c r="IV436" s="16"/>
    </row>
    <row r="437" spans="1:256" ht="12.5" x14ac:dyDescent="0.25">
      <c r="A437" s="70"/>
      <c r="B437" s="70"/>
      <c r="C437" s="70"/>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49"/>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49"/>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48"/>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49"/>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48"/>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49"/>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48"/>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c r="IN437" s="16"/>
      <c r="IO437" s="16"/>
      <c r="IP437" s="16"/>
      <c r="IQ437" s="16"/>
      <c r="IR437" s="48"/>
      <c r="IS437" s="16"/>
      <c r="IT437" s="16"/>
      <c r="IU437" s="16"/>
      <c r="IV437" s="16"/>
    </row>
    <row r="438" spans="1:256" ht="12.5" x14ac:dyDescent="0.25">
      <c r="A438" s="70"/>
      <c r="B438" s="70"/>
      <c r="C438" s="70"/>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49"/>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49"/>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48"/>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49"/>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48"/>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49"/>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48"/>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c r="IN438" s="16"/>
      <c r="IO438" s="16"/>
      <c r="IP438" s="16"/>
      <c r="IQ438" s="16"/>
      <c r="IR438" s="48"/>
      <c r="IS438" s="16"/>
      <c r="IT438" s="16"/>
      <c r="IU438" s="16"/>
      <c r="IV438" s="16"/>
    </row>
    <row r="439" spans="1:256" ht="12.5" x14ac:dyDescent="0.25">
      <c r="A439" s="70"/>
      <c r="B439" s="70"/>
      <c r="C439" s="70"/>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49"/>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49"/>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48"/>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49"/>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48"/>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49"/>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48"/>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c r="IN439" s="16"/>
      <c r="IO439" s="16"/>
      <c r="IP439" s="16"/>
      <c r="IQ439" s="16"/>
      <c r="IR439" s="48"/>
      <c r="IS439" s="16"/>
      <c r="IT439" s="16"/>
      <c r="IU439" s="16"/>
      <c r="IV439" s="16"/>
    </row>
    <row r="440" spans="1:256" ht="12.5" x14ac:dyDescent="0.25">
      <c r="A440" s="70"/>
      <c r="B440" s="70"/>
      <c r="C440" s="70"/>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49"/>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49"/>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48"/>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49"/>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48"/>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49"/>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48"/>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c r="IN440" s="16"/>
      <c r="IO440" s="16"/>
      <c r="IP440" s="16"/>
      <c r="IQ440" s="16"/>
      <c r="IR440" s="48"/>
      <c r="IS440" s="16"/>
      <c r="IT440" s="16"/>
      <c r="IU440" s="16"/>
      <c r="IV440" s="16"/>
    </row>
    <row r="441" spans="1:256" ht="12.5" x14ac:dyDescent="0.25">
      <c r="A441" s="70"/>
      <c r="B441" s="70"/>
      <c r="C441" s="70"/>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49"/>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49"/>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48"/>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49"/>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48"/>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49"/>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48"/>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c r="IN441" s="16"/>
      <c r="IO441" s="16"/>
      <c r="IP441" s="16"/>
      <c r="IQ441" s="16"/>
      <c r="IR441" s="48"/>
      <c r="IS441" s="16"/>
      <c r="IT441" s="16"/>
      <c r="IU441" s="16"/>
      <c r="IV441" s="16"/>
    </row>
    <row r="442" spans="1:256" ht="12.5" x14ac:dyDescent="0.25">
      <c r="A442" s="70"/>
      <c r="B442" s="70"/>
      <c r="C442" s="70"/>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49"/>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49"/>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48"/>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49"/>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48"/>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49"/>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48"/>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c r="IN442" s="16"/>
      <c r="IO442" s="16"/>
      <c r="IP442" s="16"/>
      <c r="IQ442" s="16"/>
      <c r="IR442" s="48"/>
      <c r="IS442" s="16"/>
      <c r="IT442" s="16"/>
      <c r="IU442" s="16"/>
      <c r="IV442" s="16"/>
    </row>
    <row r="443" spans="1:256" ht="12.5" x14ac:dyDescent="0.25">
      <c r="A443" s="70"/>
      <c r="B443" s="70"/>
      <c r="C443" s="70"/>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49"/>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49"/>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48"/>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49"/>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48"/>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49"/>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48"/>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c r="IN443" s="16"/>
      <c r="IO443" s="16"/>
      <c r="IP443" s="16"/>
      <c r="IQ443" s="16"/>
      <c r="IR443" s="48"/>
      <c r="IS443" s="16"/>
      <c r="IT443" s="16"/>
      <c r="IU443" s="16"/>
      <c r="IV443" s="16"/>
    </row>
    <row r="444" spans="1:256" ht="12.5" x14ac:dyDescent="0.25">
      <c r="A444" s="70"/>
      <c r="B444" s="70"/>
      <c r="C444" s="70"/>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49"/>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49"/>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48"/>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49"/>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48"/>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49"/>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48"/>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c r="IN444" s="16"/>
      <c r="IO444" s="16"/>
      <c r="IP444" s="16"/>
      <c r="IQ444" s="16"/>
      <c r="IR444" s="48"/>
      <c r="IS444" s="16"/>
      <c r="IT444" s="16"/>
      <c r="IU444" s="16"/>
      <c r="IV444" s="16"/>
    </row>
    <row r="445" spans="1:256" ht="12.5" x14ac:dyDescent="0.25">
      <c r="A445" s="70"/>
      <c r="B445" s="70"/>
      <c r="C445" s="70"/>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49"/>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49"/>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48"/>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49"/>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48"/>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49"/>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48"/>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c r="IN445" s="16"/>
      <c r="IO445" s="16"/>
      <c r="IP445" s="16"/>
      <c r="IQ445" s="16"/>
      <c r="IR445" s="48"/>
      <c r="IS445" s="16"/>
      <c r="IT445" s="16"/>
      <c r="IU445" s="16"/>
      <c r="IV445" s="16"/>
    </row>
    <row r="446" spans="1:256" ht="12.5" x14ac:dyDescent="0.25">
      <c r="A446" s="70"/>
      <c r="B446" s="70"/>
      <c r="C446" s="70"/>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49"/>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49"/>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48"/>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49"/>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48"/>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49"/>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48"/>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c r="IN446" s="16"/>
      <c r="IO446" s="16"/>
      <c r="IP446" s="16"/>
      <c r="IQ446" s="16"/>
      <c r="IR446" s="48"/>
      <c r="IS446" s="16"/>
      <c r="IT446" s="16"/>
      <c r="IU446" s="16"/>
      <c r="IV446" s="16"/>
    </row>
    <row r="447" spans="1:256" ht="12.5" x14ac:dyDescent="0.25">
      <c r="A447" s="70"/>
      <c r="B447" s="70"/>
      <c r="C447" s="70"/>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49"/>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49"/>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48"/>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49"/>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48"/>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49"/>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48"/>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c r="IN447" s="16"/>
      <c r="IO447" s="16"/>
      <c r="IP447" s="16"/>
      <c r="IQ447" s="16"/>
      <c r="IR447" s="48"/>
      <c r="IS447" s="16"/>
      <c r="IT447" s="16"/>
      <c r="IU447" s="16"/>
      <c r="IV447" s="16"/>
    </row>
    <row r="448" spans="1:256" ht="12.5" x14ac:dyDescent="0.25">
      <c r="A448" s="70"/>
      <c r="B448" s="70"/>
      <c r="C448" s="70"/>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49"/>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49"/>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48"/>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49"/>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48"/>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49"/>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48"/>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c r="IN448" s="16"/>
      <c r="IO448" s="16"/>
      <c r="IP448" s="16"/>
      <c r="IQ448" s="16"/>
      <c r="IR448" s="48"/>
      <c r="IS448" s="16"/>
      <c r="IT448" s="16"/>
      <c r="IU448" s="16"/>
      <c r="IV448" s="16"/>
    </row>
    <row r="449" spans="1:256" ht="12.5" x14ac:dyDescent="0.25">
      <c r="A449" s="70"/>
      <c r="B449" s="70"/>
      <c r="C449" s="70"/>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49"/>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49"/>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48"/>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49"/>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48"/>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49"/>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48"/>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c r="IN449" s="16"/>
      <c r="IO449" s="16"/>
      <c r="IP449" s="16"/>
      <c r="IQ449" s="16"/>
      <c r="IR449" s="48"/>
      <c r="IS449" s="16"/>
      <c r="IT449" s="16"/>
      <c r="IU449" s="16"/>
      <c r="IV449" s="16"/>
    </row>
    <row r="450" spans="1:256" ht="12.5" x14ac:dyDescent="0.25">
      <c r="A450" s="70"/>
      <c r="B450" s="70"/>
      <c r="C450" s="70"/>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49"/>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49"/>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48"/>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49"/>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48"/>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49"/>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48"/>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c r="IN450" s="16"/>
      <c r="IO450" s="16"/>
      <c r="IP450" s="16"/>
      <c r="IQ450" s="16"/>
      <c r="IR450" s="48"/>
      <c r="IS450" s="16"/>
      <c r="IT450" s="16"/>
      <c r="IU450" s="16"/>
      <c r="IV450" s="16"/>
    </row>
    <row r="451" spans="1:256" ht="12.5" x14ac:dyDescent="0.25">
      <c r="A451" s="70"/>
      <c r="B451" s="70"/>
      <c r="C451" s="70"/>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49"/>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49"/>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48"/>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49"/>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48"/>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49"/>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48"/>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c r="IN451" s="16"/>
      <c r="IO451" s="16"/>
      <c r="IP451" s="16"/>
      <c r="IQ451" s="16"/>
      <c r="IR451" s="48"/>
      <c r="IS451" s="16"/>
      <c r="IT451" s="16"/>
      <c r="IU451" s="16"/>
      <c r="IV451" s="16"/>
    </row>
    <row r="452" spans="1:256" ht="12.5" x14ac:dyDescent="0.25">
      <c r="A452" s="70"/>
      <c r="B452" s="70"/>
      <c r="C452" s="70"/>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49"/>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49"/>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48"/>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49"/>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48"/>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49"/>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48"/>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c r="IN452" s="16"/>
      <c r="IO452" s="16"/>
      <c r="IP452" s="16"/>
      <c r="IQ452" s="16"/>
      <c r="IR452" s="48"/>
      <c r="IS452" s="16"/>
      <c r="IT452" s="16"/>
      <c r="IU452" s="16"/>
      <c r="IV452" s="16"/>
    </row>
    <row r="453" spans="1:256" ht="12.5" x14ac:dyDescent="0.25">
      <c r="A453" s="70"/>
      <c r="B453" s="70"/>
      <c r="C453" s="70"/>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49"/>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49"/>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48"/>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49"/>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48"/>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49"/>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48"/>
      <c r="HP453" s="16"/>
      <c r="HQ453" s="16"/>
      <c r="HR453" s="16"/>
      <c r="HS453" s="16"/>
      <c r="HT453" s="16"/>
      <c r="HU453" s="16"/>
      <c r="HV453" s="16"/>
      <c r="HW453" s="16"/>
      <c r="HX453" s="16"/>
      <c r="HY453" s="16"/>
      <c r="HZ453" s="16"/>
      <c r="IA453" s="16"/>
      <c r="IB453" s="16"/>
      <c r="IC453" s="16"/>
      <c r="ID453" s="16"/>
      <c r="IE453" s="16"/>
      <c r="IF453" s="16"/>
      <c r="IG453" s="16"/>
      <c r="IH453" s="16"/>
      <c r="II453" s="16"/>
      <c r="IJ453" s="16"/>
      <c r="IK453" s="16"/>
      <c r="IL453" s="16"/>
      <c r="IM453" s="16"/>
      <c r="IN453" s="16"/>
      <c r="IO453" s="16"/>
      <c r="IP453" s="16"/>
      <c r="IQ453" s="16"/>
      <c r="IR453" s="48"/>
      <c r="IS453" s="16"/>
      <c r="IT453" s="16"/>
      <c r="IU453" s="16"/>
      <c r="IV453" s="16"/>
    </row>
    <row r="454" spans="1:256" ht="12.5" x14ac:dyDescent="0.25">
      <c r="A454" s="70"/>
      <c r="B454" s="70"/>
      <c r="C454" s="70"/>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49"/>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49"/>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48"/>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49"/>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48"/>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49"/>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48"/>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c r="IN454" s="16"/>
      <c r="IO454" s="16"/>
      <c r="IP454" s="16"/>
      <c r="IQ454" s="16"/>
      <c r="IR454" s="48"/>
      <c r="IS454" s="16"/>
      <c r="IT454" s="16"/>
      <c r="IU454" s="16"/>
      <c r="IV454" s="16"/>
    </row>
    <row r="455" spans="1:256" ht="12.5" x14ac:dyDescent="0.25">
      <c r="A455" s="70"/>
      <c r="B455" s="70"/>
      <c r="C455" s="70"/>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49"/>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49"/>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48"/>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49"/>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48"/>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49"/>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48"/>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c r="IN455" s="16"/>
      <c r="IO455" s="16"/>
      <c r="IP455" s="16"/>
      <c r="IQ455" s="16"/>
      <c r="IR455" s="48"/>
      <c r="IS455" s="16"/>
      <c r="IT455" s="16"/>
      <c r="IU455" s="16"/>
      <c r="IV455" s="16"/>
    </row>
    <row r="456" spans="1:256" ht="12.5" x14ac:dyDescent="0.25">
      <c r="A456" s="70"/>
      <c r="B456" s="70"/>
      <c r="C456" s="70"/>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49"/>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49"/>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48"/>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49"/>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48"/>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49"/>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48"/>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c r="IN456" s="16"/>
      <c r="IO456" s="16"/>
      <c r="IP456" s="16"/>
      <c r="IQ456" s="16"/>
      <c r="IR456" s="48"/>
      <c r="IS456" s="16"/>
      <c r="IT456" s="16"/>
      <c r="IU456" s="16"/>
      <c r="IV456" s="16"/>
    </row>
    <row r="457" spans="1:256" ht="12.5" x14ac:dyDescent="0.25">
      <c r="A457" s="70"/>
      <c r="B457" s="70"/>
      <c r="C457" s="70"/>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49"/>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49"/>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48"/>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49"/>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48"/>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49"/>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48"/>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c r="IN457" s="16"/>
      <c r="IO457" s="16"/>
      <c r="IP457" s="16"/>
      <c r="IQ457" s="16"/>
      <c r="IR457" s="48"/>
      <c r="IS457" s="16"/>
      <c r="IT457" s="16"/>
      <c r="IU457" s="16"/>
      <c r="IV457" s="16"/>
    </row>
    <row r="458" spans="1:256" ht="12.5" x14ac:dyDescent="0.25">
      <c r="A458" s="70"/>
      <c r="B458" s="70"/>
      <c r="C458" s="70"/>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49"/>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49"/>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48"/>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49"/>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48"/>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49"/>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48"/>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c r="IN458" s="16"/>
      <c r="IO458" s="16"/>
      <c r="IP458" s="16"/>
      <c r="IQ458" s="16"/>
      <c r="IR458" s="48"/>
      <c r="IS458" s="16"/>
      <c r="IT458" s="16"/>
      <c r="IU458" s="16"/>
      <c r="IV458" s="16"/>
    </row>
    <row r="459" spans="1:256" ht="12.5" x14ac:dyDescent="0.25">
      <c r="A459" s="70"/>
      <c r="B459" s="70"/>
      <c r="C459" s="70"/>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49"/>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49"/>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48"/>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49"/>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48"/>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49"/>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48"/>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c r="IN459" s="16"/>
      <c r="IO459" s="16"/>
      <c r="IP459" s="16"/>
      <c r="IQ459" s="16"/>
      <c r="IR459" s="48"/>
      <c r="IS459" s="16"/>
      <c r="IT459" s="16"/>
      <c r="IU459" s="16"/>
      <c r="IV459" s="16"/>
    </row>
    <row r="460" spans="1:256" ht="12.5" x14ac:dyDescent="0.25">
      <c r="A460" s="70"/>
      <c r="B460" s="70"/>
      <c r="C460" s="70"/>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49"/>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49"/>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48"/>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49"/>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48"/>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49"/>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48"/>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c r="IN460" s="16"/>
      <c r="IO460" s="16"/>
      <c r="IP460" s="16"/>
      <c r="IQ460" s="16"/>
      <c r="IR460" s="48"/>
      <c r="IS460" s="16"/>
      <c r="IT460" s="16"/>
      <c r="IU460" s="16"/>
      <c r="IV460" s="16"/>
    </row>
    <row r="461" spans="1:256" ht="12.5" x14ac:dyDescent="0.25">
      <c r="A461" s="70"/>
      <c r="B461" s="70"/>
      <c r="C461" s="70"/>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49"/>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49"/>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48"/>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49"/>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48"/>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49"/>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48"/>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c r="IN461" s="16"/>
      <c r="IO461" s="16"/>
      <c r="IP461" s="16"/>
      <c r="IQ461" s="16"/>
      <c r="IR461" s="48"/>
      <c r="IS461" s="16"/>
      <c r="IT461" s="16"/>
      <c r="IU461" s="16"/>
      <c r="IV461" s="16"/>
    </row>
    <row r="462" spans="1:256" ht="12.5" x14ac:dyDescent="0.25">
      <c r="A462" s="70"/>
      <c r="B462" s="70"/>
      <c r="C462" s="70"/>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49"/>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49"/>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48"/>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49"/>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48"/>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49"/>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48"/>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c r="IN462" s="16"/>
      <c r="IO462" s="16"/>
      <c r="IP462" s="16"/>
      <c r="IQ462" s="16"/>
      <c r="IR462" s="48"/>
      <c r="IS462" s="16"/>
      <c r="IT462" s="16"/>
      <c r="IU462" s="16"/>
      <c r="IV462" s="16"/>
    </row>
    <row r="463" spans="1:256" ht="12.5" x14ac:dyDescent="0.25">
      <c r="A463" s="70"/>
      <c r="B463" s="70"/>
      <c r="C463" s="70"/>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49"/>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49"/>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48"/>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49"/>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48"/>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49"/>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48"/>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c r="IN463" s="16"/>
      <c r="IO463" s="16"/>
      <c r="IP463" s="16"/>
      <c r="IQ463" s="16"/>
      <c r="IR463" s="48"/>
      <c r="IS463" s="16"/>
      <c r="IT463" s="16"/>
      <c r="IU463" s="16"/>
      <c r="IV463" s="16"/>
    </row>
    <row r="464" spans="1:256" ht="12.5" x14ac:dyDescent="0.25">
      <c r="A464" s="70"/>
      <c r="B464" s="70"/>
      <c r="C464" s="70"/>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49"/>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49"/>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48"/>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49"/>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48"/>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49"/>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48"/>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c r="IN464" s="16"/>
      <c r="IO464" s="16"/>
      <c r="IP464" s="16"/>
      <c r="IQ464" s="16"/>
      <c r="IR464" s="48"/>
      <c r="IS464" s="16"/>
      <c r="IT464" s="16"/>
      <c r="IU464" s="16"/>
      <c r="IV464" s="16"/>
    </row>
    <row r="465" spans="1:256" ht="12.5" x14ac:dyDescent="0.25">
      <c r="A465" s="70"/>
      <c r="B465" s="70"/>
      <c r="C465" s="70"/>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49"/>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49"/>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48"/>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49"/>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48"/>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49"/>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48"/>
      <c r="HP465" s="16"/>
      <c r="HQ465" s="16"/>
      <c r="HR465" s="16"/>
      <c r="HS465" s="16"/>
      <c r="HT465" s="16"/>
      <c r="HU465" s="16"/>
      <c r="HV465" s="16"/>
      <c r="HW465" s="16"/>
      <c r="HX465" s="16"/>
      <c r="HY465" s="16"/>
      <c r="HZ465" s="16"/>
      <c r="IA465" s="16"/>
      <c r="IB465" s="16"/>
      <c r="IC465" s="16"/>
      <c r="ID465" s="16"/>
      <c r="IE465" s="16"/>
      <c r="IF465" s="16"/>
      <c r="IG465" s="16"/>
      <c r="IH465" s="16"/>
      <c r="II465" s="16"/>
      <c r="IJ465" s="16"/>
      <c r="IK465" s="16"/>
      <c r="IL465" s="16"/>
      <c r="IM465" s="16"/>
      <c r="IN465" s="16"/>
      <c r="IO465" s="16"/>
      <c r="IP465" s="16"/>
      <c r="IQ465" s="16"/>
      <c r="IR465" s="48"/>
      <c r="IS465" s="16"/>
      <c r="IT465" s="16"/>
      <c r="IU465" s="16"/>
      <c r="IV465" s="16"/>
    </row>
    <row r="466" spans="1:256" ht="12.5" x14ac:dyDescent="0.25">
      <c r="A466" s="70"/>
      <c r="B466" s="70"/>
      <c r="C466" s="70"/>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49"/>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49"/>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48"/>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49"/>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48"/>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49"/>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48"/>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c r="IN466" s="16"/>
      <c r="IO466" s="16"/>
      <c r="IP466" s="16"/>
      <c r="IQ466" s="16"/>
      <c r="IR466" s="48"/>
      <c r="IS466" s="16"/>
      <c r="IT466" s="16"/>
      <c r="IU466" s="16"/>
      <c r="IV466" s="16"/>
    </row>
    <row r="467" spans="1:256" ht="12.5" x14ac:dyDescent="0.25">
      <c r="A467" s="70"/>
      <c r="B467" s="70"/>
      <c r="C467" s="70"/>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49"/>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49"/>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48"/>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49"/>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48"/>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49"/>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48"/>
      <c r="HP467" s="16"/>
      <c r="HQ467" s="16"/>
      <c r="HR467" s="16"/>
      <c r="HS467" s="16"/>
      <c r="HT467" s="16"/>
      <c r="HU467" s="16"/>
      <c r="HV467" s="16"/>
      <c r="HW467" s="16"/>
      <c r="HX467" s="16"/>
      <c r="HY467" s="16"/>
      <c r="HZ467" s="16"/>
      <c r="IA467" s="16"/>
      <c r="IB467" s="16"/>
      <c r="IC467" s="16"/>
      <c r="ID467" s="16"/>
      <c r="IE467" s="16"/>
      <c r="IF467" s="16"/>
      <c r="IG467" s="16"/>
      <c r="IH467" s="16"/>
      <c r="II467" s="16"/>
      <c r="IJ467" s="16"/>
      <c r="IK467" s="16"/>
      <c r="IL467" s="16"/>
      <c r="IM467" s="16"/>
      <c r="IN467" s="16"/>
      <c r="IO467" s="16"/>
      <c r="IP467" s="16"/>
      <c r="IQ467" s="16"/>
      <c r="IR467" s="48"/>
      <c r="IS467" s="16"/>
      <c r="IT467" s="16"/>
      <c r="IU467" s="16"/>
      <c r="IV467" s="16"/>
    </row>
    <row r="468" spans="1:256" ht="12.5" x14ac:dyDescent="0.25">
      <c r="A468" s="70"/>
      <c r="B468" s="70"/>
      <c r="C468" s="70"/>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49"/>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49"/>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48"/>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49"/>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48"/>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49"/>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48"/>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c r="IN468" s="16"/>
      <c r="IO468" s="16"/>
      <c r="IP468" s="16"/>
      <c r="IQ468" s="16"/>
      <c r="IR468" s="48"/>
      <c r="IS468" s="16"/>
      <c r="IT468" s="16"/>
      <c r="IU468" s="16"/>
      <c r="IV468" s="16"/>
    </row>
    <row r="469" spans="1:256" ht="12.5" x14ac:dyDescent="0.25">
      <c r="A469" s="70"/>
      <c r="B469" s="70"/>
      <c r="C469" s="70"/>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49"/>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49"/>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48"/>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49"/>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48"/>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49"/>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48"/>
      <c r="HP469" s="16"/>
      <c r="HQ469" s="16"/>
      <c r="HR469" s="16"/>
      <c r="HS469" s="16"/>
      <c r="HT469" s="16"/>
      <c r="HU469" s="16"/>
      <c r="HV469" s="16"/>
      <c r="HW469" s="16"/>
      <c r="HX469" s="16"/>
      <c r="HY469" s="16"/>
      <c r="HZ469" s="16"/>
      <c r="IA469" s="16"/>
      <c r="IB469" s="16"/>
      <c r="IC469" s="16"/>
      <c r="ID469" s="16"/>
      <c r="IE469" s="16"/>
      <c r="IF469" s="16"/>
      <c r="IG469" s="16"/>
      <c r="IH469" s="16"/>
      <c r="II469" s="16"/>
      <c r="IJ469" s="16"/>
      <c r="IK469" s="16"/>
      <c r="IL469" s="16"/>
      <c r="IM469" s="16"/>
      <c r="IN469" s="16"/>
      <c r="IO469" s="16"/>
      <c r="IP469" s="16"/>
      <c r="IQ469" s="16"/>
      <c r="IR469" s="48"/>
      <c r="IS469" s="16"/>
      <c r="IT469" s="16"/>
      <c r="IU469" s="16"/>
      <c r="IV469" s="16"/>
    </row>
    <row r="470" spans="1:256" ht="12.5" x14ac:dyDescent="0.25">
      <c r="A470" s="70"/>
      <c r="B470" s="70"/>
      <c r="C470" s="70"/>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49"/>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49"/>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48"/>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49"/>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48"/>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49"/>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48"/>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48"/>
      <c r="IS470" s="16"/>
      <c r="IT470" s="16"/>
      <c r="IU470" s="16"/>
      <c r="IV470" s="16"/>
    </row>
    <row r="471" spans="1:256" ht="12.5" x14ac:dyDescent="0.25">
      <c r="A471" s="70"/>
      <c r="B471" s="70"/>
      <c r="C471" s="70"/>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49"/>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49"/>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48"/>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49"/>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48"/>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49"/>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48"/>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c r="IN471" s="16"/>
      <c r="IO471" s="16"/>
      <c r="IP471" s="16"/>
      <c r="IQ471" s="16"/>
      <c r="IR471" s="48"/>
      <c r="IS471" s="16"/>
      <c r="IT471" s="16"/>
      <c r="IU471" s="16"/>
      <c r="IV471" s="16"/>
    </row>
    <row r="472" spans="1:256" ht="12.5" x14ac:dyDescent="0.25">
      <c r="A472" s="70"/>
      <c r="B472" s="70"/>
      <c r="C472" s="70"/>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49"/>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49"/>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48"/>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49"/>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48"/>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49"/>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48"/>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c r="IN472" s="16"/>
      <c r="IO472" s="16"/>
      <c r="IP472" s="16"/>
      <c r="IQ472" s="16"/>
      <c r="IR472" s="48"/>
      <c r="IS472" s="16"/>
      <c r="IT472" s="16"/>
      <c r="IU472" s="16"/>
      <c r="IV472" s="16"/>
    </row>
    <row r="473" spans="1:256" ht="12.5" x14ac:dyDescent="0.25">
      <c r="A473" s="70"/>
      <c r="B473" s="70"/>
      <c r="C473" s="70"/>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49"/>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49"/>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48"/>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49"/>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48"/>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49"/>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48"/>
      <c r="HP473" s="16"/>
      <c r="HQ473" s="16"/>
      <c r="HR473" s="16"/>
      <c r="HS473" s="16"/>
      <c r="HT473" s="16"/>
      <c r="HU473" s="16"/>
      <c r="HV473" s="16"/>
      <c r="HW473" s="16"/>
      <c r="HX473" s="16"/>
      <c r="HY473" s="16"/>
      <c r="HZ473" s="16"/>
      <c r="IA473" s="16"/>
      <c r="IB473" s="16"/>
      <c r="IC473" s="16"/>
      <c r="ID473" s="16"/>
      <c r="IE473" s="16"/>
      <c r="IF473" s="16"/>
      <c r="IG473" s="16"/>
      <c r="IH473" s="16"/>
      <c r="II473" s="16"/>
      <c r="IJ473" s="16"/>
      <c r="IK473" s="16"/>
      <c r="IL473" s="16"/>
      <c r="IM473" s="16"/>
      <c r="IN473" s="16"/>
      <c r="IO473" s="16"/>
      <c r="IP473" s="16"/>
      <c r="IQ473" s="16"/>
      <c r="IR473" s="48"/>
      <c r="IS473" s="16"/>
      <c r="IT473" s="16"/>
      <c r="IU473" s="16"/>
      <c r="IV473" s="16"/>
    </row>
    <row r="474" spans="1:256" ht="12.5" x14ac:dyDescent="0.25">
      <c r="A474" s="70"/>
      <c r="B474" s="70"/>
      <c r="C474" s="70"/>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49"/>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49"/>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48"/>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49"/>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48"/>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49"/>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48"/>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c r="IN474" s="16"/>
      <c r="IO474" s="16"/>
      <c r="IP474" s="16"/>
      <c r="IQ474" s="16"/>
      <c r="IR474" s="48"/>
      <c r="IS474" s="16"/>
      <c r="IT474" s="16"/>
      <c r="IU474" s="16"/>
      <c r="IV474" s="16"/>
    </row>
    <row r="475" spans="1:256" ht="12.5" x14ac:dyDescent="0.25">
      <c r="A475" s="70"/>
      <c r="B475" s="70"/>
      <c r="C475" s="70"/>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49"/>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49"/>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48"/>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49"/>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48"/>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49"/>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48"/>
      <c r="HP475" s="16"/>
      <c r="HQ475" s="16"/>
      <c r="HR475" s="16"/>
      <c r="HS475" s="16"/>
      <c r="HT475" s="16"/>
      <c r="HU475" s="16"/>
      <c r="HV475" s="16"/>
      <c r="HW475" s="16"/>
      <c r="HX475" s="16"/>
      <c r="HY475" s="16"/>
      <c r="HZ475" s="16"/>
      <c r="IA475" s="16"/>
      <c r="IB475" s="16"/>
      <c r="IC475" s="16"/>
      <c r="ID475" s="16"/>
      <c r="IE475" s="16"/>
      <c r="IF475" s="16"/>
      <c r="IG475" s="16"/>
      <c r="IH475" s="16"/>
      <c r="II475" s="16"/>
      <c r="IJ475" s="16"/>
      <c r="IK475" s="16"/>
      <c r="IL475" s="16"/>
      <c r="IM475" s="16"/>
      <c r="IN475" s="16"/>
      <c r="IO475" s="16"/>
      <c r="IP475" s="16"/>
      <c r="IQ475" s="16"/>
      <c r="IR475" s="48"/>
      <c r="IS475" s="16"/>
      <c r="IT475" s="16"/>
      <c r="IU475" s="16"/>
      <c r="IV475" s="16"/>
    </row>
    <row r="476" spans="1:256" ht="12.5" x14ac:dyDescent="0.25">
      <c r="A476" s="70"/>
      <c r="B476" s="70"/>
      <c r="C476" s="70"/>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49"/>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49"/>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48"/>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49"/>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48"/>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49"/>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48"/>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c r="IN476" s="16"/>
      <c r="IO476" s="16"/>
      <c r="IP476" s="16"/>
      <c r="IQ476" s="16"/>
      <c r="IR476" s="48"/>
      <c r="IS476" s="16"/>
      <c r="IT476" s="16"/>
      <c r="IU476" s="16"/>
      <c r="IV476" s="16"/>
    </row>
    <row r="477" spans="1:256" ht="12.5" x14ac:dyDescent="0.25">
      <c r="A477" s="70"/>
      <c r="B477" s="70"/>
      <c r="C477" s="70"/>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49"/>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49"/>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48"/>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49"/>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48"/>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49"/>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48"/>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c r="IN477" s="16"/>
      <c r="IO477" s="16"/>
      <c r="IP477" s="16"/>
      <c r="IQ477" s="16"/>
      <c r="IR477" s="48"/>
      <c r="IS477" s="16"/>
      <c r="IT477" s="16"/>
      <c r="IU477" s="16"/>
      <c r="IV477" s="16"/>
    </row>
    <row r="478" spans="1:256" ht="12.5" x14ac:dyDescent="0.25">
      <c r="A478" s="70"/>
      <c r="B478" s="70"/>
      <c r="C478" s="70"/>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49"/>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49"/>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48"/>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49"/>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48"/>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49"/>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48"/>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c r="IN478" s="16"/>
      <c r="IO478" s="16"/>
      <c r="IP478" s="16"/>
      <c r="IQ478" s="16"/>
      <c r="IR478" s="48"/>
      <c r="IS478" s="16"/>
      <c r="IT478" s="16"/>
      <c r="IU478" s="16"/>
      <c r="IV478" s="16"/>
    </row>
    <row r="479" spans="1:256" ht="12.5" x14ac:dyDescent="0.25">
      <c r="A479" s="70"/>
      <c r="B479" s="70"/>
      <c r="C479" s="70"/>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49"/>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49"/>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48"/>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49"/>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48"/>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49"/>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48"/>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c r="IN479" s="16"/>
      <c r="IO479" s="16"/>
      <c r="IP479" s="16"/>
      <c r="IQ479" s="16"/>
      <c r="IR479" s="48"/>
      <c r="IS479" s="16"/>
      <c r="IT479" s="16"/>
      <c r="IU479" s="16"/>
      <c r="IV479" s="16"/>
    </row>
    <row r="480" spans="1:256" ht="12.5" x14ac:dyDescent="0.25">
      <c r="A480" s="70"/>
      <c r="B480" s="70"/>
      <c r="C480" s="70"/>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49"/>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49"/>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48"/>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49"/>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48"/>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49"/>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48"/>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c r="IN480" s="16"/>
      <c r="IO480" s="16"/>
      <c r="IP480" s="16"/>
      <c r="IQ480" s="16"/>
      <c r="IR480" s="48"/>
      <c r="IS480" s="16"/>
      <c r="IT480" s="16"/>
      <c r="IU480" s="16"/>
      <c r="IV480" s="16"/>
    </row>
    <row r="481" spans="1:256" ht="12.5" x14ac:dyDescent="0.25">
      <c r="A481" s="70"/>
      <c r="B481" s="70"/>
      <c r="C481" s="70"/>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49"/>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49"/>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48"/>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49"/>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48"/>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49"/>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48"/>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16"/>
      <c r="IO481" s="16"/>
      <c r="IP481" s="16"/>
      <c r="IQ481" s="16"/>
      <c r="IR481" s="48"/>
      <c r="IS481" s="16"/>
      <c r="IT481" s="16"/>
      <c r="IU481" s="16"/>
      <c r="IV481" s="16"/>
    </row>
    <row r="482" spans="1:256" ht="12.5" x14ac:dyDescent="0.25">
      <c r="A482" s="70"/>
      <c r="B482" s="70"/>
      <c r="C482" s="70"/>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49"/>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49"/>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48"/>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49"/>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48"/>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49"/>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48"/>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16"/>
      <c r="IO482" s="16"/>
      <c r="IP482" s="16"/>
      <c r="IQ482" s="16"/>
      <c r="IR482" s="48"/>
      <c r="IS482" s="16"/>
      <c r="IT482" s="16"/>
      <c r="IU482" s="16"/>
      <c r="IV482" s="16"/>
    </row>
    <row r="483" spans="1:256" ht="12.5" x14ac:dyDescent="0.25">
      <c r="A483" s="70"/>
      <c r="B483" s="70"/>
      <c r="C483" s="70"/>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49"/>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49"/>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48"/>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49"/>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48"/>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49"/>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48"/>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c r="IN483" s="16"/>
      <c r="IO483" s="16"/>
      <c r="IP483" s="16"/>
      <c r="IQ483" s="16"/>
      <c r="IR483" s="48"/>
      <c r="IS483" s="16"/>
      <c r="IT483" s="16"/>
      <c r="IU483" s="16"/>
      <c r="IV483" s="16"/>
    </row>
    <row r="484" spans="1:256" ht="12.5" x14ac:dyDescent="0.25">
      <c r="A484" s="70"/>
      <c r="B484" s="70"/>
      <c r="C484" s="70"/>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49"/>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49"/>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48"/>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49"/>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48"/>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49"/>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48"/>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c r="IN484" s="16"/>
      <c r="IO484" s="16"/>
      <c r="IP484" s="16"/>
      <c r="IQ484" s="16"/>
      <c r="IR484" s="48"/>
      <c r="IS484" s="16"/>
      <c r="IT484" s="16"/>
      <c r="IU484" s="16"/>
      <c r="IV484" s="16"/>
    </row>
    <row r="485" spans="1:256" ht="12.5" x14ac:dyDescent="0.25">
      <c r="A485" s="70"/>
      <c r="B485" s="70"/>
      <c r="C485" s="70"/>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49"/>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49"/>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48"/>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49"/>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48"/>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49"/>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48"/>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c r="IN485" s="16"/>
      <c r="IO485" s="16"/>
      <c r="IP485" s="16"/>
      <c r="IQ485" s="16"/>
      <c r="IR485" s="48"/>
      <c r="IS485" s="16"/>
      <c r="IT485" s="16"/>
      <c r="IU485" s="16"/>
      <c r="IV485" s="16"/>
    </row>
    <row r="486" spans="1:256" ht="12.5" x14ac:dyDescent="0.25">
      <c r="A486" s="70"/>
      <c r="B486" s="70"/>
      <c r="C486" s="70"/>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49"/>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49"/>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48"/>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49"/>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48"/>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49"/>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48"/>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16"/>
      <c r="IO486" s="16"/>
      <c r="IP486" s="16"/>
      <c r="IQ486" s="16"/>
      <c r="IR486" s="48"/>
      <c r="IS486" s="16"/>
      <c r="IT486" s="16"/>
      <c r="IU486" s="16"/>
      <c r="IV486" s="16"/>
    </row>
    <row r="487" spans="1:256" ht="12.5" x14ac:dyDescent="0.25">
      <c r="A487" s="70"/>
      <c r="B487" s="70"/>
      <c r="C487" s="70"/>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49"/>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49"/>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48"/>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49"/>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48"/>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49"/>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48"/>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c r="IN487" s="16"/>
      <c r="IO487" s="16"/>
      <c r="IP487" s="16"/>
      <c r="IQ487" s="16"/>
      <c r="IR487" s="48"/>
      <c r="IS487" s="16"/>
      <c r="IT487" s="16"/>
      <c r="IU487" s="16"/>
      <c r="IV487" s="16"/>
    </row>
    <row r="488" spans="1:256" ht="12.5" x14ac:dyDescent="0.25">
      <c r="A488" s="70"/>
      <c r="B488" s="70"/>
      <c r="C488" s="70"/>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49"/>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49"/>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48"/>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49"/>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48"/>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49"/>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48"/>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16"/>
      <c r="IO488" s="16"/>
      <c r="IP488" s="16"/>
      <c r="IQ488" s="16"/>
      <c r="IR488" s="48"/>
      <c r="IS488" s="16"/>
      <c r="IT488" s="16"/>
      <c r="IU488" s="16"/>
      <c r="IV488" s="16"/>
    </row>
    <row r="489" spans="1:256" ht="12.5" x14ac:dyDescent="0.25">
      <c r="A489" s="70"/>
      <c r="B489" s="70"/>
      <c r="C489" s="70"/>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49"/>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49"/>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48"/>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49"/>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48"/>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49"/>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48"/>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c r="IN489" s="16"/>
      <c r="IO489" s="16"/>
      <c r="IP489" s="16"/>
      <c r="IQ489" s="16"/>
      <c r="IR489" s="48"/>
      <c r="IS489" s="16"/>
      <c r="IT489" s="16"/>
      <c r="IU489" s="16"/>
      <c r="IV489" s="16"/>
    </row>
    <row r="490" spans="1:256" ht="12.5" x14ac:dyDescent="0.25">
      <c r="A490" s="70"/>
      <c r="B490" s="70"/>
      <c r="C490" s="70"/>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49"/>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49"/>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48"/>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49"/>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48"/>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49"/>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48"/>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c r="IN490" s="16"/>
      <c r="IO490" s="16"/>
      <c r="IP490" s="16"/>
      <c r="IQ490" s="16"/>
      <c r="IR490" s="48"/>
      <c r="IS490" s="16"/>
      <c r="IT490" s="16"/>
      <c r="IU490" s="16"/>
      <c r="IV490" s="16"/>
    </row>
    <row r="491" spans="1:256" ht="12.5" x14ac:dyDescent="0.25">
      <c r="A491" s="70"/>
      <c r="B491" s="70"/>
      <c r="C491" s="70"/>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49"/>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49"/>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48"/>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49"/>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48"/>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49"/>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48"/>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c r="IN491" s="16"/>
      <c r="IO491" s="16"/>
      <c r="IP491" s="16"/>
      <c r="IQ491" s="16"/>
      <c r="IR491" s="48"/>
      <c r="IS491" s="16"/>
      <c r="IT491" s="16"/>
      <c r="IU491" s="16"/>
      <c r="IV491" s="16"/>
    </row>
    <row r="492" spans="1:256" ht="12.5" x14ac:dyDescent="0.25">
      <c r="A492" s="70"/>
      <c r="B492" s="70"/>
      <c r="C492" s="70"/>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49"/>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49"/>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48"/>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49"/>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48"/>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49"/>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48"/>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c r="IN492" s="16"/>
      <c r="IO492" s="16"/>
      <c r="IP492" s="16"/>
      <c r="IQ492" s="16"/>
      <c r="IR492" s="48"/>
      <c r="IS492" s="16"/>
      <c r="IT492" s="16"/>
      <c r="IU492" s="16"/>
      <c r="IV492" s="16"/>
    </row>
    <row r="493" spans="1:256" ht="12.5" x14ac:dyDescent="0.25">
      <c r="A493" s="70"/>
      <c r="B493" s="70"/>
      <c r="C493" s="70"/>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49"/>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49"/>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48"/>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49"/>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48"/>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49"/>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48"/>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48"/>
      <c r="IS493" s="16"/>
      <c r="IT493" s="16"/>
      <c r="IU493" s="16"/>
      <c r="IV493" s="16"/>
    </row>
    <row r="494" spans="1:256" ht="12.5" x14ac:dyDescent="0.25">
      <c r="A494" s="70"/>
      <c r="B494" s="70"/>
      <c r="C494" s="70"/>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49"/>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49"/>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48"/>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49"/>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48"/>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49"/>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48"/>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48"/>
      <c r="IS494" s="16"/>
      <c r="IT494" s="16"/>
      <c r="IU494" s="16"/>
      <c r="IV494" s="16"/>
    </row>
    <row r="495" spans="1:256" ht="12.5" x14ac:dyDescent="0.25">
      <c r="A495" s="70"/>
      <c r="B495" s="70"/>
      <c r="C495" s="70"/>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49"/>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49"/>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48"/>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49"/>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48"/>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49"/>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48"/>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c r="IN495" s="16"/>
      <c r="IO495" s="16"/>
      <c r="IP495" s="16"/>
      <c r="IQ495" s="16"/>
      <c r="IR495" s="48"/>
      <c r="IS495" s="16"/>
      <c r="IT495" s="16"/>
      <c r="IU495" s="16"/>
      <c r="IV495" s="16"/>
    </row>
    <row r="496" spans="1:256" ht="12.5" x14ac:dyDescent="0.25">
      <c r="A496" s="70"/>
      <c r="B496" s="70"/>
      <c r="C496" s="70"/>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49"/>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49"/>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48"/>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49"/>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48"/>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49"/>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48"/>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16"/>
      <c r="IO496" s="16"/>
      <c r="IP496" s="16"/>
      <c r="IQ496" s="16"/>
      <c r="IR496" s="48"/>
      <c r="IS496" s="16"/>
      <c r="IT496" s="16"/>
      <c r="IU496" s="16"/>
      <c r="IV496" s="16"/>
    </row>
    <row r="497" spans="1:256" ht="12.5" x14ac:dyDescent="0.25">
      <c r="A497" s="70"/>
      <c r="B497" s="70"/>
      <c r="C497" s="70"/>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49"/>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49"/>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48"/>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49"/>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48"/>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49"/>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48"/>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c r="IN497" s="16"/>
      <c r="IO497" s="16"/>
      <c r="IP497" s="16"/>
      <c r="IQ497" s="16"/>
      <c r="IR497" s="48"/>
      <c r="IS497" s="16"/>
      <c r="IT497" s="16"/>
      <c r="IU497" s="16"/>
      <c r="IV497" s="16"/>
    </row>
    <row r="498" spans="1:256" ht="12.5" x14ac:dyDescent="0.25">
      <c r="A498" s="70"/>
      <c r="B498" s="70"/>
      <c r="C498" s="70"/>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49"/>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49"/>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48"/>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49"/>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48"/>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49"/>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48"/>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c r="IN498" s="16"/>
      <c r="IO498" s="16"/>
      <c r="IP498" s="16"/>
      <c r="IQ498" s="16"/>
      <c r="IR498" s="48"/>
      <c r="IS498" s="16"/>
      <c r="IT498" s="16"/>
      <c r="IU498" s="16"/>
      <c r="IV498" s="16"/>
    </row>
    <row r="499" spans="1:256" ht="12.5" x14ac:dyDescent="0.25">
      <c r="A499" s="70"/>
      <c r="B499" s="70"/>
      <c r="C499" s="70"/>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49"/>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49"/>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48"/>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49"/>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48"/>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49"/>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48"/>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c r="IN499" s="16"/>
      <c r="IO499" s="16"/>
      <c r="IP499" s="16"/>
      <c r="IQ499" s="16"/>
      <c r="IR499" s="48"/>
      <c r="IS499" s="16"/>
      <c r="IT499" s="16"/>
      <c r="IU499" s="16"/>
      <c r="IV499" s="16"/>
    </row>
    <row r="500" spans="1:256" ht="12.5" x14ac:dyDescent="0.25">
      <c r="A500" s="70"/>
      <c r="B500" s="70"/>
      <c r="C500" s="70"/>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49"/>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49"/>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48"/>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49"/>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48"/>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49"/>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48"/>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c r="IN500" s="16"/>
      <c r="IO500" s="16"/>
      <c r="IP500" s="16"/>
      <c r="IQ500" s="16"/>
      <c r="IR500" s="48"/>
      <c r="IS500" s="16"/>
      <c r="IT500" s="16"/>
      <c r="IU500" s="16"/>
      <c r="IV500" s="16"/>
    </row>
    <row r="501" spans="1:256" ht="12.5" x14ac:dyDescent="0.25">
      <c r="A501" s="70"/>
      <c r="B501" s="70"/>
      <c r="C501" s="70"/>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49"/>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49"/>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48"/>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49"/>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48"/>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49"/>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48"/>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c r="IN501" s="16"/>
      <c r="IO501" s="16"/>
      <c r="IP501" s="16"/>
      <c r="IQ501" s="16"/>
      <c r="IR501" s="48"/>
      <c r="IS501" s="16"/>
      <c r="IT501" s="16"/>
      <c r="IU501" s="16"/>
      <c r="IV501" s="16"/>
    </row>
    <row r="502" spans="1:256" ht="12.5" x14ac:dyDescent="0.25">
      <c r="A502" s="70"/>
      <c r="B502" s="70"/>
      <c r="C502" s="70"/>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49"/>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49"/>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48"/>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49"/>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48"/>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49"/>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48"/>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c r="IN502" s="16"/>
      <c r="IO502" s="16"/>
      <c r="IP502" s="16"/>
      <c r="IQ502" s="16"/>
      <c r="IR502" s="48"/>
      <c r="IS502" s="16"/>
      <c r="IT502" s="16"/>
      <c r="IU502" s="16"/>
      <c r="IV502" s="16"/>
    </row>
    <row r="503" spans="1:256" ht="12.5" x14ac:dyDescent="0.25">
      <c r="A503" s="70"/>
      <c r="B503" s="70"/>
      <c r="C503" s="70"/>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49"/>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49"/>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48"/>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49"/>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48"/>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49"/>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48"/>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c r="IN503" s="16"/>
      <c r="IO503" s="16"/>
      <c r="IP503" s="16"/>
      <c r="IQ503" s="16"/>
      <c r="IR503" s="48"/>
      <c r="IS503" s="16"/>
      <c r="IT503" s="16"/>
      <c r="IU503" s="16"/>
      <c r="IV503" s="16"/>
    </row>
    <row r="504" spans="1:256" ht="12.5" x14ac:dyDescent="0.25">
      <c r="A504" s="70"/>
      <c r="B504" s="70"/>
      <c r="C504" s="70"/>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49"/>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49"/>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48"/>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49"/>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48"/>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49"/>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48"/>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c r="IN504" s="16"/>
      <c r="IO504" s="16"/>
      <c r="IP504" s="16"/>
      <c r="IQ504" s="16"/>
      <c r="IR504" s="48"/>
      <c r="IS504" s="16"/>
      <c r="IT504" s="16"/>
      <c r="IU504" s="16"/>
      <c r="IV504" s="16"/>
    </row>
    <row r="505" spans="1:256" ht="12.5" x14ac:dyDescent="0.25">
      <c r="A505" s="70"/>
      <c r="B505" s="70"/>
      <c r="C505" s="70"/>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49"/>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49"/>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48"/>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49"/>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48"/>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49"/>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48"/>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c r="IN505" s="16"/>
      <c r="IO505" s="16"/>
      <c r="IP505" s="16"/>
      <c r="IQ505" s="16"/>
      <c r="IR505" s="48"/>
      <c r="IS505" s="16"/>
      <c r="IT505" s="16"/>
      <c r="IU505" s="16"/>
      <c r="IV505" s="16"/>
    </row>
    <row r="506" spans="1:256" ht="12.5" x14ac:dyDescent="0.25">
      <c r="A506" s="70"/>
      <c r="B506" s="70"/>
      <c r="C506" s="70"/>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49"/>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49"/>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48"/>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49"/>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48"/>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49"/>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48"/>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c r="IN506" s="16"/>
      <c r="IO506" s="16"/>
      <c r="IP506" s="16"/>
      <c r="IQ506" s="16"/>
      <c r="IR506" s="48"/>
      <c r="IS506" s="16"/>
      <c r="IT506" s="16"/>
      <c r="IU506" s="16"/>
      <c r="IV506" s="16"/>
    </row>
    <row r="507" spans="1:256" ht="12.5" x14ac:dyDescent="0.25">
      <c r="A507" s="70"/>
      <c r="B507" s="70"/>
      <c r="C507" s="70"/>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49"/>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49"/>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48"/>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49"/>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48"/>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49"/>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48"/>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c r="IN507" s="16"/>
      <c r="IO507" s="16"/>
      <c r="IP507" s="16"/>
      <c r="IQ507" s="16"/>
      <c r="IR507" s="48"/>
      <c r="IS507" s="16"/>
      <c r="IT507" s="16"/>
      <c r="IU507" s="16"/>
      <c r="IV507" s="16"/>
    </row>
    <row r="508" spans="1:256" ht="12.5" x14ac:dyDescent="0.25">
      <c r="A508" s="70"/>
      <c r="B508" s="70"/>
      <c r="C508" s="70"/>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49"/>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49"/>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48"/>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49"/>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48"/>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49"/>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48"/>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48"/>
      <c r="IS508" s="16"/>
      <c r="IT508" s="16"/>
      <c r="IU508" s="16"/>
      <c r="IV508" s="16"/>
    </row>
    <row r="509" spans="1:256" ht="12.5" x14ac:dyDescent="0.25">
      <c r="A509" s="70"/>
      <c r="B509" s="70"/>
      <c r="C509" s="70"/>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49"/>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49"/>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48"/>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49"/>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48"/>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49"/>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48"/>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c r="IN509" s="16"/>
      <c r="IO509" s="16"/>
      <c r="IP509" s="16"/>
      <c r="IQ509" s="16"/>
      <c r="IR509" s="48"/>
      <c r="IS509" s="16"/>
      <c r="IT509" s="16"/>
      <c r="IU509" s="16"/>
      <c r="IV509" s="16"/>
    </row>
    <row r="510" spans="1:256" ht="12.5" x14ac:dyDescent="0.25">
      <c r="A510" s="70"/>
      <c r="B510" s="70"/>
      <c r="C510" s="70"/>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49"/>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49"/>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48"/>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49"/>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48"/>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49"/>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48"/>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c r="IN510" s="16"/>
      <c r="IO510" s="16"/>
      <c r="IP510" s="16"/>
      <c r="IQ510" s="16"/>
      <c r="IR510" s="48"/>
      <c r="IS510" s="16"/>
      <c r="IT510" s="16"/>
      <c r="IU510" s="16"/>
      <c r="IV510" s="16"/>
    </row>
    <row r="511" spans="1:256" ht="12.5" x14ac:dyDescent="0.25">
      <c r="A511" s="70"/>
      <c r="B511" s="70"/>
      <c r="C511" s="70"/>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49"/>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49"/>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48"/>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49"/>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48"/>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49"/>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48"/>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c r="IN511" s="16"/>
      <c r="IO511" s="16"/>
      <c r="IP511" s="16"/>
      <c r="IQ511" s="16"/>
      <c r="IR511" s="48"/>
      <c r="IS511" s="16"/>
      <c r="IT511" s="16"/>
      <c r="IU511" s="16"/>
      <c r="IV511" s="16"/>
    </row>
    <row r="512" spans="1:256" ht="12.5" x14ac:dyDescent="0.25">
      <c r="A512" s="70"/>
      <c r="B512" s="70"/>
      <c r="C512" s="70"/>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49"/>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49"/>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48"/>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49"/>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48"/>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49"/>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48"/>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c r="IN512" s="16"/>
      <c r="IO512" s="16"/>
      <c r="IP512" s="16"/>
      <c r="IQ512" s="16"/>
      <c r="IR512" s="48"/>
      <c r="IS512" s="16"/>
      <c r="IT512" s="16"/>
      <c r="IU512" s="16"/>
      <c r="IV512" s="16"/>
    </row>
    <row r="513" spans="1:256" ht="12.5" x14ac:dyDescent="0.25">
      <c r="A513" s="70"/>
      <c r="B513" s="70"/>
      <c r="C513" s="70"/>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49"/>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49"/>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48"/>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49"/>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48"/>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49"/>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48"/>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c r="IN513" s="16"/>
      <c r="IO513" s="16"/>
      <c r="IP513" s="16"/>
      <c r="IQ513" s="16"/>
      <c r="IR513" s="48"/>
      <c r="IS513" s="16"/>
      <c r="IT513" s="16"/>
      <c r="IU513" s="16"/>
      <c r="IV513" s="16"/>
    </row>
    <row r="514" spans="1:256" ht="12.5" x14ac:dyDescent="0.25">
      <c r="A514" s="70"/>
      <c r="B514" s="70"/>
      <c r="C514" s="70"/>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49"/>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49"/>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48"/>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49"/>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48"/>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49"/>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48"/>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c r="IN514" s="16"/>
      <c r="IO514" s="16"/>
      <c r="IP514" s="16"/>
      <c r="IQ514" s="16"/>
      <c r="IR514" s="48"/>
      <c r="IS514" s="16"/>
      <c r="IT514" s="16"/>
      <c r="IU514" s="16"/>
      <c r="IV514" s="16"/>
    </row>
    <row r="515" spans="1:256" ht="12.5" x14ac:dyDescent="0.25">
      <c r="A515" s="70"/>
      <c r="B515" s="70"/>
      <c r="C515" s="70"/>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49"/>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49"/>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48"/>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49"/>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48"/>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49"/>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48"/>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c r="IN515" s="16"/>
      <c r="IO515" s="16"/>
      <c r="IP515" s="16"/>
      <c r="IQ515" s="16"/>
      <c r="IR515" s="48"/>
      <c r="IS515" s="16"/>
      <c r="IT515" s="16"/>
      <c r="IU515" s="16"/>
      <c r="IV515" s="16"/>
    </row>
    <row r="516" spans="1:256" ht="12.5" x14ac:dyDescent="0.25">
      <c r="A516" s="70"/>
      <c r="B516" s="70"/>
      <c r="C516" s="70"/>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49"/>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49"/>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48"/>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49"/>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48"/>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49"/>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48"/>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c r="IN516" s="16"/>
      <c r="IO516" s="16"/>
      <c r="IP516" s="16"/>
      <c r="IQ516" s="16"/>
      <c r="IR516" s="48"/>
      <c r="IS516" s="16"/>
      <c r="IT516" s="16"/>
      <c r="IU516" s="16"/>
      <c r="IV516" s="16"/>
    </row>
    <row r="517" spans="1:256" ht="12.5" x14ac:dyDescent="0.25">
      <c r="A517" s="70"/>
      <c r="B517" s="70"/>
      <c r="C517" s="70"/>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49"/>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49"/>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48"/>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49"/>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48"/>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49"/>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48"/>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c r="IN517" s="16"/>
      <c r="IO517" s="16"/>
      <c r="IP517" s="16"/>
      <c r="IQ517" s="16"/>
      <c r="IR517" s="48"/>
      <c r="IS517" s="16"/>
      <c r="IT517" s="16"/>
      <c r="IU517" s="16"/>
      <c r="IV517" s="16"/>
    </row>
    <row r="518" spans="1:256" ht="12.5" x14ac:dyDescent="0.25">
      <c r="A518" s="70"/>
      <c r="B518" s="70"/>
      <c r="C518" s="70"/>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49"/>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49"/>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48"/>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49"/>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48"/>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49"/>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48"/>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c r="IN518" s="16"/>
      <c r="IO518" s="16"/>
      <c r="IP518" s="16"/>
      <c r="IQ518" s="16"/>
      <c r="IR518" s="48"/>
      <c r="IS518" s="16"/>
      <c r="IT518" s="16"/>
      <c r="IU518" s="16"/>
      <c r="IV518" s="16"/>
    </row>
    <row r="519" spans="1:256" ht="12.5" x14ac:dyDescent="0.25">
      <c r="A519" s="70"/>
      <c r="B519" s="70"/>
      <c r="C519" s="70"/>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49"/>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49"/>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48"/>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49"/>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48"/>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49"/>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48"/>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16"/>
      <c r="IO519" s="16"/>
      <c r="IP519" s="16"/>
      <c r="IQ519" s="16"/>
      <c r="IR519" s="48"/>
      <c r="IS519" s="16"/>
      <c r="IT519" s="16"/>
      <c r="IU519" s="16"/>
      <c r="IV519" s="16"/>
    </row>
    <row r="520" spans="1:256" ht="12.5" x14ac:dyDescent="0.25">
      <c r="A520" s="70"/>
      <c r="B520" s="70"/>
      <c r="C520" s="70"/>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49"/>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49"/>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48"/>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49"/>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48"/>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49"/>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48"/>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c r="IN520" s="16"/>
      <c r="IO520" s="16"/>
      <c r="IP520" s="16"/>
      <c r="IQ520" s="16"/>
      <c r="IR520" s="48"/>
      <c r="IS520" s="16"/>
      <c r="IT520" s="16"/>
      <c r="IU520" s="16"/>
      <c r="IV520" s="16"/>
    </row>
    <row r="521" spans="1:256" ht="12.5" x14ac:dyDescent="0.25">
      <c r="A521" s="70"/>
      <c r="B521" s="70"/>
      <c r="C521" s="70"/>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49"/>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49"/>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48"/>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49"/>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48"/>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49"/>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48"/>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c r="IN521" s="16"/>
      <c r="IO521" s="16"/>
      <c r="IP521" s="16"/>
      <c r="IQ521" s="16"/>
      <c r="IR521" s="48"/>
      <c r="IS521" s="16"/>
      <c r="IT521" s="16"/>
      <c r="IU521" s="16"/>
      <c r="IV521" s="16"/>
    </row>
    <row r="522" spans="1:256" ht="12.5" x14ac:dyDescent="0.25">
      <c r="A522" s="70"/>
      <c r="B522" s="70"/>
      <c r="C522" s="70"/>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49"/>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49"/>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48"/>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49"/>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48"/>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49"/>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48"/>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c r="IN522" s="16"/>
      <c r="IO522" s="16"/>
      <c r="IP522" s="16"/>
      <c r="IQ522" s="16"/>
      <c r="IR522" s="48"/>
      <c r="IS522" s="16"/>
      <c r="IT522" s="16"/>
      <c r="IU522" s="16"/>
      <c r="IV522" s="16"/>
    </row>
    <row r="523" spans="1:256" ht="12.5" x14ac:dyDescent="0.25">
      <c r="A523" s="70"/>
      <c r="B523" s="70"/>
      <c r="C523" s="70"/>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49"/>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49"/>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48"/>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49"/>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48"/>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49"/>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48"/>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c r="IN523" s="16"/>
      <c r="IO523" s="16"/>
      <c r="IP523" s="16"/>
      <c r="IQ523" s="16"/>
      <c r="IR523" s="48"/>
      <c r="IS523" s="16"/>
      <c r="IT523" s="16"/>
      <c r="IU523" s="16"/>
      <c r="IV523" s="16"/>
    </row>
    <row r="524" spans="1:256" ht="12.5" x14ac:dyDescent="0.25">
      <c r="A524" s="70"/>
      <c r="B524" s="70"/>
      <c r="C524" s="70"/>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49"/>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49"/>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48"/>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49"/>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48"/>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49"/>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48"/>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c r="IN524" s="16"/>
      <c r="IO524" s="16"/>
      <c r="IP524" s="16"/>
      <c r="IQ524" s="16"/>
      <c r="IR524" s="48"/>
      <c r="IS524" s="16"/>
      <c r="IT524" s="16"/>
      <c r="IU524" s="16"/>
      <c r="IV524" s="16"/>
    </row>
    <row r="525" spans="1:256" ht="12.5" x14ac:dyDescent="0.25">
      <c r="A525" s="70"/>
      <c r="B525" s="70"/>
      <c r="C525" s="70"/>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49"/>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49"/>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48"/>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49"/>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48"/>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49"/>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48"/>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c r="IN525" s="16"/>
      <c r="IO525" s="16"/>
      <c r="IP525" s="16"/>
      <c r="IQ525" s="16"/>
      <c r="IR525" s="48"/>
      <c r="IS525" s="16"/>
      <c r="IT525" s="16"/>
      <c r="IU525" s="16"/>
      <c r="IV525" s="16"/>
    </row>
    <row r="526" spans="1:256" ht="12.5" x14ac:dyDescent="0.25">
      <c r="A526" s="70"/>
      <c r="B526" s="70"/>
      <c r="C526" s="70"/>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49"/>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49"/>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48"/>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49"/>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48"/>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49"/>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48"/>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c r="IN526" s="16"/>
      <c r="IO526" s="16"/>
      <c r="IP526" s="16"/>
      <c r="IQ526" s="16"/>
      <c r="IR526" s="48"/>
      <c r="IS526" s="16"/>
      <c r="IT526" s="16"/>
      <c r="IU526" s="16"/>
      <c r="IV526" s="16"/>
    </row>
    <row r="527" spans="1:256" ht="12.5" x14ac:dyDescent="0.25">
      <c r="A527" s="70"/>
      <c r="B527" s="70"/>
      <c r="C527" s="70"/>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49"/>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49"/>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48"/>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49"/>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48"/>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49"/>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48"/>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c r="IN527" s="16"/>
      <c r="IO527" s="16"/>
      <c r="IP527" s="16"/>
      <c r="IQ527" s="16"/>
      <c r="IR527" s="48"/>
      <c r="IS527" s="16"/>
      <c r="IT527" s="16"/>
      <c r="IU527" s="16"/>
      <c r="IV527" s="16"/>
    </row>
    <row r="528" spans="1:256" ht="12.5" x14ac:dyDescent="0.25">
      <c r="A528" s="70"/>
      <c r="B528" s="70"/>
      <c r="C528" s="70"/>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49"/>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49"/>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48"/>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49"/>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48"/>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49"/>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48"/>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c r="IN528" s="16"/>
      <c r="IO528" s="16"/>
      <c r="IP528" s="16"/>
      <c r="IQ528" s="16"/>
      <c r="IR528" s="48"/>
      <c r="IS528" s="16"/>
      <c r="IT528" s="16"/>
      <c r="IU528" s="16"/>
      <c r="IV528" s="16"/>
    </row>
    <row r="529" spans="1:256" ht="12.5" x14ac:dyDescent="0.25">
      <c r="A529" s="70"/>
      <c r="B529" s="70"/>
      <c r="C529" s="70"/>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49"/>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49"/>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48"/>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49"/>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48"/>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49"/>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48"/>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c r="IN529" s="16"/>
      <c r="IO529" s="16"/>
      <c r="IP529" s="16"/>
      <c r="IQ529" s="16"/>
      <c r="IR529" s="48"/>
      <c r="IS529" s="16"/>
      <c r="IT529" s="16"/>
      <c r="IU529" s="16"/>
      <c r="IV529" s="16"/>
    </row>
    <row r="530" spans="1:256" ht="12.5" x14ac:dyDescent="0.25">
      <c r="A530" s="70"/>
      <c r="B530" s="70"/>
      <c r="C530" s="70"/>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49"/>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49"/>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48"/>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49"/>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48"/>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49"/>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48"/>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c r="IN530" s="16"/>
      <c r="IO530" s="16"/>
      <c r="IP530" s="16"/>
      <c r="IQ530" s="16"/>
      <c r="IR530" s="48"/>
      <c r="IS530" s="16"/>
      <c r="IT530" s="16"/>
      <c r="IU530" s="16"/>
      <c r="IV530" s="16"/>
    </row>
    <row r="531" spans="1:256" ht="12.5" x14ac:dyDescent="0.25">
      <c r="A531" s="70"/>
      <c r="B531" s="70"/>
      <c r="C531" s="70"/>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49"/>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49"/>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48"/>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49"/>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48"/>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49"/>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48"/>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c r="IN531" s="16"/>
      <c r="IO531" s="16"/>
      <c r="IP531" s="16"/>
      <c r="IQ531" s="16"/>
      <c r="IR531" s="48"/>
      <c r="IS531" s="16"/>
      <c r="IT531" s="16"/>
      <c r="IU531" s="16"/>
      <c r="IV531" s="16"/>
    </row>
    <row r="532" spans="1:256" ht="12.5" x14ac:dyDescent="0.25">
      <c r="A532" s="70"/>
      <c r="B532" s="70"/>
      <c r="C532" s="70"/>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49"/>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49"/>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48"/>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49"/>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48"/>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49"/>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48"/>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16"/>
      <c r="IO532" s="16"/>
      <c r="IP532" s="16"/>
      <c r="IQ532" s="16"/>
      <c r="IR532" s="48"/>
      <c r="IS532" s="16"/>
      <c r="IT532" s="16"/>
      <c r="IU532" s="16"/>
      <c r="IV532" s="16"/>
    </row>
    <row r="533" spans="1:256" ht="12.5" x14ac:dyDescent="0.25">
      <c r="A533" s="70"/>
      <c r="B533" s="70"/>
      <c r="C533" s="70"/>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49"/>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49"/>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48"/>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49"/>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48"/>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49"/>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48"/>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c r="IN533" s="16"/>
      <c r="IO533" s="16"/>
      <c r="IP533" s="16"/>
      <c r="IQ533" s="16"/>
      <c r="IR533" s="48"/>
      <c r="IS533" s="16"/>
      <c r="IT533" s="16"/>
      <c r="IU533" s="16"/>
      <c r="IV533" s="16"/>
    </row>
    <row r="534" spans="1:256" ht="12.5" x14ac:dyDescent="0.25">
      <c r="A534" s="70"/>
      <c r="B534" s="70"/>
      <c r="C534" s="70"/>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49"/>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49"/>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48"/>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49"/>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48"/>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49"/>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48"/>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c r="IN534" s="16"/>
      <c r="IO534" s="16"/>
      <c r="IP534" s="16"/>
      <c r="IQ534" s="16"/>
      <c r="IR534" s="48"/>
      <c r="IS534" s="16"/>
      <c r="IT534" s="16"/>
      <c r="IU534" s="16"/>
      <c r="IV534" s="16"/>
    </row>
    <row r="535" spans="1:256" ht="12.5" x14ac:dyDescent="0.25">
      <c r="A535" s="70"/>
      <c r="B535" s="70"/>
      <c r="C535" s="70"/>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49"/>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49"/>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48"/>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49"/>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48"/>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49"/>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48"/>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c r="IN535" s="16"/>
      <c r="IO535" s="16"/>
      <c r="IP535" s="16"/>
      <c r="IQ535" s="16"/>
      <c r="IR535" s="48"/>
      <c r="IS535" s="16"/>
      <c r="IT535" s="16"/>
      <c r="IU535" s="16"/>
      <c r="IV535" s="16"/>
    </row>
    <row r="536" spans="1:256" ht="12.5" x14ac:dyDescent="0.25">
      <c r="A536" s="70"/>
      <c r="B536" s="70"/>
      <c r="C536" s="70"/>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49"/>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49"/>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48"/>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49"/>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48"/>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49"/>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48"/>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c r="IN536" s="16"/>
      <c r="IO536" s="16"/>
      <c r="IP536" s="16"/>
      <c r="IQ536" s="16"/>
      <c r="IR536" s="48"/>
      <c r="IS536" s="16"/>
      <c r="IT536" s="16"/>
      <c r="IU536" s="16"/>
      <c r="IV536" s="16"/>
    </row>
    <row r="537" spans="1:256" ht="12.5" x14ac:dyDescent="0.25">
      <c r="A537" s="70"/>
      <c r="B537" s="70"/>
      <c r="C537" s="70"/>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49"/>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49"/>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48"/>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49"/>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48"/>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49"/>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16"/>
      <c r="HM537" s="16"/>
      <c r="HN537" s="16"/>
      <c r="HO537" s="48"/>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c r="IN537" s="16"/>
      <c r="IO537" s="16"/>
      <c r="IP537" s="16"/>
      <c r="IQ537" s="16"/>
      <c r="IR537" s="48"/>
      <c r="IS537" s="16"/>
      <c r="IT537" s="16"/>
      <c r="IU537" s="16"/>
      <c r="IV537" s="16"/>
    </row>
    <row r="538" spans="1:256" ht="12.5" x14ac:dyDescent="0.25">
      <c r="A538" s="70"/>
      <c r="B538" s="70"/>
      <c r="C538" s="70"/>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49"/>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49"/>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48"/>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49"/>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48"/>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49"/>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48"/>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c r="IN538" s="16"/>
      <c r="IO538" s="16"/>
      <c r="IP538" s="16"/>
      <c r="IQ538" s="16"/>
      <c r="IR538" s="48"/>
      <c r="IS538" s="16"/>
      <c r="IT538" s="16"/>
      <c r="IU538" s="16"/>
      <c r="IV538" s="16"/>
    </row>
    <row r="539" spans="1:256" ht="12.5" x14ac:dyDescent="0.25">
      <c r="A539" s="70"/>
      <c r="B539" s="70"/>
      <c r="C539" s="70"/>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49"/>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49"/>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48"/>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49"/>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48"/>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49"/>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48"/>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c r="IN539" s="16"/>
      <c r="IO539" s="16"/>
      <c r="IP539" s="16"/>
      <c r="IQ539" s="16"/>
      <c r="IR539" s="48"/>
      <c r="IS539" s="16"/>
      <c r="IT539" s="16"/>
      <c r="IU539" s="16"/>
      <c r="IV539" s="16"/>
    </row>
    <row r="540" spans="1:256" ht="12.5" x14ac:dyDescent="0.25">
      <c r="A540" s="70"/>
      <c r="B540" s="70"/>
      <c r="C540" s="70"/>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49"/>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49"/>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48"/>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49"/>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48"/>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49"/>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48"/>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c r="IN540" s="16"/>
      <c r="IO540" s="16"/>
      <c r="IP540" s="16"/>
      <c r="IQ540" s="16"/>
      <c r="IR540" s="48"/>
      <c r="IS540" s="16"/>
      <c r="IT540" s="16"/>
      <c r="IU540" s="16"/>
      <c r="IV540" s="16"/>
    </row>
    <row r="541" spans="1:256" ht="12.5" x14ac:dyDescent="0.25">
      <c r="A541" s="70"/>
      <c r="B541" s="70"/>
      <c r="C541" s="70"/>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49"/>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49"/>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48"/>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49"/>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48"/>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49"/>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48"/>
      <c r="HP541" s="16"/>
      <c r="HQ541" s="16"/>
      <c r="HR541" s="16"/>
      <c r="HS541" s="16"/>
      <c r="HT541" s="16"/>
      <c r="HU541" s="16"/>
      <c r="HV541" s="16"/>
      <c r="HW541" s="16"/>
      <c r="HX541" s="16"/>
      <c r="HY541" s="16"/>
      <c r="HZ541" s="16"/>
      <c r="IA541" s="16"/>
      <c r="IB541" s="16"/>
      <c r="IC541" s="16"/>
      <c r="ID541" s="16"/>
      <c r="IE541" s="16"/>
      <c r="IF541" s="16"/>
      <c r="IG541" s="16"/>
      <c r="IH541" s="16"/>
      <c r="II541" s="16"/>
      <c r="IJ541" s="16"/>
      <c r="IK541" s="16"/>
      <c r="IL541" s="16"/>
      <c r="IM541" s="16"/>
      <c r="IN541" s="16"/>
      <c r="IO541" s="16"/>
      <c r="IP541" s="16"/>
      <c r="IQ541" s="16"/>
      <c r="IR541" s="48"/>
      <c r="IS541" s="16"/>
      <c r="IT541" s="16"/>
      <c r="IU541" s="16"/>
      <c r="IV541" s="16"/>
    </row>
    <row r="542" spans="1:256" ht="12.5" x14ac:dyDescent="0.25">
      <c r="A542" s="70"/>
      <c r="B542" s="70"/>
      <c r="C542" s="70"/>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49"/>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49"/>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48"/>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49"/>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48"/>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49"/>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48"/>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c r="IN542" s="16"/>
      <c r="IO542" s="16"/>
      <c r="IP542" s="16"/>
      <c r="IQ542" s="16"/>
      <c r="IR542" s="48"/>
      <c r="IS542" s="16"/>
      <c r="IT542" s="16"/>
      <c r="IU542" s="16"/>
      <c r="IV542" s="16"/>
    </row>
    <row r="543" spans="1:256" ht="12.5" x14ac:dyDescent="0.25">
      <c r="A543" s="70"/>
      <c r="B543" s="70"/>
      <c r="C543" s="70"/>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49"/>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49"/>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48"/>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49"/>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48"/>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49"/>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48"/>
      <c r="HP543" s="16"/>
      <c r="HQ543" s="16"/>
      <c r="HR543" s="16"/>
      <c r="HS543" s="16"/>
      <c r="HT543" s="16"/>
      <c r="HU543" s="16"/>
      <c r="HV543" s="16"/>
      <c r="HW543" s="16"/>
      <c r="HX543" s="16"/>
      <c r="HY543" s="16"/>
      <c r="HZ543" s="16"/>
      <c r="IA543" s="16"/>
      <c r="IB543" s="16"/>
      <c r="IC543" s="16"/>
      <c r="ID543" s="16"/>
      <c r="IE543" s="16"/>
      <c r="IF543" s="16"/>
      <c r="IG543" s="16"/>
      <c r="IH543" s="16"/>
      <c r="II543" s="16"/>
      <c r="IJ543" s="16"/>
      <c r="IK543" s="16"/>
      <c r="IL543" s="16"/>
      <c r="IM543" s="16"/>
      <c r="IN543" s="16"/>
      <c r="IO543" s="16"/>
      <c r="IP543" s="16"/>
      <c r="IQ543" s="16"/>
      <c r="IR543" s="48"/>
      <c r="IS543" s="16"/>
      <c r="IT543" s="16"/>
      <c r="IU543" s="16"/>
      <c r="IV543" s="16"/>
    </row>
    <row r="544" spans="1:256" ht="12.5" x14ac:dyDescent="0.25">
      <c r="A544" s="70"/>
      <c r="B544" s="70"/>
      <c r="C544" s="70"/>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49"/>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49"/>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48"/>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49"/>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48"/>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49"/>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48"/>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c r="IN544" s="16"/>
      <c r="IO544" s="16"/>
      <c r="IP544" s="16"/>
      <c r="IQ544" s="16"/>
      <c r="IR544" s="48"/>
      <c r="IS544" s="16"/>
      <c r="IT544" s="16"/>
      <c r="IU544" s="16"/>
      <c r="IV544" s="16"/>
    </row>
    <row r="545" spans="1:256" ht="12.5" x14ac:dyDescent="0.25">
      <c r="A545" s="70"/>
      <c r="B545" s="70"/>
      <c r="C545" s="70"/>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49"/>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49"/>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48"/>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16"/>
      <c r="DW545" s="16"/>
      <c r="DX545" s="16"/>
      <c r="DY545" s="16"/>
      <c r="DZ545" s="16"/>
      <c r="EA545" s="49"/>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48"/>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49"/>
      <c r="GI545" s="16"/>
      <c r="GJ545" s="16"/>
      <c r="GK545" s="16"/>
      <c r="GL545" s="16"/>
      <c r="GM545" s="16"/>
      <c r="GN545" s="16"/>
      <c r="GO545" s="16"/>
      <c r="GP545" s="16"/>
      <c r="GQ545" s="16"/>
      <c r="GR545" s="16"/>
      <c r="GS545" s="16"/>
      <c r="GT545" s="16"/>
      <c r="GU545" s="16"/>
      <c r="GV545" s="16"/>
      <c r="GW545" s="16"/>
      <c r="GX545" s="16"/>
      <c r="GY545" s="16"/>
      <c r="GZ545" s="16"/>
      <c r="HA545" s="16"/>
      <c r="HB545" s="16"/>
      <c r="HC545" s="16"/>
      <c r="HD545" s="16"/>
      <c r="HE545" s="16"/>
      <c r="HF545" s="16"/>
      <c r="HG545" s="16"/>
      <c r="HH545" s="16"/>
      <c r="HI545" s="16"/>
      <c r="HJ545" s="16"/>
      <c r="HK545" s="16"/>
      <c r="HL545" s="16"/>
      <c r="HM545" s="16"/>
      <c r="HN545" s="16"/>
      <c r="HO545" s="48"/>
      <c r="HP545" s="16"/>
      <c r="HQ545" s="16"/>
      <c r="HR545" s="16"/>
      <c r="HS545" s="16"/>
      <c r="HT545" s="16"/>
      <c r="HU545" s="16"/>
      <c r="HV545" s="16"/>
      <c r="HW545" s="16"/>
      <c r="HX545" s="16"/>
      <c r="HY545" s="16"/>
      <c r="HZ545" s="16"/>
      <c r="IA545" s="16"/>
      <c r="IB545" s="16"/>
      <c r="IC545" s="16"/>
      <c r="ID545" s="16"/>
      <c r="IE545" s="16"/>
      <c r="IF545" s="16"/>
      <c r="IG545" s="16"/>
      <c r="IH545" s="16"/>
      <c r="II545" s="16"/>
      <c r="IJ545" s="16"/>
      <c r="IK545" s="16"/>
      <c r="IL545" s="16"/>
      <c r="IM545" s="16"/>
      <c r="IN545" s="16"/>
      <c r="IO545" s="16"/>
      <c r="IP545" s="16"/>
      <c r="IQ545" s="16"/>
      <c r="IR545" s="48"/>
      <c r="IS545" s="16"/>
      <c r="IT545" s="16"/>
      <c r="IU545" s="16"/>
      <c r="IV545" s="16"/>
    </row>
    <row r="546" spans="1:256" ht="12.5" x14ac:dyDescent="0.25">
      <c r="A546" s="70"/>
      <c r="B546" s="70"/>
      <c r="C546" s="70"/>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49"/>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49"/>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48"/>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49"/>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48"/>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49"/>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16"/>
      <c r="HM546" s="16"/>
      <c r="HN546" s="16"/>
      <c r="HO546" s="48"/>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c r="IN546" s="16"/>
      <c r="IO546" s="16"/>
      <c r="IP546" s="16"/>
      <c r="IQ546" s="16"/>
      <c r="IR546" s="48"/>
      <c r="IS546" s="16"/>
      <c r="IT546" s="16"/>
      <c r="IU546" s="16"/>
      <c r="IV546" s="16"/>
    </row>
    <row r="547" spans="1:256" ht="12.5" x14ac:dyDescent="0.25">
      <c r="A547" s="70"/>
      <c r="B547" s="70"/>
      <c r="C547" s="70"/>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49"/>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49"/>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48"/>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16"/>
      <c r="DW547" s="16"/>
      <c r="DX547" s="16"/>
      <c r="DY547" s="16"/>
      <c r="DZ547" s="16"/>
      <c r="EA547" s="49"/>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48"/>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49"/>
      <c r="GI547" s="16"/>
      <c r="GJ547" s="16"/>
      <c r="GK547" s="16"/>
      <c r="GL547" s="16"/>
      <c r="GM547" s="16"/>
      <c r="GN547" s="16"/>
      <c r="GO547" s="16"/>
      <c r="GP547" s="16"/>
      <c r="GQ547" s="16"/>
      <c r="GR547" s="16"/>
      <c r="GS547" s="16"/>
      <c r="GT547" s="16"/>
      <c r="GU547" s="16"/>
      <c r="GV547" s="16"/>
      <c r="GW547" s="16"/>
      <c r="GX547" s="16"/>
      <c r="GY547" s="16"/>
      <c r="GZ547" s="16"/>
      <c r="HA547" s="16"/>
      <c r="HB547" s="16"/>
      <c r="HC547" s="16"/>
      <c r="HD547" s="16"/>
      <c r="HE547" s="16"/>
      <c r="HF547" s="16"/>
      <c r="HG547" s="16"/>
      <c r="HH547" s="16"/>
      <c r="HI547" s="16"/>
      <c r="HJ547" s="16"/>
      <c r="HK547" s="16"/>
      <c r="HL547" s="16"/>
      <c r="HM547" s="16"/>
      <c r="HN547" s="16"/>
      <c r="HO547" s="48"/>
      <c r="HP547" s="16"/>
      <c r="HQ547" s="16"/>
      <c r="HR547" s="16"/>
      <c r="HS547" s="16"/>
      <c r="HT547" s="16"/>
      <c r="HU547" s="16"/>
      <c r="HV547" s="16"/>
      <c r="HW547" s="16"/>
      <c r="HX547" s="16"/>
      <c r="HY547" s="16"/>
      <c r="HZ547" s="16"/>
      <c r="IA547" s="16"/>
      <c r="IB547" s="16"/>
      <c r="IC547" s="16"/>
      <c r="ID547" s="16"/>
      <c r="IE547" s="16"/>
      <c r="IF547" s="16"/>
      <c r="IG547" s="16"/>
      <c r="IH547" s="16"/>
      <c r="II547" s="16"/>
      <c r="IJ547" s="16"/>
      <c r="IK547" s="16"/>
      <c r="IL547" s="16"/>
      <c r="IM547" s="16"/>
      <c r="IN547" s="16"/>
      <c r="IO547" s="16"/>
      <c r="IP547" s="16"/>
      <c r="IQ547" s="16"/>
      <c r="IR547" s="48"/>
      <c r="IS547" s="16"/>
      <c r="IT547" s="16"/>
      <c r="IU547" s="16"/>
      <c r="IV547" s="16"/>
    </row>
    <row r="548" spans="1:256" ht="12.5" x14ac:dyDescent="0.25">
      <c r="A548" s="70"/>
      <c r="B548" s="70"/>
      <c r="C548" s="70"/>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49"/>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49"/>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48"/>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49"/>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48"/>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49"/>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48"/>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c r="IN548" s="16"/>
      <c r="IO548" s="16"/>
      <c r="IP548" s="16"/>
      <c r="IQ548" s="16"/>
      <c r="IR548" s="48"/>
      <c r="IS548" s="16"/>
      <c r="IT548" s="16"/>
      <c r="IU548" s="16"/>
      <c r="IV548" s="16"/>
    </row>
    <row r="549" spans="1:256" ht="12.5" x14ac:dyDescent="0.25">
      <c r="A549" s="70"/>
      <c r="B549" s="70"/>
      <c r="C549" s="70"/>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49"/>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49"/>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48"/>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49"/>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48"/>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49"/>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48"/>
      <c r="HP549" s="16"/>
      <c r="HQ549" s="16"/>
      <c r="HR549" s="16"/>
      <c r="HS549" s="16"/>
      <c r="HT549" s="16"/>
      <c r="HU549" s="16"/>
      <c r="HV549" s="16"/>
      <c r="HW549" s="16"/>
      <c r="HX549" s="16"/>
      <c r="HY549" s="16"/>
      <c r="HZ549" s="16"/>
      <c r="IA549" s="16"/>
      <c r="IB549" s="16"/>
      <c r="IC549" s="16"/>
      <c r="ID549" s="16"/>
      <c r="IE549" s="16"/>
      <c r="IF549" s="16"/>
      <c r="IG549" s="16"/>
      <c r="IH549" s="16"/>
      <c r="II549" s="16"/>
      <c r="IJ549" s="16"/>
      <c r="IK549" s="16"/>
      <c r="IL549" s="16"/>
      <c r="IM549" s="16"/>
      <c r="IN549" s="16"/>
      <c r="IO549" s="16"/>
      <c r="IP549" s="16"/>
      <c r="IQ549" s="16"/>
      <c r="IR549" s="48"/>
      <c r="IS549" s="16"/>
      <c r="IT549" s="16"/>
      <c r="IU549" s="16"/>
      <c r="IV549" s="16"/>
    </row>
    <row r="550" spans="1:256" ht="12.5" x14ac:dyDescent="0.25">
      <c r="A550" s="70"/>
      <c r="B550" s="70"/>
      <c r="C550" s="70"/>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49"/>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49"/>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48"/>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49"/>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48"/>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49"/>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48"/>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c r="IN550" s="16"/>
      <c r="IO550" s="16"/>
      <c r="IP550" s="16"/>
      <c r="IQ550" s="16"/>
      <c r="IR550" s="48"/>
      <c r="IS550" s="16"/>
      <c r="IT550" s="16"/>
      <c r="IU550" s="16"/>
      <c r="IV550" s="16"/>
    </row>
    <row r="551" spans="1:256" ht="12.5" x14ac:dyDescent="0.25">
      <c r="A551" s="70"/>
      <c r="B551" s="70"/>
      <c r="C551" s="70"/>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49"/>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49"/>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48"/>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49"/>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48"/>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49"/>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48"/>
      <c r="HP551" s="16"/>
      <c r="HQ551" s="16"/>
      <c r="HR551" s="16"/>
      <c r="HS551" s="16"/>
      <c r="HT551" s="16"/>
      <c r="HU551" s="16"/>
      <c r="HV551" s="16"/>
      <c r="HW551" s="16"/>
      <c r="HX551" s="16"/>
      <c r="HY551" s="16"/>
      <c r="HZ551" s="16"/>
      <c r="IA551" s="16"/>
      <c r="IB551" s="16"/>
      <c r="IC551" s="16"/>
      <c r="ID551" s="16"/>
      <c r="IE551" s="16"/>
      <c r="IF551" s="16"/>
      <c r="IG551" s="16"/>
      <c r="IH551" s="16"/>
      <c r="II551" s="16"/>
      <c r="IJ551" s="16"/>
      <c r="IK551" s="16"/>
      <c r="IL551" s="16"/>
      <c r="IM551" s="16"/>
      <c r="IN551" s="16"/>
      <c r="IO551" s="16"/>
      <c r="IP551" s="16"/>
      <c r="IQ551" s="16"/>
      <c r="IR551" s="48"/>
      <c r="IS551" s="16"/>
      <c r="IT551" s="16"/>
      <c r="IU551" s="16"/>
      <c r="IV551" s="16"/>
    </row>
    <row r="552" spans="1:256" ht="12.5" x14ac:dyDescent="0.25">
      <c r="A552" s="70"/>
      <c r="B552" s="70"/>
      <c r="C552" s="70"/>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49"/>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49"/>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48"/>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49"/>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48"/>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49"/>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48"/>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c r="IN552" s="16"/>
      <c r="IO552" s="16"/>
      <c r="IP552" s="16"/>
      <c r="IQ552" s="16"/>
      <c r="IR552" s="48"/>
      <c r="IS552" s="16"/>
      <c r="IT552" s="16"/>
      <c r="IU552" s="16"/>
      <c r="IV552" s="16"/>
    </row>
    <row r="553" spans="1:256" ht="12.5" x14ac:dyDescent="0.25">
      <c r="A553" s="70"/>
      <c r="B553" s="70"/>
      <c r="C553" s="70"/>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49"/>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49"/>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48"/>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49"/>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48"/>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49"/>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48"/>
      <c r="HP553" s="16"/>
      <c r="HQ553" s="16"/>
      <c r="HR553" s="16"/>
      <c r="HS553" s="16"/>
      <c r="HT553" s="16"/>
      <c r="HU553" s="16"/>
      <c r="HV553" s="16"/>
      <c r="HW553" s="16"/>
      <c r="HX553" s="16"/>
      <c r="HY553" s="16"/>
      <c r="HZ553" s="16"/>
      <c r="IA553" s="16"/>
      <c r="IB553" s="16"/>
      <c r="IC553" s="16"/>
      <c r="ID553" s="16"/>
      <c r="IE553" s="16"/>
      <c r="IF553" s="16"/>
      <c r="IG553" s="16"/>
      <c r="IH553" s="16"/>
      <c r="II553" s="16"/>
      <c r="IJ553" s="16"/>
      <c r="IK553" s="16"/>
      <c r="IL553" s="16"/>
      <c r="IM553" s="16"/>
      <c r="IN553" s="16"/>
      <c r="IO553" s="16"/>
      <c r="IP553" s="16"/>
      <c r="IQ553" s="16"/>
      <c r="IR553" s="48"/>
      <c r="IS553" s="16"/>
      <c r="IT553" s="16"/>
      <c r="IU553" s="16"/>
      <c r="IV553" s="16"/>
    </row>
    <row r="554" spans="1:256" ht="12.5" x14ac:dyDescent="0.25">
      <c r="A554" s="70"/>
      <c r="B554" s="70"/>
      <c r="C554" s="70"/>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49"/>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49"/>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48"/>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49"/>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48"/>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49"/>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48"/>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c r="IN554" s="16"/>
      <c r="IO554" s="16"/>
      <c r="IP554" s="16"/>
      <c r="IQ554" s="16"/>
      <c r="IR554" s="48"/>
      <c r="IS554" s="16"/>
      <c r="IT554" s="16"/>
      <c r="IU554" s="16"/>
      <c r="IV554" s="16"/>
    </row>
    <row r="555" spans="1:256" ht="12.5" x14ac:dyDescent="0.25">
      <c r="A555" s="70"/>
      <c r="B555" s="70"/>
      <c r="C555" s="70"/>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49"/>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49"/>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48"/>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49"/>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48"/>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49"/>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48"/>
      <c r="HP555" s="16"/>
      <c r="HQ555" s="16"/>
      <c r="HR555" s="16"/>
      <c r="HS555" s="16"/>
      <c r="HT555" s="16"/>
      <c r="HU555" s="16"/>
      <c r="HV555" s="16"/>
      <c r="HW555" s="16"/>
      <c r="HX555" s="16"/>
      <c r="HY555" s="16"/>
      <c r="HZ555" s="16"/>
      <c r="IA555" s="16"/>
      <c r="IB555" s="16"/>
      <c r="IC555" s="16"/>
      <c r="ID555" s="16"/>
      <c r="IE555" s="16"/>
      <c r="IF555" s="16"/>
      <c r="IG555" s="16"/>
      <c r="IH555" s="16"/>
      <c r="II555" s="16"/>
      <c r="IJ555" s="16"/>
      <c r="IK555" s="16"/>
      <c r="IL555" s="16"/>
      <c r="IM555" s="16"/>
      <c r="IN555" s="16"/>
      <c r="IO555" s="16"/>
      <c r="IP555" s="16"/>
      <c r="IQ555" s="16"/>
      <c r="IR555" s="48"/>
      <c r="IS555" s="16"/>
      <c r="IT555" s="16"/>
      <c r="IU555" s="16"/>
      <c r="IV555" s="16"/>
    </row>
    <row r="556" spans="1:256" ht="12.5" x14ac:dyDescent="0.25">
      <c r="A556" s="70"/>
      <c r="B556" s="70"/>
      <c r="C556" s="70"/>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49"/>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49"/>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48"/>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49"/>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48"/>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49"/>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48"/>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c r="IN556" s="16"/>
      <c r="IO556" s="16"/>
      <c r="IP556" s="16"/>
      <c r="IQ556" s="16"/>
      <c r="IR556" s="48"/>
      <c r="IS556" s="16"/>
      <c r="IT556" s="16"/>
      <c r="IU556" s="16"/>
      <c r="IV556" s="16"/>
    </row>
    <row r="557" spans="1:256" ht="12.5" x14ac:dyDescent="0.25">
      <c r="A557" s="70"/>
      <c r="B557" s="70"/>
      <c r="C557" s="70"/>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49"/>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49"/>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48"/>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49"/>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48"/>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49"/>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48"/>
      <c r="HP557" s="16"/>
      <c r="HQ557" s="16"/>
      <c r="HR557" s="16"/>
      <c r="HS557" s="16"/>
      <c r="HT557" s="16"/>
      <c r="HU557" s="16"/>
      <c r="HV557" s="16"/>
      <c r="HW557" s="16"/>
      <c r="HX557" s="16"/>
      <c r="HY557" s="16"/>
      <c r="HZ557" s="16"/>
      <c r="IA557" s="16"/>
      <c r="IB557" s="16"/>
      <c r="IC557" s="16"/>
      <c r="ID557" s="16"/>
      <c r="IE557" s="16"/>
      <c r="IF557" s="16"/>
      <c r="IG557" s="16"/>
      <c r="IH557" s="16"/>
      <c r="II557" s="16"/>
      <c r="IJ557" s="16"/>
      <c r="IK557" s="16"/>
      <c r="IL557" s="16"/>
      <c r="IM557" s="16"/>
      <c r="IN557" s="16"/>
      <c r="IO557" s="16"/>
      <c r="IP557" s="16"/>
      <c r="IQ557" s="16"/>
      <c r="IR557" s="48"/>
      <c r="IS557" s="16"/>
      <c r="IT557" s="16"/>
      <c r="IU557" s="16"/>
      <c r="IV557" s="16"/>
    </row>
    <row r="558" spans="1:256" ht="12.5" x14ac:dyDescent="0.25">
      <c r="A558" s="70"/>
      <c r="B558" s="70"/>
      <c r="C558" s="70"/>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49"/>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49"/>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48"/>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49"/>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48"/>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49"/>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48"/>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c r="IN558" s="16"/>
      <c r="IO558" s="16"/>
      <c r="IP558" s="16"/>
      <c r="IQ558" s="16"/>
      <c r="IR558" s="48"/>
      <c r="IS558" s="16"/>
      <c r="IT558" s="16"/>
      <c r="IU558" s="16"/>
      <c r="IV558" s="16"/>
    </row>
    <row r="559" spans="1:256" ht="12.5" x14ac:dyDescent="0.25">
      <c r="A559" s="70"/>
      <c r="B559" s="70"/>
      <c r="C559" s="70"/>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49"/>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49"/>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48"/>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49"/>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48"/>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49"/>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48"/>
      <c r="HP559" s="16"/>
      <c r="HQ559" s="16"/>
      <c r="HR559" s="16"/>
      <c r="HS559" s="16"/>
      <c r="HT559" s="16"/>
      <c r="HU559" s="16"/>
      <c r="HV559" s="16"/>
      <c r="HW559" s="16"/>
      <c r="HX559" s="16"/>
      <c r="HY559" s="16"/>
      <c r="HZ559" s="16"/>
      <c r="IA559" s="16"/>
      <c r="IB559" s="16"/>
      <c r="IC559" s="16"/>
      <c r="ID559" s="16"/>
      <c r="IE559" s="16"/>
      <c r="IF559" s="16"/>
      <c r="IG559" s="16"/>
      <c r="IH559" s="16"/>
      <c r="II559" s="16"/>
      <c r="IJ559" s="16"/>
      <c r="IK559" s="16"/>
      <c r="IL559" s="16"/>
      <c r="IM559" s="16"/>
      <c r="IN559" s="16"/>
      <c r="IO559" s="16"/>
      <c r="IP559" s="16"/>
      <c r="IQ559" s="16"/>
      <c r="IR559" s="48"/>
      <c r="IS559" s="16"/>
      <c r="IT559" s="16"/>
      <c r="IU559" s="16"/>
      <c r="IV559" s="16"/>
    </row>
    <row r="560" spans="1:256" ht="12.5" x14ac:dyDescent="0.25">
      <c r="A560" s="70"/>
      <c r="B560" s="70"/>
      <c r="C560" s="70"/>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49"/>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49"/>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48"/>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49"/>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48"/>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49"/>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48"/>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48"/>
      <c r="IS560" s="16"/>
      <c r="IT560" s="16"/>
      <c r="IU560" s="16"/>
      <c r="IV560" s="16"/>
    </row>
    <row r="561" spans="1:256" ht="12.5" x14ac:dyDescent="0.25">
      <c r="A561" s="70"/>
      <c r="B561" s="70"/>
      <c r="C561" s="70"/>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49"/>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49"/>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48"/>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49"/>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48"/>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49"/>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48"/>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48"/>
      <c r="IS561" s="16"/>
      <c r="IT561" s="16"/>
      <c r="IU561" s="16"/>
      <c r="IV561" s="16"/>
    </row>
    <row r="562" spans="1:256" ht="12.5" x14ac:dyDescent="0.25">
      <c r="A562" s="70"/>
      <c r="B562" s="70"/>
      <c r="C562" s="70"/>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49"/>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49"/>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48"/>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49"/>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48"/>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49"/>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48"/>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16"/>
      <c r="IO562" s="16"/>
      <c r="IP562" s="16"/>
      <c r="IQ562" s="16"/>
      <c r="IR562" s="48"/>
      <c r="IS562" s="16"/>
      <c r="IT562" s="16"/>
      <c r="IU562" s="16"/>
      <c r="IV562" s="16"/>
    </row>
    <row r="563" spans="1:256" ht="12.5" x14ac:dyDescent="0.25">
      <c r="A563" s="70"/>
      <c r="B563" s="70"/>
      <c r="C563" s="70"/>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49"/>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49"/>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48"/>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49"/>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48"/>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49"/>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48"/>
      <c r="HP563" s="16"/>
      <c r="HQ563" s="16"/>
      <c r="HR563" s="16"/>
      <c r="HS563" s="16"/>
      <c r="HT563" s="16"/>
      <c r="HU563" s="16"/>
      <c r="HV563" s="16"/>
      <c r="HW563" s="16"/>
      <c r="HX563" s="16"/>
      <c r="HY563" s="16"/>
      <c r="HZ563" s="16"/>
      <c r="IA563" s="16"/>
      <c r="IB563" s="16"/>
      <c r="IC563" s="16"/>
      <c r="ID563" s="16"/>
      <c r="IE563" s="16"/>
      <c r="IF563" s="16"/>
      <c r="IG563" s="16"/>
      <c r="IH563" s="16"/>
      <c r="II563" s="16"/>
      <c r="IJ563" s="16"/>
      <c r="IK563" s="16"/>
      <c r="IL563" s="16"/>
      <c r="IM563" s="16"/>
      <c r="IN563" s="16"/>
      <c r="IO563" s="16"/>
      <c r="IP563" s="16"/>
      <c r="IQ563" s="16"/>
      <c r="IR563" s="48"/>
      <c r="IS563" s="16"/>
      <c r="IT563" s="16"/>
      <c r="IU563" s="16"/>
      <c r="IV563" s="16"/>
    </row>
    <row r="564" spans="1:256" ht="12.5" x14ac:dyDescent="0.25">
      <c r="A564" s="70"/>
      <c r="B564" s="70"/>
      <c r="C564" s="70"/>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49"/>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49"/>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48"/>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49"/>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48"/>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49"/>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48"/>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c r="IN564" s="16"/>
      <c r="IO564" s="16"/>
      <c r="IP564" s="16"/>
      <c r="IQ564" s="16"/>
      <c r="IR564" s="48"/>
      <c r="IS564" s="16"/>
      <c r="IT564" s="16"/>
      <c r="IU564" s="16"/>
      <c r="IV564" s="16"/>
    </row>
    <row r="565" spans="1:256" ht="12.5" x14ac:dyDescent="0.25">
      <c r="A565" s="70"/>
      <c r="B565" s="70"/>
      <c r="C565" s="70"/>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49"/>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49"/>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48"/>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49"/>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48"/>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49"/>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48"/>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c r="IN565" s="16"/>
      <c r="IO565" s="16"/>
      <c r="IP565" s="16"/>
      <c r="IQ565" s="16"/>
      <c r="IR565" s="48"/>
      <c r="IS565" s="16"/>
      <c r="IT565" s="16"/>
      <c r="IU565" s="16"/>
      <c r="IV565" s="16"/>
    </row>
    <row r="566" spans="1:256" ht="12.5" x14ac:dyDescent="0.25">
      <c r="A566" s="70"/>
      <c r="B566" s="70"/>
      <c r="C566" s="70"/>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49"/>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49"/>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48"/>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49"/>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48"/>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49"/>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48"/>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c r="IN566" s="16"/>
      <c r="IO566" s="16"/>
      <c r="IP566" s="16"/>
      <c r="IQ566" s="16"/>
      <c r="IR566" s="48"/>
      <c r="IS566" s="16"/>
      <c r="IT566" s="16"/>
      <c r="IU566" s="16"/>
      <c r="IV566" s="16"/>
    </row>
    <row r="567" spans="1:256" ht="12.5" x14ac:dyDescent="0.25">
      <c r="A567" s="70"/>
      <c r="B567" s="70"/>
      <c r="C567" s="70"/>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49"/>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49"/>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48"/>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49"/>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48"/>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49"/>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48"/>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c r="IN567" s="16"/>
      <c r="IO567" s="16"/>
      <c r="IP567" s="16"/>
      <c r="IQ567" s="16"/>
      <c r="IR567" s="48"/>
      <c r="IS567" s="16"/>
      <c r="IT567" s="16"/>
      <c r="IU567" s="16"/>
      <c r="IV567" s="16"/>
    </row>
    <row r="568" spans="1:256" ht="12.5" x14ac:dyDescent="0.25">
      <c r="A568" s="70"/>
      <c r="B568" s="70"/>
      <c r="C568" s="70"/>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49"/>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49"/>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48"/>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49"/>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48"/>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49"/>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48"/>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c r="IN568" s="16"/>
      <c r="IO568" s="16"/>
      <c r="IP568" s="16"/>
      <c r="IQ568" s="16"/>
      <c r="IR568" s="48"/>
      <c r="IS568" s="16"/>
      <c r="IT568" s="16"/>
      <c r="IU568" s="16"/>
      <c r="IV568" s="16"/>
    </row>
    <row r="569" spans="1:256" ht="12.5" x14ac:dyDescent="0.25">
      <c r="A569" s="70"/>
      <c r="B569" s="70"/>
      <c r="C569" s="70"/>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49"/>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49"/>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48"/>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49"/>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48"/>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49"/>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48"/>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c r="IN569" s="16"/>
      <c r="IO569" s="16"/>
      <c r="IP569" s="16"/>
      <c r="IQ569" s="16"/>
      <c r="IR569" s="48"/>
      <c r="IS569" s="16"/>
      <c r="IT569" s="16"/>
      <c r="IU569" s="16"/>
      <c r="IV569" s="16"/>
    </row>
    <row r="570" spans="1:256" ht="12.5" x14ac:dyDescent="0.25">
      <c r="A570" s="70"/>
      <c r="B570" s="70"/>
      <c r="C570" s="70"/>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49"/>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49"/>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48"/>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49"/>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48"/>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49"/>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48"/>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c r="IN570" s="16"/>
      <c r="IO570" s="16"/>
      <c r="IP570" s="16"/>
      <c r="IQ570" s="16"/>
      <c r="IR570" s="48"/>
      <c r="IS570" s="16"/>
      <c r="IT570" s="16"/>
      <c r="IU570" s="16"/>
      <c r="IV570" s="16"/>
    </row>
    <row r="571" spans="1:256" ht="12.5" x14ac:dyDescent="0.25">
      <c r="A571" s="70"/>
      <c r="B571" s="70"/>
      <c r="C571" s="70"/>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49"/>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49"/>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48"/>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49"/>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48"/>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49"/>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48"/>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c r="IN571" s="16"/>
      <c r="IO571" s="16"/>
      <c r="IP571" s="16"/>
      <c r="IQ571" s="16"/>
      <c r="IR571" s="48"/>
      <c r="IS571" s="16"/>
      <c r="IT571" s="16"/>
      <c r="IU571" s="16"/>
      <c r="IV571" s="16"/>
    </row>
    <row r="572" spans="1:256" ht="12.5" x14ac:dyDescent="0.25">
      <c r="A572" s="70"/>
      <c r="B572" s="70"/>
      <c r="C572" s="70"/>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49"/>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49"/>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48"/>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49"/>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48"/>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49"/>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48"/>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c r="IN572" s="16"/>
      <c r="IO572" s="16"/>
      <c r="IP572" s="16"/>
      <c r="IQ572" s="16"/>
      <c r="IR572" s="48"/>
      <c r="IS572" s="16"/>
      <c r="IT572" s="16"/>
      <c r="IU572" s="16"/>
      <c r="IV572" s="16"/>
    </row>
    <row r="573" spans="1:256" ht="12.5" x14ac:dyDescent="0.25">
      <c r="A573" s="70"/>
      <c r="B573" s="70"/>
      <c r="C573" s="70"/>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49"/>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49"/>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48"/>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49"/>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48"/>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49"/>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48"/>
      <c r="HP573" s="16"/>
      <c r="HQ573" s="16"/>
      <c r="HR573" s="16"/>
      <c r="HS573" s="16"/>
      <c r="HT573" s="16"/>
      <c r="HU573" s="16"/>
      <c r="HV573" s="16"/>
      <c r="HW573" s="16"/>
      <c r="HX573" s="16"/>
      <c r="HY573" s="16"/>
      <c r="HZ573" s="16"/>
      <c r="IA573" s="16"/>
      <c r="IB573" s="16"/>
      <c r="IC573" s="16"/>
      <c r="ID573" s="16"/>
      <c r="IE573" s="16"/>
      <c r="IF573" s="16"/>
      <c r="IG573" s="16"/>
      <c r="IH573" s="16"/>
      <c r="II573" s="16"/>
      <c r="IJ573" s="16"/>
      <c r="IK573" s="16"/>
      <c r="IL573" s="16"/>
      <c r="IM573" s="16"/>
      <c r="IN573" s="16"/>
      <c r="IO573" s="16"/>
      <c r="IP573" s="16"/>
      <c r="IQ573" s="16"/>
      <c r="IR573" s="48"/>
      <c r="IS573" s="16"/>
      <c r="IT573" s="16"/>
      <c r="IU573" s="16"/>
      <c r="IV573" s="16"/>
    </row>
    <row r="574" spans="1:256" ht="12.5" x14ac:dyDescent="0.25">
      <c r="A574" s="70"/>
      <c r="B574" s="70"/>
      <c r="C574" s="70"/>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49"/>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49"/>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48"/>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49"/>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48"/>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49"/>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48"/>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16"/>
      <c r="IO574" s="16"/>
      <c r="IP574" s="16"/>
      <c r="IQ574" s="16"/>
      <c r="IR574" s="48"/>
      <c r="IS574" s="16"/>
      <c r="IT574" s="16"/>
      <c r="IU574" s="16"/>
      <c r="IV574" s="16"/>
    </row>
    <row r="575" spans="1:256" ht="12.5" x14ac:dyDescent="0.25">
      <c r="A575" s="70"/>
      <c r="B575" s="70"/>
      <c r="C575" s="70"/>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49"/>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49"/>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48"/>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49"/>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48"/>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49"/>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48"/>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16"/>
      <c r="IO575" s="16"/>
      <c r="IP575" s="16"/>
      <c r="IQ575" s="16"/>
      <c r="IR575" s="48"/>
      <c r="IS575" s="16"/>
      <c r="IT575" s="16"/>
      <c r="IU575" s="16"/>
      <c r="IV575" s="16"/>
    </row>
    <row r="576" spans="1:256" ht="12.5" x14ac:dyDescent="0.25">
      <c r="A576" s="70"/>
      <c r="B576" s="70"/>
      <c r="C576" s="70"/>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49"/>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49"/>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48"/>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49"/>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48"/>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49"/>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48"/>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48"/>
      <c r="IS576" s="16"/>
      <c r="IT576" s="16"/>
      <c r="IU576" s="16"/>
      <c r="IV576" s="16"/>
    </row>
    <row r="577" spans="1:256" ht="12.5" x14ac:dyDescent="0.25">
      <c r="A577" s="70"/>
      <c r="B577" s="70"/>
      <c r="C577" s="70"/>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49"/>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49"/>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48"/>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49"/>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48"/>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49"/>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48"/>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48"/>
      <c r="IS577" s="16"/>
      <c r="IT577" s="16"/>
      <c r="IU577" s="16"/>
      <c r="IV577" s="16"/>
    </row>
    <row r="578" spans="1:256" ht="12.5" x14ac:dyDescent="0.25">
      <c r="A578" s="70"/>
      <c r="B578" s="70"/>
      <c r="C578" s="70"/>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49"/>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49"/>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48"/>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49"/>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48"/>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49"/>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48"/>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48"/>
      <c r="IS578" s="16"/>
      <c r="IT578" s="16"/>
      <c r="IU578" s="16"/>
      <c r="IV578" s="16"/>
    </row>
    <row r="579" spans="1:256" ht="12.5" x14ac:dyDescent="0.25">
      <c r="A579" s="70"/>
      <c r="B579" s="70"/>
      <c r="C579" s="70"/>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49"/>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49"/>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48"/>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49"/>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48"/>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49"/>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48"/>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16"/>
      <c r="IO579" s="16"/>
      <c r="IP579" s="16"/>
      <c r="IQ579" s="16"/>
      <c r="IR579" s="48"/>
      <c r="IS579" s="16"/>
      <c r="IT579" s="16"/>
      <c r="IU579" s="16"/>
      <c r="IV579" s="16"/>
    </row>
    <row r="580" spans="1:256" ht="12.5" x14ac:dyDescent="0.25">
      <c r="A580" s="70"/>
      <c r="B580" s="70"/>
      <c r="C580" s="70"/>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49"/>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49"/>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48"/>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49"/>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48"/>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49"/>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48"/>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48"/>
      <c r="IS580" s="16"/>
      <c r="IT580" s="16"/>
      <c r="IU580" s="16"/>
      <c r="IV580" s="16"/>
    </row>
    <row r="581" spans="1:256" ht="12.5" x14ac:dyDescent="0.25">
      <c r="A581" s="70"/>
      <c r="B581" s="70"/>
      <c r="C581" s="70"/>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49"/>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49"/>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48"/>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49"/>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48"/>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49"/>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48"/>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48"/>
      <c r="IS581" s="16"/>
      <c r="IT581" s="16"/>
      <c r="IU581" s="16"/>
      <c r="IV581" s="16"/>
    </row>
    <row r="582" spans="1:256" ht="12.5" x14ac:dyDescent="0.25">
      <c r="A582" s="70"/>
      <c r="B582" s="70"/>
      <c r="C582" s="70"/>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49"/>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49"/>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48"/>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49"/>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48"/>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49"/>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48"/>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48"/>
      <c r="IS582" s="16"/>
      <c r="IT582" s="16"/>
      <c r="IU582" s="16"/>
      <c r="IV582" s="16"/>
    </row>
    <row r="583" spans="1:256" ht="12.5" x14ac:dyDescent="0.25">
      <c r="A583" s="70"/>
      <c r="B583" s="70"/>
      <c r="C583" s="70"/>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49"/>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49"/>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48"/>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49"/>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48"/>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49"/>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48"/>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16"/>
      <c r="IO583" s="16"/>
      <c r="IP583" s="16"/>
      <c r="IQ583" s="16"/>
      <c r="IR583" s="48"/>
      <c r="IS583" s="16"/>
      <c r="IT583" s="16"/>
      <c r="IU583" s="16"/>
      <c r="IV583" s="16"/>
    </row>
    <row r="584" spans="1:256" ht="12.5" x14ac:dyDescent="0.25">
      <c r="A584" s="70"/>
      <c r="B584" s="70"/>
      <c r="C584" s="70"/>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49"/>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49"/>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48"/>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49"/>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48"/>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49"/>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48"/>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48"/>
      <c r="IS584" s="16"/>
      <c r="IT584" s="16"/>
      <c r="IU584" s="16"/>
      <c r="IV584" s="16"/>
    </row>
    <row r="585" spans="1:256" ht="12.5" x14ac:dyDescent="0.25">
      <c r="A585" s="70"/>
      <c r="B585" s="70"/>
      <c r="C585" s="70"/>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49"/>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49"/>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48"/>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49"/>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48"/>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49"/>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48"/>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16"/>
      <c r="IO585" s="16"/>
      <c r="IP585" s="16"/>
      <c r="IQ585" s="16"/>
      <c r="IR585" s="48"/>
      <c r="IS585" s="16"/>
      <c r="IT585" s="16"/>
      <c r="IU585" s="16"/>
      <c r="IV585" s="16"/>
    </row>
    <row r="586" spans="1:256" ht="12.5" x14ac:dyDescent="0.25">
      <c r="A586" s="70"/>
      <c r="B586" s="70"/>
      <c r="C586" s="70"/>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49"/>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49"/>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48"/>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49"/>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48"/>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49"/>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48"/>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48"/>
      <c r="IS586" s="16"/>
      <c r="IT586" s="16"/>
      <c r="IU586" s="16"/>
      <c r="IV586" s="16"/>
    </row>
    <row r="587" spans="1:256" ht="12.5" x14ac:dyDescent="0.25">
      <c r="A587" s="70"/>
      <c r="B587" s="70"/>
      <c r="C587" s="70"/>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49"/>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49"/>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48"/>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49"/>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48"/>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49"/>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48"/>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16"/>
      <c r="IO587" s="16"/>
      <c r="IP587" s="16"/>
      <c r="IQ587" s="16"/>
      <c r="IR587" s="48"/>
      <c r="IS587" s="16"/>
      <c r="IT587" s="16"/>
      <c r="IU587" s="16"/>
      <c r="IV587" s="16"/>
    </row>
    <row r="588" spans="1:256" ht="12.5" x14ac:dyDescent="0.25">
      <c r="A588" s="70"/>
      <c r="B588" s="70"/>
      <c r="C588" s="70"/>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49"/>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49"/>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48"/>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49"/>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48"/>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49"/>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48"/>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48"/>
      <c r="IS588" s="16"/>
      <c r="IT588" s="16"/>
      <c r="IU588" s="16"/>
      <c r="IV588" s="16"/>
    </row>
    <row r="589" spans="1:256" ht="12.5" x14ac:dyDescent="0.25">
      <c r="A589" s="70"/>
      <c r="B589" s="70"/>
      <c r="C589" s="70"/>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49"/>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49"/>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48"/>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49"/>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48"/>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49"/>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48"/>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16"/>
      <c r="IO589" s="16"/>
      <c r="IP589" s="16"/>
      <c r="IQ589" s="16"/>
      <c r="IR589" s="48"/>
      <c r="IS589" s="16"/>
      <c r="IT589" s="16"/>
      <c r="IU589" s="16"/>
      <c r="IV589" s="16"/>
    </row>
    <row r="590" spans="1:256" ht="12.5" x14ac:dyDescent="0.25">
      <c r="A590" s="70"/>
      <c r="B590" s="70"/>
      <c r="C590" s="70"/>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49"/>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49"/>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48"/>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49"/>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48"/>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49"/>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48"/>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c r="IQ590" s="16"/>
      <c r="IR590" s="48"/>
      <c r="IS590" s="16"/>
      <c r="IT590" s="16"/>
      <c r="IU590" s="16"/>
      <c r="IV590" s="16"/>
    </row>
    <row r="591" spans="1:256" ht="12.5" x14ac:dyDescent="0.25">
      <c r="A591" s="70"/>
      <c r="B591" s="70"/>
      <c r="C591" s="70"/>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49"/>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49"/>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48"/>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49"/>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48"/>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49"/>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48"/>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c r="IN591" s="16"/>
      <c r="IO591" s="16"/>
      <c r="IP591" s="16"/>
      <c r="IQ591" s="16"/>
      <c r="IR591" s="48"/>
      <c r="IS591" s="16"/>
      <c r="IT591" s="16"/>
      <c r="IU591" s="16"/>
      <c r="IV591" s="16"/>
    </row>
    <row r="592" spans="1:256" ht="12.5" x14ac:dyDescent="0.25">
      <c r="A592" s="70"/>
      <c r="B592" s="70"/>
      <c r="C592" s="70"/>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49"/>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49"/>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48"/>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49"/>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48"/>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49"/>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48"/>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48"/>
      <c r="IS592" s="16"/>
      <c r="IT592" s="16"/>
      <c r="IU592" s="16"/>
      <c r="IV592" s="16"/>
    </row>
    <row r="593" spans="1:256" ht="12.5" x14ac:dyDescent="0.25">
      <c r="A593" s="70"/>
      <c r="B593" s="70"/>
      <c r="C593" s="70"/>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49"/>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49"/>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48"/>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49"/>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48"/>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49"/>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48"/>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48"/>
      <c r="IS593" s="16"/>
      <c r="IT593" s="16"/>
      <c r="IU593" s="16"/>
      <c r="IV593" s="16"/>
    </row>
    <row r="594" spans="1:256" ht="12.5" x14ac:dyDescent="0.25">
      <c r="A594" s="70"/>
      <c r="B594" s="70"/>
      <c r="C594" s="70"/>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49"/>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49"/>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48"/>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49"/>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48"/>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49"/>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48"/>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48"/>
      <c r="IS594" s="16"/>
      <c r="IT594" s="16"/>
      <c r="IU594" s="16"/>
      <c r="IV594" s="16"/>
    </row>
    <row r="595" spans="1:256" ht="12.5" x14ac:dyDescent="0.25">
      <c r="A595" s="70"/>
      <c r="B595" s="70"/>
      <c r="C595" s="70"/>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49"/>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49"/>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48"/>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49"/>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48"/>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49"/>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48"/>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16"/>
      <c r="IO595" s="16"/>
      <c r="IP595" s="16"/>
      <c r="IQ595" s="16"/>
      <c r="IR595" s="48"/>
      <c r="IS595" s="16"/>
      <c r="IT595" s="16"/>
      <c r="IU595" s="16"/>
      <c r="IV595" s="16"/>
    </row>
    <row r="596" spans="1:256" ht="12.5" x14ac:dyDescent="0.25">
      <c r="A596" s="70"/>
      <c r="B596" s="70"/>
      <c r="C596" s="70"/>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49"/>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49"/>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48"/>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49"/>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48"/>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49"/>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48"/>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48"/>
      <c r="IS596" s="16"/>
      <c r="IT596" s="16"/>
      <c r="IU596" s="16"/>
      <c r="IV596" s="16"/>
    </row>
    <row r="597" spans="1:256" ht="12.5" x14ac:dyDescent="0.25">
      <c r="A597" s="70"/>
      <c r="B597" s="70"/>
      <c r="C597" s="70"/>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49"/>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49"/>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48"/>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49"/>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48"/>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49"/>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48"/>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16"/>
      <c r="IO597" s="16"/>
      <c r="IP597" s="16"/>
      <c r="IQ597" s="16"/>
      <c r="IR597" s="48"/>
      <c r="IS597" s="16"/>
      <c r="IT597" s="16"/>
      <c r="IU597" s="16"/>
      <c r="IV597" s="16"/>
    </row>
    <row r="598" spans="1:256" ht="12.5" x14ac:dyDescent="0.25">
      <c r="A598" s="70"/>
      <c r="B598" s="70"/>
      <c r="C598" s="70"/>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49"/>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49"/>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48"/>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49"/>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48"/>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49"/>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48"/>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16"/>
      <c r="IO598" s="16"/>
      <c r="IP598" s="16"/>
      <c r="IQ598" s="16"/>
      <c r="IR598" s="48"/>
      <c r="IS598" s="16"/>
      <c r="IT598" s="16"/>
      <c r="IU598" s="16"/>
      <c r="IV598" s="16"/>
    </row>
    <row r="599" spans="1:256" ht="12.5" x14ac:dyDescent="0.25">
      <c r="A599" s="70"/>
      <c r="B599" s="70"/>
      <c r="C599" s="70"/>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49"/>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49"/>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48"/>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49"/>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48"/>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49"/>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48"/>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48"/>
      <c r="IS599" s="16"/>
      <c r="IT599" s="16"/>
      <c r="IU599" s="16"/>
      <c r="IV599" s="16"/>
    </row>
    <row r="600" spans="1:256" ht="12.5" x14ac:dyDescent="0.25">
      <c r="A600" s="70"/>
      <c r="B600" s="70"/>
      <c r="C600" s="70"/>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49"/>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49"/>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48"/>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49"/>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48"/>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49"/>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48"/>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c r="IN600" s="16"/>
      <c r="IO600" s="16"/>
      <c r="IP600" s="16"/>
      <c r="IQ600" s="16"/>
      <c r="IR600" s="48"/>
      <c r="IS600" s="16"/>
      <c r="IT600" s="16"/>
      <c r="IU600" s="16"/>
      <c r="IV600" s="16"/>
    </row>
    <row r="601" spans="1:256" ht="12.5" x14ac:dyDescent="0.25">
      <c r="A601" s="70"/>
      <c r="B601" s="70"/>
      <c r="C601" s="70"/>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49"/>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49"/>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48"/>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49"/>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48"/>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49"/>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48"/>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c r="IN601" s="16"/>
      <c r="IO601" s="16"/>
      <c r="IP601" s="16"/>
      <c r="IQ601" s="16"/>
      <c r="IR601" s="48"/>
      <c r="IS601" s="16"/>
      <c r="IT601" s="16"/>
      <c r="IU601" s="16"/>
      <c r="IV601" s="16"/>
    </row>
    <row r="602" spans="1:256" ht="12.5" x14ac:dyDescent="0.25">
      <c r="A602" s="70"/>
      <c r="B602" s="70"/>
      <c r="C602" s="70"/>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49"/>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49"/>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48"/>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49"/>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48"/>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49"/>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48"/>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c r="IN602" s="16"/>
      <c r="IO602" s="16"/>
      <c r="IP602" s="16"/>
      <c r="IQ602" s="16"/>
      <c r="IR602" s="48"/>
      <c r="IS602" s="16"/>
      <c r="IT602" s="16"/>
      <c r="IU602" s="16"/>
      <c r="IV602" s="16"/>
    </row>
    <row r="603" spans="1:256" ht="12.5" x14ac:dyDescent="0.25">
      <c r="A603" s="70"/>
      <c r="B603" s="70"/>
      <c r="C603" s="70"/>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49"/>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49"/>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48"/>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49"/>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48"/>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49"/>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48"/>
      <c r="HP603" s="16"/>
      <c r="HQ603" s="16"/>
      <c r="HR603" s="16"/>
      <c r="HS603" s="16"/>
      <c r="HT603" s="16"/>
      <c r="HU603" s="16"/>
      <c r="HV603" s="16"/>
      <c r="HW603" s="16"/>
      <c r="HX603" s="16"/>
      <c r="HY603" s="16"/>
      <c r="HZ603" s="16"/>
      <c r="IA603" s="16"/>
      <c r="IB603" s="16"/>
      <c r="IC603" s="16"/>
      <c r="ID603" s="16"/>
      <c r="IE603" s="16"/>
      <c r="IF603" s="16"/>
      <c r="IG603" s="16"/>
      <c r="IH603" s="16"/>
      <c r="II603" s="16"/>
      <c r="IJ603" s="16"/>
      <c r="IK603" s="16"/>
      <c r="IL603" s="16"/>
      <c r="IM603" s="16"/>
      <c r="IN603" s="16"/>
      <c r="IO603" s="16"/>
      <c r="IP603" s="16"/>
      <c r="IQ603" s="16"/>
      <c r="IR603" s="48"/>
      <c r="IS603" s="16"/>
      <c r="IT603" s="16"/>
      <c r="IU603" s="16"/>
      <c r="IV603" s="16"/>
    </row>
    <row r="604" spans="1:256" ht="12.5" x14ac:dyDescent="0.25">
      <c r="A604" s="70"/>
      <c r="B604" s="70"/>
      <c r="C604" s="70"/>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49"/>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49"/>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48"/>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49"/>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48"/>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49"/>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48"/>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c r="IN604" s="16"/>
      <c r="IO604" s="16"/>
      <c r="IP604" s="16"/>
      <c r="IQ604" s="16"/>
      <c r="IR604" s="48"/>
      <c r="IS604" s="16"/>
      <c r="IT604" s="16"/>
      <c r="IU604" s="16"/>
      <c r="IV604" s="16"/>
    </row>
    <row r="605" spans="1:256" ht="12.5" x14ac:dyDescent="0.25">
      <c r="A605" s="70"/>
      <c r="B605" s="70"/>
      <c r="C605" s="70"/>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49"/>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49"/>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48"/>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49"/>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48"/>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49"/>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48"/>
      <c r="HP605" s="16"/>
      <c r="HQ605" s="16"/>
      <c r="HR605" s="16"/>
      <c r="HS605" s="16"/>
      <c r="HT605" s="16"/>
      <c r="HU605" s="16"/>
      <c r="HV605" s="16"/>
      <c r="HW605" s="16"/>
      <c r="HX605" s="16"/>
      <c r="HY605" s="16"/>
      <c r="HZ605" s="16"/>
      <c r="IA605" s="16"/>
      <c r="IB605" s="16"/>
      <c r="IC605" s="16"/>
      <c r="ID605" s="16"/>
      <c r="IE605" s="16"/>
      <c r="IF605" s="16"/>
      <c r="IG605" s="16"/>
      <c r="IH605" s="16"/>
      <c r="II605" s="16"/>
      <c r="IJ605" s="16"/>
      <c r="IK605" s="16"/>
      <c r="IL605" s="16"/>
      <c r="IM605" s="16"/>
      <c r="IN605" s="16"/>
      <c r="IO605" s="16"/>
      <c r="IP605" s="16"/>
      <c r="IQ605" s="16"/>
      <c r="IR605" s="48"/>
      <c r="IS605" s="16"/>
      <c r="IT605" s="16"/>
      <c r="IU605" s="16"/>
      <c r="IV605" s="16"/>
    </row>
    <row r="606" spans="1:256" ht="12.5" x14ac:dyDescent="0.25">
      <c r="A606" s="70"/>
      <c r="B606" s="70"/>
      <c r="C606" s="70"/>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49"/>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49"/>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48"/>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49"/>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48"/>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49"/>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48"/>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c r="IN606" s="16"/>
      <c r="IO606" s="16"/>
      <c r="IP606" s="16"/>
      <c r="IQ606" s="16"/>
      <c r="IR606" s="48"/>
      <c r="IS606" s="16"/>
      <c r="IT606" s="16"/>
      <c r="IU606" s="16"/>
      <c r="IV606" s="16"/>
    </row>
    <row r="607" spans="1:256" ht="12.5" x14ac:dyDescent="0.25">
      <c r="A607" s="70"/>
      <c r="B607" s="70"/>
      <c r="C607" s="70"/>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49"/>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49"/>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48"/>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49"/>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48"/>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49"/>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48"/>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c r="IN607" s="16"/>
      <c r="IO607" s="16"/>
      <c r="IP607" s="16"/>
      <c r="IQ607" s="16"/>
      <c r="IR607" s="48"/>
      <c r="IS607" s="16"/>
      <c r="IT607" s="16"/>
      <c r="IU607" s="16"/>
      <c r="IV607" s="16"/>
    </row>
    <row r="608" spans="1:256" ht="12.5" x14ac:dyDescent="0.25">
      <c r="A608" s="70"/>
      <c r="B608" s="70"/>
      <c r="C608" s="70"/>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49"/>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49"/>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48"/>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49"/>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48"/>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49"/>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48"/>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c r="IN608" s="16"/>
      <c r="IO608" s="16"/>
      <c r="IP608" s="16"/>
      <c r="IQ608" s="16"/>
      <c r="IR608" s="48"/>
      <c r="IS608" s="16"/>
      <c r="IT608" s="16"/>
      <c r="IU608" s="16"/>
      <c r="IV608" s="16"/>
    </row>
    <row r="609" spans="1:256" ht="12.5" x14ac:dyDescent="0.25">
      <c r="A609" s="70"/>
      <c r="B609" s="70"/>
      <c r="C609" s="70"/>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49"/>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49"/>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48"/>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49"/>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48"/>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49"/>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48"/>
      <c r="HP609" s="16"/>
      <c r="HQ609" s="16"/>
      <c r="HR609" s="16"/>
      <c r="HS609" s="16"/>
      <c r="HT609" s="16"/>
      <c r="HU609" s="16"/>
      <c r="HV609" s="16"/>
      <c r="HW609" s="16"/>
      <c r="HX609" s="16"/>
      <c r="HY609" s="16"/>
      <c r="HZ609" s="16"/>
      <c r="IA609" s="16"/>
      <c r="IB609" s="16"/>
      <c r="IC609" s="16"/>
      <c r="ID609" s="16"/>
      <c r="IE609" s="16"/>
      <c r="IF609" s="16"/>
      <c r="IG609" s="16"/>
      <c r="IH609" s="16"/>
      <c r="II609" s="16"/>
      <c r="IJ609" s="16"/>
      <c r="IK609" s="16"/>
      <c r="IL609" s="16"/>
      <c r="IM609" s="16"/>
      <c r="IN609" s="16"/>
      <c r="IO609" s="16"/>
      <c r="IP609" s="16"/>
      <c r="IQ609" s="16"/>
      <c r="IR609" s="48"/>
      <c r="IS609" s="16"/>
      <c r="IT609" s="16"/>
      <c r="IU609" s="16"/>
      <c r="IV609" s="16"/>
    </row>
    <row r="610" spans="1:256" ht="12.5" x14ac:dyDescent="0.25">
      <c r="A610" s="70"/>
      <c r="B610" s="70"/>
      <c r="C610" s="70"/>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49"/>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49"/>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48"/>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49"/>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48"/>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49"/>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48"/>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c r="IN610" s="16"/>
      <c r="IO610" s="16"/>
      <c r="IP610" s="16"/>
      <c r="IQ610" s="16"/>
      <c r="IR610" s="48"/>
      <c r="IS610" s="16"/>
      <c r="IT610" s="16"/>
      <c r="IU610" s="16"/>
      <c r="IV610" s="16"/>
    </row>
    <row r="611" spans="1:256" ht="12.5" x14ac:dyDescent="0.25">
      <c r="A611" s="70"/>
      <c r="B611" s="70"/>
      <c r="C611" s="70"/>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49"/>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49"/>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48"/>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49"/>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48"/>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49"/>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48"/>
      <c r="HP611" s="16"/>
      <c r="HQ611" s="16"/>
      <c r="HR611" s="16"/>
      <c r="HS611" s="16"/>
      <c r="HT611" s="16"/>
      <c r="HU611" s="16"/>
      <c r="HV611" s="16"/>
      <c r="HW611" s="16"/>
      <c r="HX611" s="16"/>
      <c r="HY611" s="16"/>
      <c r="HZ611" s="16"/>
      <c r="IA611" s="16"/>
      <c r="IB611" s="16"/>
      <c r="IC611" s="16"/>
      <c r="ID611" s="16"/>
      <c r="IE611" s="16"/>
      <c r="IF611" s="16"/>
      <c r="IG611" s="16"/>
      <c r="IH611" s="16"/>
      <c r="II611" s="16"/>
      <c r="IJ611" s="16"/>
      <c r="IK611" s="16"/>
      <c r="IL611" s="16"/>
      <c r="IM611" s="16"/>
      <c r="IN611" s="16"/>
      <c r="IO611" s="16"/>
      <c r="IP611" s="16"/>
      <c r="IQ611" s="16"/>
      <c r="IR611" s="48"/>
      <c r="IS611" s="16"/>
      <c r="IT611" s="16"/>
      <c r="IU611" s="16"/>
      <c r="IV611" s="16"/>
    </row>
    <row r="612" spans="1:256" ht="12.5" x14ac:dyDescent="0.25">
      <c r="A612" s="70"/>
      <c r="B612" s="70"/>
      <c r="C612" s="70"/>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49"/>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49"/>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48"/>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49"/>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48"/>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49"/>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48"/>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c r="IN612" s="16"/>
      <c r="IO612" s="16"/>
      <c r="IP612" s="16"/>
      <c r="IQ612" s="16"/>
      <c r="IR612" s="48"/>
      <c r="IS612" s="16"/>
      <c r="IT612" s="16"/>
      <c r="IU612" s="16"/>
      <c r="IV612" s="16"/>
    </row>
    <row r="613" spans="1:256" ht="12.5" x14ac:dyDescent="0.25">
      <c r="A613" s="70"/>
      <c r="B613" s="70"/>
      <c r="C613" s="70"/>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49"/>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49"/>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48"/>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49"/>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48"/>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49"/>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48"/>
      <c r="HP613" s="16"/>
      <c r="HQ613" s="16"/>
      <c r="HR613" s="16"/>
      <c r="HS613" s="16"/>
      <c r="HT613" s="16"/>
      <c r="HU613" s="16"/>
      <c r="HV613" s="16"/>
      <c r="HW613" s="16"/>
      <c r="HX613" s="16"/>
      <c r="HY613" s="16"/>
      <c r="HZ613" s="16"/>
      <c r="IA613" s="16"/>
      <c r="IB613" s="16"/>
      <c r="IC613" s="16"/>
      <c r="ID613" s="16"/>
      <c r="IE613" s="16"/>
      <c r="IF613" s="16"/>
      <c r="IG613" s="16"/>
      <c r="IH613" s="16"/>
      <c r="II613" s="16"/>
      <c r="IJ613" s="16"/>
      <c r="IK613" s="16"/>
      <c r="IL613" s="16"/>
      <c r="IM613" s="16"/>
      <c r="IN613" s="16"/>
      <c r="IO613" s="16"/>
      <c r="IP613" s="16"/>
      <c r="IQ613" s="16"/>
      <c r="IR613" s="48"/>
      <c r="IS613" s="16"/>
      <c r="IT613" s="16"/>
      <c r="IU613" s="16"/>
      <c r="IV613" s="16"/>
    </row>
    <row r="614" spans="1:256" ht="12.5" x14ac:dyDescent="0.25">
      <c r="A614" s="70"/>
      <c r="B614" s="70"/>
      <c r="C614" s="70"/>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49"/>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49"/>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48"/>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49"/>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48"/>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49"/>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48"/>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c r="IN614" s="16"/>
      <c r="IO614" s="16"/>
      <c r="IP614" s="16"/>
      <c r="IQ614" s="16"/>
      <c r="IR614" s="48"/>
      <c r="IS614" s="16"/>
      <c r="IT614" s="16"/>
      <c r="IU614" s="16"/>
      <c r="IV614" s="16"/>
    </row>
    <row r="615" spans="1:256" ht="12.5" x14ac:dyDescent="0.25">
      <c r="A615" s="70"/>
      <c r="B615" s="70"/>
      <c r="C615" s="70"/>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49"/>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49"/>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48"/>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49"/>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48"/>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49"/>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48"/>
      <c r="HP615" s="16"/>
      <c r="HQ615" s="16"/>
      <c r="HR615" s="16"/>
      <c r="HS615" s="16"/>
      <c r="HT615" s="16"/>
      <c r="HU615" s="16"/>
      <c r="HV615" s="16"/>
      <c r="HW615" s="16"/>
      <c r="HX615" s="16"/>
      <c r="HY615" s="16"/>
      <c r="HZ615" s="16"/>
      <c r="IA615" s="16"/>
      <c r="IB615" s="16"/>
      <c r="IC615" s="16"/>
      <c r="ID615" s="16"/>
      <c r="IE615" s="16"/>
      <c r="IF615" s="16"/>
      <c r="IG615" s="16"/>
      <c r="IH615" s="16"/>
      <c r="II615" s="16"/>
      <c r="IJ615" s="16"/>
      <c r="IK615" s="16"/>
      <c r="IL615" s="16"/>
      <c r="IM615" s="16"/>
      <c r="IN615" s="16"/>
      <c r="IO615" s="16"/>
      <c r="IP615" s="16"/>
      <c r="IQ615" s="16"/>
      <c r="IR615" s="48"/>
      <c r="IS615" s="16"/>
      <c r="IT615" s="16"/>
      <c r="IU615" s="16"/>
      <c r="IV615" s="16"/>
    </row>
    <row r="616" spans="1:256" ht="12.5" x14ac:dyDescent="0.25">
      <c r="A616" s="70"/>
      <c r="B616" s="70"/>
      <c r="C616" s="70"/>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49"/>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49"/>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48"/>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49"/>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48"/>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49"/>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48"/>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c r="IN616" s="16"/>
      <c r="IO616" s="16"/>
      <c r="IP616" s="16"/>
      <c r="IQ616" s="16"/>
      <c r="IR616" s="48"/>
      <c r="IS616" s="16"/>
      <c r="IT616" s="16"/>
      <c r="IU616" s="16"/>
      <c r="IV616" s="16"/>
    </row>
    <row r="617" spans="1:256" ht="12.5" x14ac:dyDescent="0.25">
      <c r="A617" s="70"/>
      <c r="B617" s="70"/>
      <c r="C617" s="70"/>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49"/>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49"/>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48"/>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49"/>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48"/>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49"/>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48"/>
      <c r="HP617" s="16"/>
      <c r="HQ617" s="16"/>
      <c r="HR617" s="16"/>
      <c r="HS617" s="16"/>
      <c r="HT617" s="16"/>
      <c r="HU617" s="16"/>
      <c r="HV617" s="16"/>
      <c r="HW617" s="16"/>
      <c r="HX617" s="16"/>
      <c r="HY617" s="16"/>
      <c r="HZ617" s="16"/>
      <c r="IA617" s="16"/>
      <c r="IB617" s="16"/>
      <c r="IC617" s="16"/>
      <c r="ID617" s="16"/>
      <c r="IE617" s="16"/>
      <c r="IF617" s="16"/>
      <c r="IG617" s="16"/>
      <c r="IH617" s="16"/>
      <c r="II617" s="16"/>
      <c r="IJ617" s="16"/>
      <c r="IK617" s="16"/>
      <c r="IL617" s="16"/>
      <c r="IM617" s="16"/>
      <c r="IN617" s="16"/>
      <c r="IO617" s="16"/>
      <c r="IP617" s="16"/>
      <c r="IQ617" s="16"/>
      <c r="IR617" s="48"/>
      <c r="IS617" s="16"/>
      <c r="IT617" s="16"/>
      <c r="IU617" s="16"/>
      <c r="IV617" s="16"/>
    </row>
    <row r="618" spans="1:256" ht="12.5" x14ac:dyDescent="0.25">
      <c r="A618" s="70"/>
      <c r="B618" s="70"/>
      <c r="C618" s="70"/>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49"/>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49"/>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48"/>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49"/>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48"/>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49"/>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48"/>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c r="IN618" s="16"/>
      <c r="IO618" s="16"/>
      <c r="IP618" s="16"/>
      <c r="IQ618" s="16"/>
      <c r="IR618" s="48"/>
      <c r="IS618" s="16"/>
      <c r="IT618" s="16"/>
      <c r="IU618" s="16"/>
      <c r="IV618" s="16"/>
    </row>
    <row r="619" spans="1:256" ht="12.5" x14ac:dyDescent="0.25">
      <c r="A619" s="70"/>
      <c r="B619" s="70"/>
      <c r="C619" s="70"/>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49"/>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49"/>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48"/>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49"/>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48"/>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49"/>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48"/>
      <c r="HP619" s="16"/>
      <c r="HQ619" s="16"/>
      <c r="HR619" s="16"/>
      <c r="HS619" s="16"/>
      <c r="HT619" s="16"/>
      <c r="HU619" s="16"/>
      <c r="HV619" s="16"/>
      <c r="HW619" s="16"/>
      <c r="HX619" s="16"/>
      <c r="HY619" s="16"/>
      <c r="HZ619" s="16"/>
      <c r="IA619" s="16"/>
      <c r="IB619" s="16"/>
      <c r="IC619" s="16"/>
      <c r="ID619" s="16"/>
      <c r="IE619" s="16"/>
      <c r="IF619" s="16"/>
      <c r="IG619" s="16"/>
      <c r="IH619" s="16"/>
      <c r="II619" s="16"/>
      <c r="IJ619" s="16"/>
      <c r="IK619" s="16"/>
      <c r="IL619" s="16"/>
      <c r="IM619" s="16"/>
      <c r="IN619" s="16"/>
      <c r="IO619" s="16"/>
      <c r="IP619" s="16"/>
      <c r="IQ619" s="16"/>
      <c r="IR619" s="48"/>
      <c r="IS619" s="16"/>
      <c r="IT619" s="16"/>
      <c r="IU619" s="16"/>
      <c r="IV619" s="16"/>
    </row>
    <row r="620" spans="1:256" ht="12.5" x14ac:dyDescent="0.25">
      <c r="A620" s="70"/>
      <c r="B620" s="70"/>
      <c r="C620" s="70"/>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49"/>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49"/>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48"/>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49"/>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48"/>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49"/>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48"/>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c r="IN620" s="16"/>
      <c r="IO620" s="16"/>
      <c r="IP620" s="16"/>
      <c r="IQ620" s="16"/>
      <c r="IR620" s="48"/>
      <c r="IS620" s="16"/>
      <c r="IT620" s="16"/>
      <c r="IU620" s="16"/>
      <c r="IV620" s="16"/>
    </row>
    <row r="621" spans="1:256" ht="12.5" x14ac:dyDescent="0.25">
      <c r="A621" s="70"/>
      <c r="B621" s="70"/>
      <c r="C621" s="70"/>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49"/>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49"/>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48"/>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49"/>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48"/>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49"/>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48"/>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c r="IN621" s="16"/>
      <c r="IO621" s="16"/>
      <c r="IP621" s="16"/>
      <c r="IQ621" s="16"/>
      <c r="IR621" s="48"/>
      <c r="IS621" s="16"/>
      <c r="IT621" s="16"/>
      <c r="IU621" s="16"/>
      <c r="IV621" s="16"/>
    </row>
    <row r="622" spans="1:256" ht="12.5" x14ac:dyDescent="0.25">
      <c r="A622" s="70"/>
      <c r="B622" s="70"/>
      <c r="C622" s="70"/>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49"/>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49"/>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48"/>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49"/>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48"/>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49"/>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48"/>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c r="IN622" s="16"/>
      <c r="IO622" s="16"/>
      <c r="IP622" s="16"/>
      <c r="IQ622" s="16"/>
      <c r="IR622" s="48"/>
      <c r="IS622" s="16"/>
      <c r="IT622" s="16"/>
      <c r="IU622" s="16"/>
      <c r="IV622" s="16"/>
    </row>
    <row r="623" spans="1:256" ht="12.5" x14ac:dyDescent="0.25">
      <c r="A623" s="70"/>
      <c r="B623" s="70"/>
      <c r="C623" s="70"/>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49"/>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49"/>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48"/>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49"/>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48"/>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49"/>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48"/>
      <c r="HP623" s="16"/>
      <c r="HQ623" s="16"/>
      <c r="HR623" s="16"/>
      <c r="HS623" s="16"/>
      <c r="HT623" s="16"/>
      <c r="HU623" s="16"/>
      <c r="HV623" s="16"/>
      <c r="HW623" s="16"/>
      <c r="HX623" s="16"/>
      <c r="HY623" s="16"/>
      <c r="HZ623" s="16"/>
      <c r="IA623" s="16"/>
      <c r="IB623" s="16"/>
      <c r="IC623" s="16"/>
      <c r="ID623" s="16"/>
      <c r="IE623" s="16"/>
      <c r="IF623" s="16"/>
      <c r="IG623" s="16"/>
      <c r="IH623" s="16"/>
      <c r="II623" s="16"/>
      <c r="IJ623" s="16"/>
      <c r="IK623" s="16"/>
      <c r="IL623" s="16"/>
      <c r="IM623" s="16"/>
      <c r="IN623" s="16"/>
      <c r="IO623" s="16"/>
      <c r="IP623" s="16"/>
      <c r="IQ623" s="16"/>
      <c r="IR623" s="48"/>
      <c r="IS623" s="16"/>
      <c r="IT623" s="16"/>
      <c r="IU623" s="16"/>
      <c r="IV623" s="16"/>
    </row>
    <row r="624" spans="1:256" ht="12.5" x14ac:dyDescent="0.25">
      <c r="A624" s="70"/>
      <c r="B624" s="70"/>
      <c r="C624" s="70"/>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49"/>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49"/>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48"/>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49"/>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48"/>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49"/>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48"/>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c r="IN624" s="16"/>
      <c r="IO624" s="16"/>
      <c r="IP624" s="16"/>
      <c r="IQ624" s="16"/>
      <c r="IR624" s="48"/>
      <c r="IS624" s="16"/>
      <c r="IT624" s="16"/>
      <c r="IU624" s="16"/>
      <c r="IV624" s="16"/>
    </row>
    <row r="625" spans="1:256" ht="12.5" x14ac:dyDescent="0.25">
      <c r="A625" s="70"/>
      <c r="B625" s="70"/>
      <c r="C625" s="70"/>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49"/>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49"/>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48"/>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49"/>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48"/>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49"/>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48"/>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c r="IN625" s="16"/>
      <c r="IO625" s="16"/>
      <c r="IP625" s="16"/>
      <c r="IQ625" s="16"/>
      <c r="IR625" s="48"/>
      <c r="IS625" s="16"/>
      <c r="IT625" s="16"/>
      <c r="IU625" s="16"/>
      <c r="IV625" s="16"/>
    </row>
    <row r="626" spans="1:256" ht="12.5" x14ac:dyDescent="0.25">
      <c r="A626" s="70"/>
      <c r="B626" s="70"/>
      <c r="C626" s="70"/>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49"/>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49"/>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48"/>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49"/>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48"/>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49"/>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48"/>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c r="IN626" s="16"/>
      <c r="IO626" s="16"/>
      <c r="IP626" s="16"/>
      <c r="IQ626" s="16"/>
      <c r="IR626" s="48"/>
      <c r="IS626" s="16"/>
      <c r="IT626" s="16"/>
      <c r="IU626" s="16"/>
      <c r="IV626" s="16"/>
    </row>
    <row r="627" spans="1:256" ht="12.5" x14ac:dyDescent="0.25">
      <c r="A627" s="70"/>
      <c r="B627" s="70"/>
      <c r="C627" s="70"/>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49"/>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49"/>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48"/>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49"/>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48"/>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49"/>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48"/>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48"/>
      <c r="IS627" s="16"/>
      <c r="IT627" s="16"/>
      <c r="IU627" s="16"/>
      <c r="IV627" s="16"/>
    </row>
    <row r="628" spans="1:256" ht="12.5" x14ac:dyDescent="0.25">
      <c r="A628" s="70"/>
      <c r="B628" s="70"/>
      <c r="C628" s="70"/>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49"/>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49"/>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48"/>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49"/>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48"/>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49"/>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48"/>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48"/>
      <c r="IS628" s="16"/>
      <c r="IT628" s="16"/>
      <c r="IU628" s="16"/>
      <c r="IV628" s="16"/>
    </row>
    <row r="629" spans="1:256" ht="12.5" x14ac:dyDescent="0.25">
      <c r="A629" s="70"/>
      <c r="B629" s="70"/>
      <c r="C629" s="70"/>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49"/>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49"/>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48"/>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49"/>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48"/>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49"/>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48"/>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c r="IN629" s="16"/>
      <c r="IO629" s="16"/>
      <c r="IP629" s="16"/>
      <c r="IQ629" s="16"/>
      <c r="IR629" s="48"/>
      <c r="IS629" s="16"/>
      <c r="IT629" s="16"/>
      <c r="IU629" s="16"/>
      <c r="IV629" s="16"/>
    </row>
    <row r="630" spans="1:256" ht="12.5" x14ac:dyDescent="0.25">
      <c r="A630" s="70"/>
      <c r="B630" s="70"/>
      <c r="C630" s="70"/>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49"/>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49"/>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48"/>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49"/>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48"/>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49"/>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48"/>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c r="IN630" s="16"/>
      <c r="IO630" s="16"/>
      <c r="IP630" s="16"/>
      <c r="IQ630" s="16"/>
      <c r="IR630" s="48"/>
      <c r="IS630" s="16"/>
      <c r="IT630" s="16"/>
      <c r="IU630" s="16"/>
      <c r="IV630" s="16"/>
    </row>
    <row r="631" spans="1:256" ht="12.5" x14ac:dyDescent="0.25">
      <c r="A631" s="70"/>
      <c r="B631" s="70"/>
      <c r="C631" s="70"/>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49"/>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49"/>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48"/>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49"/>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48"/>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49"/>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48"/>
      <c r="HP631" s="16"/>
      <c r="HQ631" s="16"/>
      <c r="HR631" s="16"/>
      <c r="HS631" s="16"/>
      <c r="HT631" s="16"/>
      <c r="HU631" s="16"/>
      <c r="HV631" s="16"/>
      <c r="HW631" s="16"/>
      <c r="HX631" s="16"/>
      <c r="HY631" s="16"/>
      <c r="HZ631" s="16"/>
      <c r="IA631" s="16"/>
      <c r="IB631" s="16"/>
      <c r="IC631" s="16"/>
      <c r="ID631" s="16"/>
      <c r="IE631" s="16"/>
      <c r="IF631" s="16"/>
      <c r="IG631" s="16"/>
      <c r="IH631" s="16"/>
      <c r="II631" s="16"/>
      <c r="IJ631" s="16"/>
      <c r="IK631" s="16"/>
      <c r="IL631" s="16"/>
      <c r="IM631" s="16"/>
      <c r="IN631" s="16"/>
      <c r="IO631" s="16"/>
      <c r="IP631" s="16"/>
      <c r="IQ631" s="16"/>
      <c r="IR631" s="48"/>
      <c r="IS631" s="16"/>
      <c r="IT631" s="16"/>
      <c r="IU631" s="16"/>
      <c r="IV631" s="16"/>
    </row>
    <row r="632" spans="1:256" ht="12.5" x14ac:dyDescent="0.25">
      <c r="A632" s="70"/>
      <c r="B632" s="70"/>
      <c r="C632" s="70"/>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49"/>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49"/>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48"/>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49"/>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48"/>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49"/>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48"/>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c r="IN632" s="16"/>
      <c r="IO632" s="16"/>
      <c r="IP632" s="16"/>
      <c r="IQ632" s="16"/>
      <c r="IR632" s="48"/>
      <c r="IS632" s="16"/>
      <c r="IT632" s="16"/>
      <c r="IU632" s="16"/>
      <c r="IV632" s="16"/>
    </row>
    <row r="633" spans="1:256" ht="12.5" x14ac:dyDescent="0.25">
      <c r="A633" s="70"/>
      <c r="B633" s="70"/>
      <c r="C633" s="70"/>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49"/>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49"/>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48"/>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49"/>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48"/>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49"/>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48"/>
      <c r="HP633" s="16"/>
      <c r="HQ633" s="16"/>
      <c r="HR633" s="16"/>
      <c r="HS633" s="16"/>
      <c r="HT633" s="16"/>
      <c r="HU633" s="16"/>
      <c r="HV633" s="16"/>
      <c r="HW633" s="16"/>
      <c r="HX633" s="16"/>
      <c r="HY633" s="16"/>
      <c r="HZ633" s="16"/>
      <c r="IA633" s="16"/>
      <c r="IB633" s="16"/>
      <c r="IC633" s="16"/>
      <c r="ID633" s="16"/>
      <c r="IE633" s="16"/>
      <c r="IF633" s="16"/>
      <c r="IG633" s="16"/>
      <c r="IH633" s="16"/>
      <c r="II633" s="16"/>
      <c r="IJ633" s="16"/>
      <c r="IK633" s="16"/>
      <c r="IL633" s="16"/>
      <c r="IM633" s="16"/>
      <c r="IN633" s="16"/>
      <c r="IO633" s="16"/>
      <c r="IP633" s="16"/>
      <c r="IQ633" s="16"/>
      <c r="IR633" s="48"/>
      <c r="IS633" s="16"/>
      <c r="IT633" s="16"/>
      <c r="IU633" s="16"/>
      <c r="IV633" s="16"/>
    </row>
    <row r="634" spans="1:256" ht="12.5" x14ac:dyDescent="0.25">
      <c r="A634" s="70"/>
      <c r="B634" s="70"/>
      <c r="C634" s="70"/>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49"/>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49"/>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48"/>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49"/>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48"/>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49"/>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48"/>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c r="IN634" s="16"/>
      <c r="IO634" s="16"/>
      <c r="IP634" s="16"/>
      <c r="IQ634" s="16"/>
      <c r="IR634" s="48"/>
      <c r="IS634" s="16"/>
      <c r="IT634" s="16"/>
      <c r="IU634" s="16"/>
      <c r="IV634" s="16"/>
    </row>
    <row r="635" spans="1:256" ht="12.5" x14ac:dyDescent="0.25">
      <c r="A635" s="70"/>
      <c r="B635" s="70"/>
      <c r="C635" s="70"/>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49"/>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49"/>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48"/>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49"/>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48"/>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49"/>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48"/>
      <c r="HP635" s="16"/>
      <c r="HQ635" s="16"/>
      <c r="HR635" s="16"/>
      <c r="HS635" s="16"/>
      <c r="HT635" s="16"/>
      <c r="HU635" s="16"/>
      <c r="HV635" s="16"/>
      <c r="HW635" s="16"/>
      <c r="HX635" s="16"/>
      <c r="HY635" s="16"/>
      <c r="HZ635" s="16"/>
      <c r="IA635" s="16"/>
      <c r="IB635" s="16"/>
      <c r="IC635" s="16"/>
      <c r="ID635" s="16"/>
      <c r="IE635" s="16"/>
      <c r="IF635" s="16"/>
      <c r="IG635" s="16"/>
      <c r="IH635" s="16"/>
      <c r="II635" s="16"/>
      <c r="IJ635" s="16"/>
      <c r="IK635" s="16"/>
      <c r="IL635" s="16"/>
      <c r="IM635" s="16"/>
      <c r="IN635" s="16"/>
      <c r="IO635" s="16"/>
      <c r="IP635" s="16"/>
      <c r="IQ635" s="16"/>
      <c r="IR635" s="48"/>
      <c r="IS635" s="16"/>
      <c r="IT635" s="16"/>
      <c r="IU635" s="16"/>
      <c r="IV635" s="16"/>
    </row>
    <row r="636" spans="1:256" ht="12.5" x14ac:dyDescent="0.25">
      <c r="A636" s="70"/>
      <c r="B636" s="70"/>
      <c r="C636" s="70"/>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49"/>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49"/>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48"/>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49"/>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48"/>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49"/>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48"/>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c r="IN636" s="16"/>
      <c r="IO636" s="16"/>
      <c r="IP636" s="16"/>
      <c r="IQ636" s="16"/>
      <c r="IR636" s="48"/>
      <c r="IS636" s="16"/>
      <c r="IT636" s="16"/>
      <c r="IU636" s="16"/>
      <c r="IV636" s="16"/>
    </row>
    <row r="637" spans="1:256" ht="12.5" x14ac:dyDescent="0.25">
      <c r="A637" s="70"/>
      <c r="B637" s="70"/>
      <c r="C637" s="70"/>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49"/>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49"/>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48"/>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49"/>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48"/>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49"/>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48"/>
      <c r="HP637" s="16"/>
      <c r="HQ637" s="16"/>
      <c r="HR637" s="16"/>
      <c r="HS637" s="16"/>
      <c r="HT637" s="16"/>
      <c r="HU637" s="16"/>
      <c r="HV637" s="16"/>
      <c r="HW637" s="16"/>
      <c r="HX637" s="16"/>
      <c r="HY637" s="16"/>
      <c r="HZ637" s="16"/>
      <c r="IA637" s="16"/>
      <c r="IB637" s="16"/>
      <c r="IC637" s="16"/>
      <c r="ID637" s="16"/>
      <c r="IE637" s="16"/>
      <c r="IF637" s="16"/>
      <c r="IG637" s="16"/>
      <c r="IH637" s="16"/>
      <c r="II637" s="16"/>
      <c r="IJ637" s="16"/>
      <c r="IK637" s="16"/>
      <c r="IL637" s="16"/>
      <c r="IM637" s="16"/>
      <c r="IN637" s="16"/>
      <c r="IO637" s="16"/>
      <c r="IP637" s="16"/>
      <c r="IQ637" s="16"/>
      <c r="IR637" s="48"/>
      <c r="IS637" s="16"/>
      <c r="IT637" s="16"/>
      <c r="IU637" s="16"/>
      <c r="IV637" s="16"/>
    </row>
    <row r="638" spans="1:256" ht="12.5" x14ac:dyDescent="0.25">
      <c r="A638" s="70"/>
      <c r="B638" s="70"/>
      <c r="C638" s="70"/>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49"/>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49"/>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48"/>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49"/>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48"/>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49"/>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48"/>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c r="IN638" s="16"/>
      <c r="IO638" s="16"/>
      <c r="IP638" s="16"/>
      <c r="IQ638" s="16"/>
      <c r="IR638" s="48"/>
      <c r="IS638" s="16"/>
      <c r="IT638" s="16"/>
      <c r="IU638" s="16"/>
      <c r="IV638" s="16"/>
    </row>
    <row r="639" spans="1:256" ht="12.5" x14ac:dyDescent="0.25">
      <c r="A639" s="70"/>
      <c r="B639" s="70"/>
      <c r="C639" s="70"/>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49"/>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49"/>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48"/>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49"/>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48"/>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49"/>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48"/>
      <c r="HP639" s="16"/>
      <c r="HQ639" s="16"/>
      <c r="HR639" s="16"/>
      <c r="HS639" s="16"/>
      <c r="HT639" s="16"/>
      <c r="HU639" s="16"/>
      <c r="HV639" s="16"/>
      <c r="HW639" s="16"/>
      <c r="HX639" s="16"/>
      <c r="HY639" s="16"/>
      <c r="HZ639" s="16"/>
      <c r="IA639" s="16"/>
      <c r="IB639" s="16"/>
      <c r="IC639" s="16"/>
      <c r="ID639" s="16"/>
      <c r="IE639" s="16"/>
      <c r="IF639" s="16"/>
      <c r="IG639" s="16"/>
      <c r="IH639" s="16"/>
      <c r="II639" s="16"/>
      <c r="IJ639" s="16"/>
      <c r="IK639" s="16"/>
      <c r="IL639" s="16"/>
      <c r="IM639" s="16"/>
      <c r="IN639" s="16"/>
      <c r="IO639" s="16"/>
      <c r="IP639" s="16"/>
      <c r="IQ639" s="16"/>
      <c r="IR639" s="48"/>
      <c r="IS639" s="16"/>
      <c r="IT639" s="16"/>
      <c r="IU639" s="16"/>
      <c r="IV639" s="16"/>
    </row>
    <row r="640" spans="1:256" ht="12.5" x14ac:dyDescent="0.25">
      <c r="A640" s="70"/>
      <c r="B640" s="70"/>
      <c r="C640" s="70"/>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49"/>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49"/>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48"/>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49"/>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48"/>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49"/>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48"/>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c r="IN640" s="16"/>
      <c r="IO640" s="16"/>
      <c r="IP640" s="16"/>
      <c r="IQ640" s="16"/>
      <c r="IR640" s="48"/>
      <c r="IS640" s="16"/>
      <c r="IT640" s="16"/>
      <c r="IU640" s="16"/>
      <c r="IV640" s="16"/>
    </row>
    <row r="641" spans="1:256" ht="12.5" x14ac:dyDescent="0.25">
      <c r="A641" s="70"/>
      <c r="B641" s="70"/>
      <c r="C641" s="70"/>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49"/>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49"/>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48"/>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49"/>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48"/>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49"/>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48"/>
      <c r="HP641" s="16"/>
      <c r="HQ641" s="16"/>
      <c r="HR641" s="16"/>
      <c r="HS641" s="16"/>
      <c r="HT641" s="16"/>
      <c r="HU641" s="16"/>
      <c r="HV641" s="16"/>
      <c r="HW641" s="16"/>
      <c r="HX641" s="16"/>
      <c r="HY641" s="16"/>
      <c r="HZ641" s="16"/>
      <c r="IA641" s="16"/>
      <c r="IB641" s="16"/>
      <c r="IC641" s="16"/>
      <c r="ID641" s="16"/>
      <c r="IE641" s="16"/>
      <c r="IF641" s="16"/>
      <c r="IG641" s="16"/>
      <c r="IH641" s="16"/>
      <c r="II641" s="16"/>
      <c r="IJ641" s="16"/>
      <c r="IK641" s="16"/>
      <c r="IL641" s="16"/>
      <c r="IM641" s="16"/>
      <c r="IN641" s="16"/>
      <c r="IO641" s="16"/>
      <c r="IP641" s="16"/>
      <c r="IQ641" s="16"/>
      <c r="IR641" s="48"/>
      <c r="IS641" s="16"/>
      <c r="IT641" s="16"/>
      <c r="IU641" s="16"/>
      <c r="IV641" s="16"/>
    </row>
    <row r="642" spans="1:256" ht="12.5" x14ac:dyDescent="0.25">
      <c r="A642" s="70"/>
      <c r="B642" s="70"/>
      <c r="C642" s="70"/>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49"/>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49"/>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48"/>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49"/>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48"/>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49"/>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48"/>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c r="IN642" s="16"/>
      <c r="IO642" s="16"/>
      <c r="IP642" s="16"/>
      <c r="IQ642" s="16"/>
      <c r="IR642" s="48"/>
      <c r="IS642" s="16"/>
      <c r="IT642" s="16"/>
      <c r="IU642" s="16"/>
      <c r="IV642" s="16"/>
    </row>
    <row r="643" spans="1:256" ht="12.5" x14ac:dyDescent="0.25">
      <c r="A643" s="70"/>
      <c r="B643" s="70"/>
      <c r="C643" s="70"/>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49"/>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49"/>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48"/>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49"/>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48"/>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49"/>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48"/>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c r="IN643" s="16"/>
      <c r="IO643" s="16"/>
      <c r="IP643" s="16"/>
      <c r="IQ643" s="16"/>
      <c r="IR643" s="48"/>
      <c r="IS643" s="16"/>
      <c r="IT643" s="16"/>
      <c r="IU643" s="16"/>
      <c r="IV643" s="16"/>
    </row>
    <row r="644" spans="1:256" ht="12.5" x14ac:dyDescent="0.25">
      <c r="A644" s="70"/>
      <c r="B644" s="70"/>
      <c r="C644" s="70"/>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49"/>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49"/>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48"/>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49"/>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48"/>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49"/>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48"/>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c r="IN644" s="16"/>
      <c r="IO644" s="16"/>
      <c r="IP644" s="16"/>
      <c r="IQ644" s="16"/>
      <c r="IR644" s="48"/>
      <c r="IS644" s="16"/>
      <c r="IT644" s="16"/>
      <c r="IU644" s="16"/>
      <c r="IV644" s="16"/>
    </row>
    <row r="645" spans="1:256" ht="12.5" x14ac:dyDescent="0.25">
      <c r="A645" s="70"/>
      <c r="B645" s="70"/>
      <c r="C645" s="70"/>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49"/>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49"/>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48"/>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49"/>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48"/>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49"/>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48"/>
      <c r="HP645" s="16"/>
      <c r="HQ645" s="16"/>
      <c r="HR645" s="16"/>
      <c r="HS645" s="16"/>
      <c r="HT645" s="16"/>
      <c r="HU645" s="16"/>
      <c r="HV645" s="16"/>
      <c r="HW645" s="16"/>
      <c r="HX645" s="16"/>
      <c r="HY645" s="16"/>
      <c r="HZ645" s="16"/>
      <c r="IA645" s="16"/>
      <c r="IB645" s="16"/>
      <c r="IC645" s="16"/>
      <c r="ID645" s="16"/>
      <c r="IE645" s="16"/>
      <c r="IF645" s="16"/>
      <c r="IG645" s="16"/>
      <c r="IH645" s="16"/>
      <c r="II645" s="16"/>
      <c r="IJ645" s="16"/>
      <c r="IK645" s="16"/>
      <c r="IL645" s="16"/>
      <c r="IM645" s="16"/>
      <c r="IN645" s="16"/>
      <c r="IO645" s="16"/>
      <c r="IP645" s="16"/>
      <c r="IQ645" s="16"/>
      <c r="IR645" s="48"/>
      <c r="IS645" s="16"/>
      <c r="IT645" s="16"/>
      <c r="IU645" s="16"/>
      <c r="IV645" s="16"/>
    </row>
    <row r="646" spans="1:256" ht="12.5" x14ac:dyDescent="0.25">
      <c r="A646" s="70"/>
      <c r="B646" s="70"/>
      <c r="C646" s="70"/>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49"/>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49"/>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48"/>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49"/>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48"/>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49"/>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48"/>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c r="IN646" s="16"/>
      <c r="IO646" s="16"/>
      <c r="IP646" s="16"/>
      <c r="IQ646" s="16"/>
      <c r="IR646" s="48"/>
      <c r="IS646" s="16"/>
      <c r="IT646" s="16"/>
      <c r="IU646" s="16"/>
      <c r="IV646" s="16"/>
    </row>
    <row r="647" spans="1:256" ht="12.5" x14ac:dyDescent="0.25">
      <c r="A647" s="70"/>
      <c r="B647" s="70"/>
      <c r="C647" s="70"/>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49"/>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49"/>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48"/>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49"/>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48"/>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49"/>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48"/>
      <c r="HP647" s="16"/>
      <c r="HQ647" s="16"/>
      <c r="HR647" s="16"/>
      <c r="HS647" s="16"/>
      <c r="HT647" s="16"/>
      <c r="HU647" s="16"/>
      <c r="HV647" s="16"/>
      <c r="HW647" s="16"/>
      <c r="HX647" s="16"/>
      <c r="HY647" s="16"/>
      <c r="HZ647" s="16"/>
      <c r="IA647" s="16"/>
      <c r="IB647" s="16"/>
      <c r="IC647" s="16"/>
      <c r="ID647" s="16"/>
      <c r="IE647" s="16"/>
      <c r="IF647" s="16"/>
      <c r="IG647" s="16"/>
      <c r="IH647" s="16"/>
      <c r="II647" s="16"/>
      <c r="IJ647" s="16"/>
      <c r="IK647" s="16"/>
      <c r="IL647" s="16"/>
      <c r="IM647" s="16"/>
      <c r="IN647" s="16"/>
      <c r="IO647" s="16"/>
      <c r="IP647" s="16"/>
      <c r="IQ647" s="16"/>
      <c r="IR647" s="48"/>
      <c r="IS647" s="16"/>
      <c r="IT647" s="16"/>
      <c r="IU647" s="16"/>
      <c r="IV647" s="16"/>
    </row>
    <row r="648" spans="1:256" ht="12.5" x14ac:dyDescent="0.25">
      <c r="A648" s="70"/>
      <c r="B648" s="70"/>
      <c r="C648" s="70"/>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49"/>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49"/>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48"/>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49"/>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48"/>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49"/>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48"/>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c r="IN648" s="16"/>
      <c r="IO648" s="16"/>
      <c r="IP648" s="16"/>
      <c r="IQ648" s="16"/>
      <c r="IR648" s="48"/>
      <c r="IS648" s="16"/>
      <c r="IT648" s="16"/>
      <c r="IU648" s="16"/>
      <c r="IV648" s="16"/>
    </row>
    <row r="649" spans="1:256" ht="12.5" x14ac:dyDescent="0.25">
      <c r="A649" s="70"/>
      <c r="B649" s="70"/>
      <c r="C649" s="70"/>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49"/>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49"/>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48"/>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49"/>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48"/>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49"/>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48"/>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c r="IN649" s="16"/>
      <c r="IO649" s="16"/>
      <c r="IP649" s="16"/>
      <c r="IQ649" s="16"/>
      <c r="IR649" s="48"/>
      <c r="IS649" s="16"/>
      <c r="IT649" s="16"/>
      <c r="IU649" s="16"/>
      <c r="IV649" s="16"/>
    </row>
    <row r="650" spans="1:256" ht="12.5" x14ac:dyDescent="0.25">
      <c r="A650" s="70"/>
      <c r="B650" s="70"/>
      <c r="C650" s="70"/>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49"/>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49"/>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48"/>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49"/>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48"/>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49"/>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48"/>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c r="IN650" s="16"/>
      <c r="IO650" s="16"/>
      <c r="IP650" s="16"/>
      <c r="IQ650" s="16"/>
      <c r="IR650" s="48"/>
      <c r="IS650" s="16"/>
      <c r="IT650" s="16"/>
      <c r="IU650" s="16"/>
      <c r="IV650" s="16"/>
    </row>
    <row r="651" spans="1:256" ht="12.5" x14ac:dyDescent="0.25">
      <c r="A651" s="70"/>
      <c r="B651" s="70"/>
      <c r="C651" s="70"/>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49"/>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49"/>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48"/>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49"/>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48"/>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49"/>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48"/>
      <c r="HP651" s="16"/>
      <c r="HQ651" s="16"/>
      <c r="HR651" s="16"/>
      <c r="HS651" s="16"/>
      <c r="HT651" s="16"/>
      <c r="HU651" s="16"/>
      <c r="HV651" s="16"/>
      <c r="HW651" s="16"/>
      <c r="HX651" s="16"/>
      <c r="HY651" s="16"/>
      <c r="HZ651" s="16"/>
      <c r="IA651" s="16"/>
      <c r="IB651" s="16"/>
      <c r="IC651" s="16"/>
      <c r="ID651" s="16"/>
      <c r="IE651" s="16"/>
      <c r="IF651" s="16"/>
      <c r="IG651" s="16"/>
      <c r="IH651" s="16"/>
      <c r="II651" s="16"/>
      <c r="IJ651" s="16"/>
      <c r="IK651" s="16"/>
      <c r="IL651" s="16"/>
      <c r="IM651" s="16"/>
      <c r="IN651" s="16"/>
      <c r="IO651" s="16"/>
      <c r="IP651" s="16"/>
      <c r="IQ651" s="16"/>
      <c r="IR651" s="48"/>
      <c r="IS651" s="16"/>
      <c r="IT651" s="16"/>
      <c r="IU651" s="16"/>
      <c r="IV651" s="16"/>
    </row>
    <row r="652" spans="1:256" ht="12.5" x14ac:dyDescent="0.25">
      <c r="A652" s="70"/>
      <c r="B652" s="70"/>
      <c r="C652" s="70"/>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49"/>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49"/>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48"/>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49"/>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48"/>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49"/>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48"/>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c r="IN652" s="16"/>
      <c r="IO652" s="16"/>
      <c r="IP652" s="16"/>
      <c r="IQ652" s="16"/>
      <c r="IR652" s="48"/>
      <c r="IS652" s="16"/>
      <c r="IT652" s="16"/>
      <c r="IU652" s="16"/>
      <c r="IV652" s="16"/>
    </row>
    <row r="653" spans="1:256" ht="12.5" x14ac:dyDescent="0.25">
      <c r="A653" s="70"/>
      <c r="B653" s="70"/>
      <c r="C653" s="70"/>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49"/>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49"/>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48"/>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49"/>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48"/>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49"/>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16"/>
      <c r="HM653" s="16"/>
      <c r="HN653" s="16"/>
      <c r="HO653" s="48"/>
      <c r="HP653" s="16"/>
      <c r="HQ653" s="16"/>
      <c r="HR653" s="16"/>
      <c r="HS653" s="16"/>
      <c r="HT653" s="16"/>
      <c r="HU653" s="16"/>
      <c r="HV653" s="16"/>
      <c r="HW653" s="16"/>
      <c r="HX653" s="16"/>
      <c r="HY653" s="16"/>
      <c r="HZ653" s="16"/>
      <c r="IA653" s="16"/>
      <c r="IB653" s="16"/>
      <c r="IC653" s="16"/>
      <c r="ID653" s="16"/>
      <c r="IE653" s="16"/>
      <c r="IF653" s="16"/>
      <c r="IG653" s="16"/>
      <c r="IH653" s="16"/>
      <c r="II653" s="16"/>
      <c r="IJ653" s="16"/>
      <c r="IK653" s="16"/>
      <c r="IL653" s="16"/>
      <c r="IM653" s="16"/>
      <c r="IN653" s="16"/>
      <c r="IO653" s="16"/>
      <c r="IP653" s="16"/>
      <c r="IQ653" s="16"/>
      <c r="IR653" s="48"/>
      <c r="IS653" s="16"/>
      <c r="IT653" s="16"/>
      <c r="IU653" s="16"/>
      <c r="IV653" s="16"/>
    </row>
    <row r="654" spans="1:256" ht="12.5" x14ac:dyDescent="0.25">
      <c r="A654" s="70"/>
      <c r="B654" s="70"/>
      <c r="C654" s="70"/>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49"/>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49"/>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48"/>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49"/>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48"/>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49"/>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16"/>
      <c r="HM654" s="16"/>
      <c r="HN654" s="16"/>
      <c r="HO654" s="48"/>
      <c r="HP654" s="16"/>
      <c r="HQ654" s="16"/>
      <c r="HR654" s="16"/>
      <c r="HS654" s="16"/>
      <c r="HT654" s="16"/>
      <c r="HU654" s="16"/>
      <c r="HV654" s="16"/>
      <c r="HW654" s="16"/>
      <c r="HX654" s="16"/>
      <c r="HY654" s="16"/>
      <c r="HZ654" s="16"/>
      <c r="IA654" s="16"/>
      <c r="IB654" s="16"/>
      <c r="IC654" s="16"/>
      <c r="ID654" s="16"/>
      <c r="IE654" s="16"/>
      <c r="IF654" s="16"/>
      <c r="IG654" s="16"/>
      <c r="IH654" s="16"/>
      <c r="II654" s="16"/>
      <c r="IJ654" s="16"/>
      <c r="IK654" s="16"/>
      <c r="IL654" s="16"/>
      <c r="IM654" s="16"/>
      <c r="IN654" s="16"/>
      <c r="IO654" s="16"/>
      <c r="IP654" s="16"/>
      <c r="IQ654" s="16"/>
      <c r="IR654" s="48"/>
      <c r="IS654" s="16"/>
      <c r="IT654" s="16"/>
      <c r="IU654" s="16"/>
      <c r="IV654" s="16"/>
    </row>
    <row r="655" spans="1:256" ht="12.5" x14ac:dyDescent="0.25">
      <c r="A655" s="70"/>
      <c r="B655" s="70"/>
      <c r="C655" s="70"/>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49"/>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49"/>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48"/>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49"/>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48"/>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49"/>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16"/>
      <c r="HM655" s="16"/>
      <c r="HN655" s="16"/>
      <c r="HO655" s="48"/>
      <c r="HP655" s="16"/>
      <c r="HQ655" s="16"/>
      <c r="HR655" s="16"/>
      <c r="HS655" s="16"/>
      <c r="HT655" s="16"/>
      <c r="HU655" s="16"/>
      <c r="HV655" s="16"/>
      <c r="HW655" s="16"/>
      <c r="HX655" s="16"/>
      <c r="HY655" s="16"/>
      <c r="HZ655" s="16"/>
      <c r="IA655" s="16"/>
      <c r="IB655" s="16"/>
      <c r="IC655" s="16"/>
      <c r="ID655" s="16"/>
      <c r="IE655" s="16"/>
      <c r="IF655" s="16"/>
      <c r="IG655" s="16"/>
      <c r="IH655" s="16"/>
      <c r="II655" s="16"/>
      <c r="IJ655" s="16"/>
      <c r="IK655" s="16"/>
      <c r="IL655" s="16"/>
      <c r="IM655" s="16"/>
      <c r="IN655" s="16"/>
      <c r="IO655" s="16"/>
      <c r="IP655" s="16"/>
      <c r="IQ655" s="16"/>
      <c r="IR655" s="48"/>
      <c r="IS655" s="16"/>
      <c r="IT655" s="16"/>
      <c r="IU655" s="16"/>
      <c r="IV655" s="16"/>
    </row>
    <row r="656" spans="1:256" ht="12.5" x14ac:dyDescent="0.25">
      <c r="A656" s="70"/>
      <c r="B656" s="70"/>
      <c r="C656" s="70"/>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49"/>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49"/>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48"/>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49"/>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48"/>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49"/>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48"/>
      <c r="HP656" s="16"/>
      <c r="HQ656" s="16"/>
      <c r="HR656" s="16"/>
      <c r="HS656" s="16"/>
      <c r="HT656" s="16"/>
      <c r="HU656" s="16"/>
      <c r="HV656" s="16"/>
      <c r="HW656" s="16"/>
      <c r="HX656" s="16"/>
      <c r="HY656" s="16"/>
      <c r="HZ656" s="16"/>
      <c r="IA656" s="16"/>
      <c r="IB656" s="16"/>
      <c r="IC656" s="16"/>
      <c r="ID656" s="16"/>
      <c r="IE656" s="16"/>
      <c r="IF656" s="16"/>
      <c r="IG656" s="16"/>
      <c r="IH656" s="16"/>
      <c r="II656" s="16"/>
      <c r="IJ656" s="16"/>
      <c r="IK656" s="16"/>
      <c r="IL656" s="16"/>
      <c r="IM656" s="16"/>
      <c r="IN656" s="16"/>
      <c r="IO656" s="16"/>
      <c r="IP656" s="16"/>
      <c r="IQ656" s="16"/>
      <c r="IR656" s="48"/>
      <c r="IS656" s="16"/>
      <c r="IT656" s="16"/>
      <c r="IU656" s="16"/>
      <c r="IV656" s="16"/>
    </row>
    <row r="657" spans="1:256" ht="12.5" x14ac:dyDescent="0.25">
      <c r="A657" s="70"/>
      <c r="B657" s="70"/>
      <c r="C657" s="70"/>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49"/>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49"/>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48"/>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49"/>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48"/>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49"/>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48"/>
      <c r="HP657" s="16"/>
      <c r="HQ657" s="16"/>
      <c r="HR657" s="16"/>
      <c r="HS657" s="16"/>
      <c r="HT657" s="16"/>
      <c r="HU657" s="16"/>
      <c r="HV657" s="16"/>
      <c r="HW657" s="16"/>
      <c r="HX657" s="16"/>
      <c r="HY657" s="16"/>
      <c r="HZ657" s="16"/>
      <c r="IA657" s="16"/>
      <c r="IB657" s="16"/>
      <c r="IC657" s="16"/>
      <c r="ID657" s="16"/>
      <c r="IE657" s="16"/>
      <c r="IF657" s="16"/>
      <c r="IG657" s="16"/>
      <c r="IH657" s="16"/>
      <c r="II657" s="16"/>
      <c r="IJ657" s="16"/>
      <c r="IK657" s="16"/>
      <c r="IL657" s="16"/>
      <c r="IM657" s="16"/>
      <c r="IN657" s="16"/>
      <c r="IO657" s="16"/>
      <c r="IP657" s="16"/>
      <c r="IQ657" s="16"/>
      <c r="IR657" s="48"/>
      <c r="IS657" s="16"/>
      <c r="IT657" s="16"/>
      <c r="IU657" s="16"/>
      <c r="IV657" s="16"/>
    </row>
    <row r="658" spans="1:256" ht="12.5" x14ac:dyDescent="0.25">
      <c r="A658" s="70"/>
      <c r="B658" s="70"/>
      <c r="C658" s="70"/>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49"/>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49"/>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48"/>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49"/>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48"/>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49"/>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48"/>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c r="IN658" s="16"/>
      <c r="IO658" s="16"/>
      <c r="IP658" s="16"/>
      <c r="IQ658" s="16"/>
      <c r="IR658" s="48"/>
      <c r="IS658" s="16"/>
      <c r="IT658" s="16"/>
      <c r="IU658" s="16"/>
      <c r="IV658" s="16"/>
    </row>
    <row r="659" spans="1:256" ht="12.5" x14ac:dyDescent="0.25">
      <c r="A659" s="70"/>
      <c r="B659" s="70"/>
      <c r="C659" s="70"/>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49"/>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49"/>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48"/>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49"/>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48"/>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49"/>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48"/>
      <c r="HP659" s="16"/>
      <c r="HQ659" s="16"/>
      <c r="HR659" s="16"/>
      <c r="HS659" s="16"/>
      <c r="HT659" s="16"/>
      <c r="HU659" s="16"/>
      <c r="HV659" s="16"/>
      <c r="HW659" s="16"/>
      <c r="HX659" s="16"/>
      <c r="HY659" s="16"/>
      <c r="HZ659" s="16"/>
      <c r="IA659" s="16"/>
      <c r="IB659" s="16"/>
      <c r="IC659" s="16"/>
      <c r="ID659" s="16"/>
      <c r="IE659" s="16"/>
      <c r="IF659" s="16"/>
      <c r="IG659" s="16"/>
      <c r="IH659" s="16"/>
      <c r="II659" s="16"/>
      <c r="IJ659" s="16"/>
      <c r="IK659" s="16"/>
      <c r="IL659" s="16"/>
      <c r="IM659" s="16"/>
      <c r="IN659" s="16"/>
      <c r="IO659" s="16"/>
      <c r="IP659" s="16"/>
      <c r="IQ659" s="16"/>
      <c r="IR659" s="48"/>
      <c r="IS659" s="16"/>
      <c r="IT659" s="16"/>
      <c r="IU659" s="16"/>
      <c r="IV659" s="16"/>
    </row>
    <row r="660" spans="1:256" ht="12.5" x14ac:dyDescent="0.25">
      <c r="A660" s="70"/>
      <c r="B660" s="70"/>
      <c r="C660" s="70"/>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49"/>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49"/>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48"/>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49"/>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48"/>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49"/>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48"/>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c r="IN660" s="16"/>
      <c r="IO660" s="16"/>
      <c r="IP660" s="16"/>
      <c r="IQ660" s="16"/>
      <c r="IR660" s="48"/>
      <c r="IS660" s="16"/>
      <c r="IT660" s="16"/>
      <c r="IU660" s="16"/>
      <c r="IV660" s="16"/>
    </row>
    <row r="661" spans="1:256" ht="12.5" x14ac:dyDescent="0.25">
      <c r="A661" s="70"/>
      <c r="B661" s="70"/>
      <c r="C661" s="70"/>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49"/>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49"/>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48"/>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49"/>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48"/>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49"/>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48"/>
      <c r="HP661" s="16"/>
      <c r="HQ661" s="16"/>
      <c r="HR661" s="16"/>
      <c r="HS661" s="16"/>
      <c r="HT661" s="16"/>
      <c r="HU661" s="16"/>
      <c r="HV661" s="16"/>
      <c r="HW661" s="16"/>
      <c r="HX661" s="16"/>
      <c r="HY661" s="16"/>
      <c r="HZ661" s="16"/>
      <c r="IA661" s="16"/>
      <c r="IB661" s="16"/>
      <c r="IC661" s="16"/>
      <c r="ID661" s="16"/>
      <c r="IE661" s="16"/>
      <c r="IF661" s="16"/>
      <c r="IG661" s="16"/>
      <c r="IH661" s="16"/>
      <c r="II661" s="16"/>
      <c r="IJ661" s="16"/>
      <c r="IK661" s="16"/>
      <c r="IL661" s="16"/>
      <c r="IM661" s="16"/>
      <c r="IN661" s="16"/>
      <c r="IO661" s="16"/>
      <c r="IP661" s="16"/>
      <c r="IQ661" s="16"/>
      <c r="IR661" s="48"/>
      <c r="IS661" s="16"/>
      <c r="IT661" s="16"/>
      <c r="IU661" s="16"/>
      <c r="IV661" s="16"/>
    </row>
    <row r="662" spans="1:256" ht="12.5" x14ac:dyDescent="0.25">
      <c r="A662" s="70"/>
      <c r="B662" s="70"/>
      <c r="C662" s="70"/>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49"/>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49"/>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48"/>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49"/>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48"/>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49"/>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48"/>
      <c r="HP662" s="16"/>
      <c r="HQ662" s="16"/>
      <c r="HR662" s="16"/>
      <c r="HS662" s="16"/>
      <c r="HT662" s="16"/>
      <c r="HU662" s="16"/>
      <c r="HV662" s="16"/>
      <c r="HW662" s="16"/>
      <c r="HX662" s="16"/>
      <c r="HY662" s="16"/>
      <c r="HZ662" s="16"/>
      <c r="IA662" s="16"/>
      <c r="IB662" s="16"/>
      <c r="IC662" s="16"/>
      <c r="ID662" s="16"/>
      <c r="IE662" s="16"/>
      <c r="IF662" s="16"/>
      <c r="IG662" s="16"/>
      <c r="IH662" s="16"/>
      <c r="II662" s="16"/>
      <c r="IJ662" s="16"/>
      <c r="IK662" s="16"/>
      <c r="IL662" s="16"/>
      <c r="IM662" s="16"/>
      <c r="IN662" s="16"/>
      <c r="IO662" s="16"/>
      <c r="IP662" s="16"/>
      <c r="IQ662" s="16"/>
      <c r="IR662" s="48"/>
      <c r="IS662" s="16"/>
      <c r="IT662" s="16"/>
      <c r="IU662" s="16"/>
      <c r="IV662" s="16"/>
    </row>
    <row r="663" spans="1:256" ht="12.5" x14ac:dyDescent="0.25">
      <c r="A663" s="70"/>
      <c r="B663" s="70"/>
      <c r="C663" s="70"/>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49"/>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49"/>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48"/>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49"/>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48"/>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49"/>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48"/>
      <c r="HP663" s="16"/>
      <c r="HQ663" s="16"/>
      <c r="HR663" s="16"/>
      <c r="HS663" s="16"/>
      <c r="HT663" s="16"/>
      <c r="HU663" s="16"/>
      <c r="HV663" s="16"/>
      <c r="HW663" s="16"/>
      <c r="HX663" s="16"/>
      <c r="HY663" s="16"/>
      <c r="HZ663" s="16"/>
      <c r="IA663" s="16"/>
      <c r="IB663" s="16"/>
      <c r="IC663" s="16"/>
      <c r="ID663" s="16"/>
      <c r="IE663" s="16"/>
      <c r="IF663" s="16"/>
      <c r="IG663" s="16"/>
      <c r="IH663" s="16"/>
      <c r="II663" s="16"/>
      <c r="IJ663" s="16"/>
      <c r="IK663" s="16"/>
      <c r="IL663" s="16"/>
      <c r="IM663" s="16"/>
      <c r="IN663" s="16"/>
      <c r="IO663" s="16"/>
      <c r="IP663" s="16"/>
      <c r="IQ663" s="16"/>
      <c r="IR663" s="48"/>
      <c r="IS663" s="16"/>
      <c r="IT663" s="16"/>
      <c r="IU663" s="16"/>
      <c r="IV663" s="16"/>
    </row>
    <row r="664" spans="1:256" ht="12.5" x14ac:dyDescent="0.25">
      <c r="A664" s="70"/>
      <c r="B664" s="70"/>
      <c r="C664" s="70"/>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49"/>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49"/>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48"/>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49"/>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48"/>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49"/>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48"/>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c r="IN664" s="16"/>
      <c r="IO664" s="16"/>
      <c r="IP664" s="16"/>
      <c r="IQ664" s="16"/>
      <c r="IR664" s="48"/>
      <c r="IS664" s="16"/>
      <c r="IT664" s="16"/>
      <c r="IU664" s="16"/>
      <c r="IV664" s="16"/>
    </row>
    <row r="665" spans="1:256" ht="12.5" x14ac:dyDescent="0.25">
      <c r="A665" s="70"/>
      <c r="B665" s="70"/>
      <c r="C665" s="70"/>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49"/>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49"/>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48"/>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49"/>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48"/>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49"/>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16"/>
      <c r="HM665" s="16"/>
      <c r="HN665" s="16"/>
      <c r="HO665" s="48"/>
      <c r="HP665" s="16"/>
      <c r="HQ665" s="16"/>
      <c r="HR665" s="16"/>
      <c r="HS665" s="16"/>
      <c r="HT665" s="16"/>
      <c r="HU665" s="16"/>
      <c r="HV665" s="16"/>
      <c r="HW665" s="16"/>
      <c r="HX665" s="16"/>
      <c r="HY665" s="16"/>
      <c r="HZ665" s="16"/>
      <c r="IA665" s="16"/>
      <c r="IB665" s="16"/>
      <c r="IC665" s="16"/>
      <c r="ID665" s="16"/>
      <c r="IE665" s="16"/>
      <c r="IF665" s="16"/>
      <c r="IG665" s="16"/>
      <c r="IH665" s="16"/>
      <c r="II665" s="16"/>
      <c r="IJ665" s="16"/>
      <c r="IK665" s="16"/>
      <c r="IL665" s="16"/>
      <c r="IM665" s="16"/>
      <c r="IN665" s="16"/>
      <c r="IO665" s="16"/>
      <c r="IP665" s="16"/>
      <c r="IQ665" s="16"/>
      <c r="IR665" s="48"/>
      <c r="IS665" s="16"/>
      <c r="IT665" s="16"/>
      <c r="IU665" s="16"/>
      <c r="IV665" s="16"/>
    </row>
    <row r="666" spans="1:256" ht="12.5" x14ac:dyDescent="0.25">
      <c r="A666" s="70"/>
      <c r="B666" s="70"/>
      <c r="C666" s="70"/>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49"/>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49"/>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48"/>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49"/>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48"/>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49"/>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48"/>
      <c r="HP666" s="16"/>
      <c r="HQ666" s="16"/>
      <c r="HR666" s="16"/>
      <c r="HS666" s="16"/>
      <c r="HT666" s="16"/>
      <c r="HU666" s="16"/>
      <c r="HV666" s="16"/>
      <c r="HW666" s="16"/>
      <c r="HX666" s="16"/>
      <c r="HY666" s="16"/>
      <c r="HZ666" s="16"/>
      <c r="IA666" s="16"/>
      <c r="IB666" s="16"/>
      <c r="IC666" s="16"/>
      <c r="ID666" s="16"/>
      <c r="IE666" s="16"/>
      <c r="IF666" s="16"/>
      <c r="IG666" s="16"/>
      <c r="IH666" s="16"/>
      <c r="II666" s="16"/>
      <c r="IJ666" s="16"/>
      <c r="IK666" s="16"/>
      <c r="IL666" s="16"/>
      <c r="IM666" s="16"/>
      <c r="IN666" s="16"/>
      <c r="IO666" s="16"/>
      <c r="IP666" s="16"/>
      <c r="IQ666" s="16"/>
      <c r="IR666" s="48"/>
      <c r="IS666" s="16"/>
      <c r="IT666" s="16"/>
      <c r="IU666" s="16"/>
      <c r="IV666" s="16"/>
    </row>
    <row r="667" spans="1:256" ht="12.5" x14ac:dyDescent="0.25">
      <c r="A667" s="70"/>
      <c r="B667" s="70"/>
      <c r="C667" s="70"/>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49"/>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49"/>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48"/>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49"/>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48"/>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49"/>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16"/>
      <c r="HM667" s="16"/>
      <c r="HN667" s="16"/>
      <c r="HO667" s="48"/>
      <c r="HP667" s="16"/>
      <c r="HQ667" s="16"/>
      <c r="HR667" s="16"/>
      <c r="HS667" s="16"/>
      <c r="HT667" s="16"/>
      <c r="HU667" s="16"/>
      <c r="HV667" s="16"/>
      <c r="HW667" s="16"/>
      <c r="HX667" s="16"/>
      <c r="HY667" s="16"/>
      <c r="HZ667" s="16"/>
      <c r="IA667" s="16"/>
      <c r="IB667" s="16"/>
      <c r="IC667" s="16"/>
      <c r="ID667" s="16"/>
      <c r="IE667" s="16"/>
      <c r="IF667" s="16"/>
      <c r="IG667" s="16"/>
      <c r="IH667" s="16"/>
      <c r="II667" s="16"/>
      <c r="IJ667" s="16"/>
      <c r="IK667" s="16"/>
      <c r="IL667" s="16"/>
      <c r="IM667" s="16"/>
      <c r="IN667" s="16"/>
      <c r="IO667" s="16"/>
      <c r="IP667" s="16"/>
      <c r="IQ667" s="16"/>
      <c r="IR667" s="48"/>
      <c r="IS667" s="16"/>
      <c r="IT667" s="16"/>
      <c r="IU667" s="16"/>
      <c r="IV667" s="16"/>
    </row>
    <row r="668" spans="1:256" ht="12.5" x14ac:dyDescent="0.25">
      <c r="A668" s="70"/>
      <c r="B668" s="70"/>
      <c r="C668" s="70"/>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49"/>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49"/>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48"/>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49"/>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48"/>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49"/>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48"/>
      <c r="HP668" s="16"/>
      <c r="HQ668" s="16"/>
      <c r="HR668" s="16"/>
      <c r="HS668" s="16"/>
      <c r="HT668" s="16"/>
      <c r="HU668" s="16"/>
      <c r="HV668" s="16"/>
      <c r="HW668" s="16"/>
      <c r="HX668" s="16"/>
      <c r="HY668" s="16"/>
      <c r="HZ668" s="16"/>
      <c r="IA668" s="16"/>
      <c r="IB668" s="16"/>
      <c r="IC668" s="16"/>
      <c r="ID668" s="16"/>
      <c r="IE668" s="16"/>
      <c r="IF668" s="16"/>
      <c r="IG668" s="16"/>
      <c r="IH668" s="16"/>
      <c r="II668" s="16"/>
      <c r="IJ668" s="16"/>
      <c r="IK668" s="16"/>
      <c r="IL668" s="16"/>
      <c r="IM668" s="16"/>
      <c r="IN668" s="16"/>
      <c r="IO668" s="16"/>
      <c r="IP668" s="16"/>
      <c r="IQ668" s="16"/>
      <c r="IR668" s="48"/>
      <c r="IS668" s="16"/>
      <c r="IT668" s="16"/>
      <c r="IU668" s="16"/>
      <c r="IV668" s="16"/>
    </row>
    <row r="669" spans="1:256" ht="12.5" x14ac:dyDescent="0.25">
      <c r="A669" s="70"/>
      <c r="B669" s="70"/>
      <c r="C669" s="70"/>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49"/>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49"/>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48"/>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49"/>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48"/>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49"/>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16"/>
      <c r="HM669" s="16"/>
      <c r="HN669" s="16"/>
      <c r="HO669" s="48"/>
      <c r="HP669" s="16"/>
      <c r="HQ669" s="16"/>
      <c r="HR669" s="16"/>
      <c r="HS669" s="16"/>
      <c r="HT669" s="16"/>
      <c r="HU669" s="16"/>
      <c r="HV669" s="16"/>
      <c r="HW669" s="16"/>
      <c r="HX669" s="16"/>
      <c r="HY669" s="16"/>
      <c r="HZ669" s="16"/>
      <c r="IA669" s="16"/>
      <c r="IB669" s="16"/>
      <c r="IC669" s="16"/>
      <c r="ID669" s="16"/>
      <c r="IE669" s="16"/>
      <c r="IF669" s="16"/>
      <c r="IG669" s="16"/>
      <c r="IH669" s="16"/>
      <c r="II669" s="16"/>
      <c r="IJ669" s="16"/>
      <c r="IK669" s="16"/>
      <c r="IL669" s="16"/>
      <c r="IM669" s="16"/>
      <c r="IN669" s="16"/>
      <c r="IO669" s="16"/>
      <c r="IP669" s="16"/>
      <c r="IQ669" s="16"/>
      <c r="IR669" s="48"/>
      <c r="IS669" s="16"/>
      <c r="IT669" s="16"/>
      <c r="IU669" s="16"/>
      <c r="IV669" s="16"/>
    </row>
    <row r="670" spans="1:256" ht="12.5" x14ac:dyDescent="0.25">
      <c r="A670" s="70"/>
      <c r="B670" s="70"/>
      <c r="C670" s="70"/>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49"/>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49"/>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48"/>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49"/>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48"/>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49"/>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48"/>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c r="IN670" s="16"/>
      <c r="IO670" s="16"/>
      <c r="IP670" s="16"/>
      <c r="IQ670" s="16"/>
      <c r="IR670" s="48"/>
      <c r="IS670" s="16"/>
      <c r="IT670" s="16"/>
      <c r="IU670" s="16"/>
      <c r="IV670" s="16"/>
    </row>
    <row r="671" spans="1:256" ht="12.5" x14ac:dyDescent="0.25">
      <c r="A671" s="70"/>
      <c r="B671" s="70"/>
      <c r="C671" s="70"/>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49"/>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49"/>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48"/>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49"/>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48"/>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49"/>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48"/>
      <c r="HP671" s="16"/>
      <c r="HQ671" s="16"/>
      <c r="HR671" s="16"/>
      <c r="HS671" s="16"/>
      <c r="HT671" s="16"/>
      <c r="HU671" s="16"/>
      <c r="HV671" s="16"/>
      <c r="HW671" s="16"/>
      <c r="HX671" s="16"/>
      <c r="HY671" s="16"/>
      <c r="HZ671" s="16"/>
      <c r="IA671" s="16"/>
      <c r="IB671" s="16"/>
      <c r="IC671" s="16"/>
      <c r="ID671" s="16"/>
      <c r="IE671" s="16"/>
      <c r="IF671" s="16"/>
      <c r="IG671" s="16"/>
      <c r="IH671" s="16"/>
      <c r="II671" s="16"/>
      <c r="IJ671" s="16"/>
      <c r="IK671" s="16"/>
      <c r="IL671" s="16"/>
      <c r="IM671" s="16"/>
      <c r="IN671" s="16"/>
      <c r="IO671" s="16"/>
      <c r="IP671" s="16"/>
      <c r="IQ671" s="16"/>
      <c r="IR671" s="48"/>
      <c r="IS671" s="16"/>
      <c r="IT671" s="16"/>
      <c r="IU671" s="16"/>
      <c r="IV671" s="16"/>
    </row>
    <row r="672" spans="1:256" ht="12.5" x14ac:dyDescent="0.25">
      <c r="A672" s="70"/>
      <c r="B672" s="70"/>
      <c r="C672" s="70"/>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49"/>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49"/>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48"/>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49"/>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48"/>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49"/>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48"/>
      <c r="HP672" s="16"/>
      <c r="HQ672" s="16"/>
      <c r="HR672" s="16"/>
      <c r="HS672" s="16"/>
      <c r="HT672" s="16"/>
      <c r="HU672" s="16"/>
      <c r="HV672" s="16"/>
      <c r="HW672" s="16"/>
      <c r="HX672" s="16"/>
      <c r="HY672" s="16"/>
      <c r="HZ672" s="16"/>
      <c r="IA672" s="16"/>
      <c r="IB672" s="16"/>
      <c r="IC672" s="16"/>
      <c r="ID672" s="16"/>
      <c r="IE672" s="16"/>
      <c r="IF672" s="16"/>
      <c r="IG672" s="16"/>
      <c r="IH672" s="16"/>
      <c r="II672" s="16"/>
      <c r="IJ672" s="16"/>
      <c r="IK672" s="16"/>
      <c r="IL672" s="16"/>
      <c r="IM672" s="16"/>
      <c r="IN672" s="16"/>
      <c r="IO672" s="16"/>
      <c r="IP672" s="16"/>
      <c r="IQ672" s="16"/>
      <c r="IR672" s="48"/>
      <c r="IS672" s="16"/>
      <c r="IT672" s="16"/>
      <c r="IU672" s="16"/>
      <c r="IV672" s="16"/>
    </row>
    <row r="673" spans="1:256" ht="12.5" x14ac:dyDescent="0.25">
      <c r="A673" s="70"/>
      <c r="B673" s="70"/>
      <c r="C673" s="70"/>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49"/>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49"/>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48"/>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49"/>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48"/>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49"/>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16"/>
      <c r="HM673" s="16"/>
      <c r="HN673" s="16"/>
      <c r="HO673" s="48"/>
      <c r="HP673" s="16"/>
      <c r="HQ673" s="16"/>
      <c r="HR673" s="16"/>
      <c r="HS673" s="16"/>
      <c r="HT673" s="16"/>
      <c r="HU673" s="16"/>
      <c r="HV673" s="16"/>
      <c r="HW673" s="16"/>
      <c r="HX673" s="16"/>
      <c r="HY673" s="16"/>
      <c r="HZ673" s="16"/>
      <c r="IA673" s="16"/>
      <c r="IB673" s="16"/>
      <c r="IC673" s="16"/>
      <c r="ID673" s="16"/>
      <c r="IE673" s="16"/>
      <c r="IF673" s="16"/>
      <c r="IG673" s="16"/>
      <c r="IH673" s="16"/>
      <c r="II673" s="16"/>
      <c r="IJ673" s="16"/>
      <c r="IK673" s="16"/>
      <c r="IL673" s="16"/>
      <c r="IM673" s="16"/>
      <c r="IN673" s="16"/>
      <c r="IO673" s="16"/>
      <c r="IP673" s="16"/>
      <c r="IQ673" s="16"/>
      <c r="IR673" s="48"/>
      <c r="IS673" s="16"/>
      <c r="IT673" s="16"/>
      <c r="IU673" s="16"/>
      <c r="IV673" s="16"/>
    </row>
    <row r="674" spans="1:256" ht="12.5" x14ac:dyDescent="0.25">
      <c r="A674" s="70"/>
      <c r="B674" s="70"/>
      <c r="C674" s="70"/>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49"/>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49"/>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48"/>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49"/>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48"/>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49"/>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48"/>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c r="IN674" s="16"/>
      <c r="IO674" s="16"/>
      <c r="IP674" s="16"/>
      <c r="IQ674" s="16"/>
      <c r="IR674" s="48"/>
      <c r="IS674" s="16"/>
      <c r="IT674" s="16"/>
      <c r="IU674" s="16"/>
      <c r="IV674" s="16"/>
    </row>
    <row r="675" spans="1:256" ht="12.5" x14ac:dyDescent="0.25">
      <c r="A675" s="70"/>
      <c r="B675" s="70"/>
      <c r="C675" s="70"/>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49"/>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49"/>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48"/>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49"/>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48"/>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49"/>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16"/>
      <c r="HM675" s="16"/>
      <c r="HN675" s="16"/>
      <c r="HO675" s="48"/>
      <c r="HP675" s="16"/>
      <c r="HQ675" s="16"/>
      <c r="HR675" s="16"/>
      <c r="HS675" s="16"/>
      <c r="HT675" s="16"/>
      <c r="HU675" s="16"/>
      <c r="HV675" s="16"/>
      <c r="HW675" s="16"/>
      <c r="HX675" s="16"/>
      <c r="HY675" s="16"/>
      <c r="HZ675" s="16"/>
      <c r="IA675" s="16"/>
      <c r="IB675" s="16"/>
      <c r="IC675" s="16"/>
      <c r="ID675" s="16"/>
      <c r="IE675" s="16"/>
      <c r="IF675" s="16"/>
      <c r="IG675" s="16"/>
      <c r="IH675" s="16"/>
      <c r="II675" s="16"/>
      <c r="IJ675" s="16"/>
      <c r="IK675" s="16"/>
      <c r="IL675" s="16"/>
      <c r="IM675" s="16"/>
      <c r="IN675" s="16"/>
      <c r="IO675" s="16"/>
      <c r="IP675" s="16"/>
      <c r="IQ675" s="16"/>
      <c r="IR675" s="48"/>
      <c r="IS675" s="16"/>
      <c r="IT675" s="16"/>
      <c r="IU675" s="16"/>
      <c r="IV675" s="16"/>
    </row>
    <row r="676" spans="1:256" ht="12.5" x14ac:dyDescent="0.25">
      <c r="A676" s="70"/>
      <c r="B676" s="70"/>
      <c r="C676" s="70"/>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49"/>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49"/>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48"/>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49"/>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48"/>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49"/>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48"/>
      <c r="HP676" s="16"/>
      <c r="HQ676" s="16"/>
      <c r="HR676" s="16"/>
      <c r="HS676" s="16"/>
      <c r="HT676" s="16"/>
      <c r="HU676" s="16"/>
      <c r="HV676" s="16"/>
      <c r="HW676" s="16"/>
      <c r="HX676" s="16"/>
      <c r="HY676" s="16"/>
      <c r="HZ676" s="16"/>
      <c r="IA676" s="16"/>
      <c r="IB676" s="16"/>
      <c r="IC676" s="16"/>
      <c r="ID676" s="16"/>
      <c r="IE676" s="16"/>
      <c r="IF676" s="16"/>
      <c r="IG676" s="16"/>
      <c r="IH676" s="16"/>
      <c r="II676" s="16"/>
      <c r="IJ676" s="16"/>
      <c r="IK676" s="16"/>
      <c r="IL676" s="16"/>
      <c r="IM676" s="16"/>
      <c r="IN676" s="16"/>
      <c r="IO676" s="16"/>
      <c r="IP676" s="16"/>
      <c r="IQ676" s="16"/>
      <c r="IR676" s="48"/>
      <c r="IS676" s="16"/>
      <c r="IT676" s="16"/>
      <c r="IU676" s="16"/>
      <c r="IV676" s="16"/>
    </row>
    <row r="677" spans="1:256" ht="12.5" x14ac:dyDescent="0.25">
      <c r="A677" s="70"/>
      <c r="B677" s="70"/>
      <c r="C677" s="70"/>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49"/>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49"/>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48"/>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49"/>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48"/>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49"/>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16"/>
      <c r="HM677" s="16"/>
      <c r="HN677" s="16"/>
      <c r="HO677" s="48"/>
      <c r="HP677" s="16"/>
      <c r="HQ677" s="16"/>
      <c r="HR677" s="16"/>
      <c r="HS677" s="16"/>
      <c r="HT677" s="16"/>
      <c r="HU677" s="16"/>
      <c r="HV677" s="16"/>
      <c r="HW677" s="16"/>
      <c r="HX677" s="16"/>
      <c r="HY677" s="16"/>
      <c r="HZ677" s="16"/>
      <c r="IA677" s="16"/>
      <c r="IB677" s="16"/>
      <c r="IC677" s="16"/>
      <c r="ID677" s="16"/>
      <c r="IE677" s="16"/>
      <c r="IF677" s="16"/>
      <c r="IG677" s="16"/>
      <c r="IH677" s="16"/>
      <c r="II677" s="16"/>
      <c r="IJ677" s="16"/>
      <c r="IK677" s="16"/>
      <c r="IL677" s="16"/>
      <c r="IM677" s="16"/>
      <c r="IN677" s="16"/>
      <c r="IO677" s="16"/>
      <c r="IP677" s="16"/>
      <c r="IQ677" s="16"/>
      <c r="IR677" s="48"/>
      <c r="IS677" s="16"/>
      <c r="IT677" s="16"/>
      <c r="IU677" s="16"/>
      <c r="IV677" s="16"/>
    </row>
    <row r="678" spans="1:256" ht="12.5" x14ac:dyDescent="0.25">
      <c r="A678" s="70"/>
      <c r="B678" s="70"/>
      <c r="C678" s="70"/>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49"/>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49"/>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48"/>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49"/>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48"/>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49"/>
      <c r="GI678" s="16"/>
      <c r="GJ678" s="16"/>
      <c r="GK678" s="16"/>
      <c r="GL678" s="16"/>
      <c r="GM678" s="16"/>
      <c r="GN678" s="16"/>
      <c r="GO678" s="16"/>
      <c r="GP678" s="16"/>
      <c r="GQ678" s="16"/>
      <c r="GR678" s="16"/>
      <c r="GS678" s="16"/>
      <c r="GT678" s="16"/>
      <c r="GU678" s="16"/>
      <c r="GV678" s="16"/>
      <c r="GW678" s="16"/>
      <c r="GX678" s="16"/>
      <c r="GY678" s="16"/>
      <c r="GZ678" s="16"/>
      <c r="HA678" s="16"/>
      <c r="HB678" s="16"/>
      <c r="HC678" s="16"/>
      <c r="HD678" s="16"/>
      <c r="HE678" s="16"/>
      <c r="HF678" s="16"/>
      <c r="HG678" s="16"/>
      <c r="HH678" s="16"/>
      <c r="HI678" s="16"/>
      <c r="HJ678" s="16"/>
      <c r="HK678" s="16"/>
      <c r="HL678" s="16"/>
      <c r="HM678" s="16"/>
      <c r="HN678" s="16"/>
      <c r="HO678" s="48"/>
      <c r="HP678" s="16"/>
      <c r="HQ678" s="16"/>
      <c r="HR678" s="16"/>
      <c r="HS678" s="16"/>
      <c r="HT678" s="16"/>
      <c r="HU678" s="16"/>
      <c r="HV678" s="16"/>
      <c r="HW678" s="16"/>
      <c r="HX678" s="16"/>
      <c r="HY678" s="16"/>
      <c r="HZ678" s="16"/>
      <c r="IA678" s="16"/>
      <c r="IB678" s="16"/>
      <c r="IC678" s="16"/>
      <c r="ID678" s="16"/>
      <c r="IE678" s="16"/>
      <c r="IF678" s="16"/>
      <c r="IG678" s="16"/>
      <c r="IH678" s="16"/>
      <c r="II678" s="16"/>
      <c r="IJ678" s="16"/>
      <c r="IK678" s="16"/>
      <c r="IL678" s="16"/>
      <c r="IM678" s="16"/>
      <c r="IN678" s="16"/>
      <c r="IO678" s="16"/>
      <c r="IP678" s="16"/>
      <c r="IQ678" s="16"/>
      <c r="IR678" s="48"/>
      <c r="IS678" s="16"/>
      <c r="IT678" s="16"/>
      <c r="IU678" s="16"/>
      <c r="IV678" s="16"/>
    </row>
    <row r="679" spans="1:256" ht="12.5" x14ac:dyDescent="0.25">
      <c r="A679" s="70"/>
      <c r="B679" s="70"/>
      <c r="C679" s="70"/>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49"/>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49"/>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48"/>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49"/>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48"/>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49"/>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16"/>
      <c r="HM679" s="16"/>
      <c r="HN679" s="16"/>
      <c r="HO679" s="48"/>
      <c r="HP679" s="16"/>
      <c r="HQ679" s="16"/>
      <c r="HR679" s="16"/>
      <c r="HS679" s="16"/>
      <c r="HT679" s="16"/>
      <c r="HU679" s="16"/>
      <c r="HV679" s="16"/>
      <c r="HW679" s="16"/>
      <c r="HX679" s="16"/>
      <c r="HY679" s="16"/>
      <c r="HZ679" s="16"/>
      <c r="IA679" s="16"/>
      <c r="IB679" s="16"/>
      <c r="IC679" s="16"/>
      <c r="ID679" s="16"/>
      <c r="IE679" s="16"/>
      <c r="IF679" s="16"/>
      <c r="IG679" s="16"/>
      <c r="IH679" s="16"/>
      <c r="II679" s="16"/>
      <c r="IJ679" s="16"/>
      <c r="IK679" s="16"/>
      <c r="IL679" s="16"/>
      <c r="IM679" s="16"/>
      <c r="IN679" s="16"/>
      <c r="IO679" s="16"/>
      <c r="IP679" s="16"/>
      <c r="IQ679" s="16"/>
      <c r="IR679" s="48"/>
      <c r="IS679" s="16"/>
      <c r="IT679" s="16"/>
      <c r="IU679" s="16"/>
      <c r="IV679" s="16"/>
    </row>
    <row r="680" spans="1:256" ht="12.5" x14ac:dyDescent="0.25">
      <c r="A680" s="70"/>
      <c r="B680" s="70"/>
      <c r="C680" s="70"/>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49"/>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49"/>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48"/>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49"/>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48"/>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49"/>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48"/>
      <c r="HP680" s="16"/>
      <c r="HQ680" s="16"/>
      <c r="HR680" s="16"/>
      <c r="HS680" s="16"/>
      <c r="HT680" s="16"/>
      <c r="HU680" s="16"/>
      <c r="HV680" s="16"/>
      <c r="HW680" s="16"/>
      <c r="HX680" s="16"/>
      <c r="HY680" s="16"/>
      <c r="HZ680" s="16"/>
      <c r="IA680" s="16"/>
      <c r="IB680" s="16"/>
      <c r="IC680" s="16"/>
      <c r="ID680" s="16"/>
      <c r="IE680" s="16"/>
      <c r="IF680" s="16"/>
      <c r="IG680" s="16"/>
      <c r="IH680" s="16"/>
      <c r="II680" s="16"/>
      <c r="IJ680" s="16"/>
      <c r="IK680" s="16"/>
      <c r="IL680" s="16"/>
      <c r="IM680" s="16"/>
      <c r="IN680" s="16"/>
      <c r="IO680" s="16"/>
      <c r="IP680" s="16"/>
      <c r="IQ680" s="16"/>
      <c r="IR680" s="48"/>
      <c r="IS680" s="16"/>
      <c r="IT680" s="16"/>
      <c r="IU680" s="16"/>
      <c r="IV680" s="16"/>
    </row>
    <row r="681" spans="1:256" ht="12.5" x14ac:dyDescent="0.25">
      <c r="A681" s="70"/>
      <c r="B681" s="70"/>
      <c r="C681" s="70"/>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49"/>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49"/>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48"/>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49"/>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48"/>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49"/>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48"/>
      <c r="HP681" s="16"/>
      <c r="HQ681" s="16"/>
      <c r="HR681" s="16"/>
      <c r="HS681" s="16"/>
      <c r="HT681" s="16"/>
      <c r="HU681" s="16"/>
      <c r="HV681" s="16"/>
      <c r="HW681" s="16"/>
      <c r="HX681" s="16"/>
      <c r="HY681" s="16"/>
      <c r="HZ681" s="16"/>
      <c r="IA681" s="16"/>
      <c r="IB681" s="16"/>
      <c r="IC681" s="16"/>
      <c r="ID681" s="16"/>
      <c r="IE681" s="16"/>
      <c r="IF681" s="16"/>
      <c r="IG681" s="16"/>
      <c r="IH681" s="16"/>
      <c r="II681" s="16"/>
      <c r="IJ681" s="16"/>
      <c r="IK681" s="16"/>
      <c r="IL681" s="16"/>
      <c r="IM681" s="16"/>
      <c r="IN681" s="16"/>
      <c r="IO681" s="16"/>
      <c r="IP681" s="16"/>
      <c r="IQ681" s="16"/>
      <c r="IR681" s="48"/>
      <c r="IS681" s="16"/>
      <c r="IT681" s="16"/>
      <c r="IU681" s="16"/>
      <c r="IV681" s="16"/>
    </row>
    <row r="682" spans="1:256" ht="12.5" x14ac:dyDescent="0.25">
      <c r="A682" s="70"/>
      <c r="B682" s="70"/>
      <c r="C682" s="70"/>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49"/>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49"/>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48"/>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49"/>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48"/>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49"/>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48"/>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c r="IN682" s="16"/>
      <c r="IO682" s="16"/>
      <c r="IP682" s="16"/>
      <c r="IQ682" s="16"/>
      <c r="IR682" s="48"/>
      <c r="IS682" s="16"/>
      <c r="IT682" s="16"/>
      <c r="IU682" s="16"/>
      <c r="IV682" s="16"/>
    </row>
    <row r="683" spans="1:256" ht="12.5" x14ac:dyDescent="0.25">
      <c r="A683" s="70"/>
      <c r="B683" s="70"/>
      <c r="C683" s="70"/>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49"/>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49"/>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48"/>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49"/>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48"/>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49"/>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16"/>
      <c r="HM683" s="16"/>
      <c r="HN683" s="16"/>
      <c r="HO683" s="48"/>
      <c r="HP683" s="16"/>
      <c r="HQ683" s="16"/>
      <c r="HR683" s="16"/>
      <c r="HS683" s="16"/>
      <c r="HT683" s="16"/>
      <c r="HU683" s="16"/>
      <c r="HV683" s="16"/>
      <c r="HW683" s="16"/>
      <c r="HX683" s="16"/>
      <c r="HY683" s="16"/>
      <c r="HZ683" s="16"/>
      <c r="IA683" s="16"/>
      <c r="IB683" s="16"/>
      <c r="IC683" s="16"/>
      <c r="ID683" s="16"/>
      <c r="IE683" s="16"/>
      <c r="IF683" s="16"/>
      <c r="IG683" s="16"/>
      <c r="IH683" s="16"/>
      <c r="II683" s="16"/>
      <c r="IJ683" s="16"/>
      <c r="IK683" s="16"/>
      <c r="IL683" s="16"/>
      <c r="IM683" s="16"/>
      <c r="IN683" s="16"/>
      <c r="IO683" s="16"/>
      <c r="IP683" s="16"/>
      <c r="IQ683" s="16"/>
      <c r="IR683" s="48"/>
      <c r="IS683" s="16"/>
      <c r="IT683" s="16"/>
      <c r="IU683" s="16"/>
      <c r="IV683" s="16"/>
    </row>
    <row r="684" spans="1:256" ht="12.5" x14ac:dyDescent="0.25">
      <c r="A684" s="70"/>
      <c r="B684" s="70"/>
      <c r="C684" s="70"/>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49"/>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49"/>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48"/>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49"/>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48"/>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49"/>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48"/>
      <c r="HP684" s="16"/>
      <c r="HQ684" s="16"/>
      <c r="HR684" s="16"/>
      <c r="HS684" s="16"/>
      <c r="HT684" s="16"/>
      <c r="HU684" s="16"/>
      <c r="HV684" s="16"/>
      <c r="HW684" s="16"/>
      <c r="HX684" s="16"/>
      <c r="HY684" s="16"/>
      <c r="HZ684" s="16"/>
      <c r="IA684" s="16"/>
      <c r="IB684" s="16"/>
      <c r="IC684" s="16"/>
      <c r="ID684" s="16"/>
      <c r="IE684" s="16"/>
      <c r="IF684" s="16"/>
      <c r="IG684" s="16"/>
      <c r="IH684" s="16"/>
      <c r="II684" s="16"/>
      <c r="IJ684" s="16"/>
      <c r="IK684" s="16"/>
      <c r="IL684" s="16"/>
      <c r="IM684" s="16"/>
      <c r="IN684" s="16"/>
      <c r="IO684" s="16"/>
      <c r="IP684" s="16"/>
      <c r="IQ684" s="16"/>
      <c r="IR684" s="48"/>
      <c r="IS684" s="16"/>
      <c r="IT684" s="16"/>
      <c r="IU684" s="16"/>
      <c r="IV684" s="16"/>
    </row>
    <row r="685" spans="1:256" ht="12.5" x14ac:dyDescent="0.25">
      <c r="A685" s="70"/>
      <c r="B685" s="70"/>
      <c r="C685" s="70"/>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49"/>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49"/>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48"/>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49"/>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48"/>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49"/>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16"/>
      <c r="HM685" s="16"/>
      <c r="HN685" s="16"/>
      <c r="HO685" s="48"/>
      <c r="HP685" s="16"/>
      <c r="HQ685" s="16"/>
      <c r="HR685" s="16"/>
      <c r="HS685" s="16"/>
      <c r="HT685" s="16"/>
      <c r="HU685" s="16"/>
      <c r="HV685" s="16"/>
      <c r="HW685" s="16"/>
      <c r="HX685" s="16"/>
      <c r="HY685" s="16"/>
      <c r="HZ685" s="16"/>
      <c r="IA685" s="16"/>
      <c r="IB685" s="16"/>
      <c r="IC685" s="16"/>
      <c r="ID685" s="16"/>
      <c r="IE685" s="16"/>
      <c r="IF685" s="16"/>
      <c r="IG685" s="16"/>
      <c r="IH685" s="16"/>
      <c r="II685" s="16"/>
      <c r="IJ685" s="16"/>
      <c r="IK685" s="16"/>
      <c r="IL685" s="16"/>
      <c r="IM685" s="16"/>
      <c r="IN685" s="16"/>
      <c r="IO685" s="16"/>
      <c r="IP685" s="16"/>
      <c r="IQ685" s="16"/>
      <c r="IR685" s="48"/>
      <c r="IS685" s="16"/>
      <c r="IT685" s="16"/>
      <c r="IU685" s="16"/>
      <c r="IV685" s="16"/>
    </row>
    <row r="686" spans="1:256" ht="12.5" x14ac:dyDescent="0.25">
      <c r="A686" s="70"/>
      <c r="B686" s="70"/>
      <c r="C686" s="70"/>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49"/>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49"/>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48"/>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49"/>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48"/>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49"/>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48"/>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c r="IN686" s="16"/>
      <c r="IO686" s="16"/>
      <c r="IP686" s="16"/>
      <c r="IQ686" s="16"/>
      <c r="IR686" s="48"/>
      <c r="IS686" s="16"/>
      <c r="IT686" s="16"/>
      <c r="IU686" s="16"/>
      <c r="IV686" s="16"/>
    </row>
    <row r="687" spans="1:256" ht="12.5" x14ac:dyDescent="0.25">
      <c r="A687" s="70"/>
      <c r="B687" s="70"/>
      <c r="C687" s="70"/>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49"/>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49"/>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48"/>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49"/>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48"/>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49"/>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16"/>
      <c r="HM687" s="16"/>
      <c r="HN687" s="16"/>
      <c r="HO687" s="48"/>
      <c r="HP687" s="16"/>
      <c r="HQ687" s="16"/>
      <c r="HR687" s="16"/>
      <c r="HS687" s="16"/>
      <c r="HT687" s="16"/>
      <c r="HU687" s="16"/>
      <c r="HV687" s="16"/>
      <c r="HW687" s="16"/>
      <c r="HX687" s="16"/>
      <c r="HY687" s="16"/>
      <c r="HZ687" s="16"/>
      <c r="IA687" s="16"/>
      <c r="IB687" s="16"/>
      <c r="IC687" s="16"/>
      <c r="ID687" s="16"/>
      <c r="IE687" s="16"/>
      <c r="IF687" s="16"/>
      <c r="IG687" s="16"/>
      <c r="IH687" s="16"/>
      <c r="II687" s="16"/>
      <c r="IJ687" s="16"/>
      <c r="IK687" s="16"/>
      <c r="IL687" s="16"/>
      <c r="IM687" s="16"/>
      <c r="IN687" s="16"/>
      <c r="IO687" s="16"/>
      <c r="IP687" s="16"/>
      <c r="IQ687" s="16"/>
      <c r="IR687" s="48"/>
      <c r="IS687" s="16"/>
      <c r="IT687" s="16"/>
      <c r="IU687" s="16"/>
      <c r="IV687" s="16"/>
    </row>
    <row r="688" spans="1:256" ht="12.5" x14ac:dyDescent="0.25">
      <c r="A688" s="70"/>
      <c r="B688" s="70"/>
      <c r="C688" s="70"/>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49"/>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49"/>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48"/>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49"/>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48"/>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49"/>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48"/>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c r="IN688" s="16"/>
      <c r="IO688" s="16"/>
      <c r="IP688" s="16"/>
      <c r="IQ688" s="16"/>
      <c r="IR688" s="48"/>
      <c r="IS688" s="16"/>
      <c r="IT688" s="16"/>
      <c r="IU688" s="16"/>
      <c r="IV688" s="16"/>
    </row>
    <row r="689" spans="1:256" ht="12.5" x14ac:dyDescent="0.25">
      <c r="A689" s="70"/>
      <c r="B689" s="70"/>
      <c r="C689" s="70"/>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49"/>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49"/>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48"/>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49"/>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48"/>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49"/>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48"/>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c r="IN689" s="16"/>
      <c r="IO689" s="16"/>
      <c r="IP689" s="16"/>
      <c r="IQ689" s="16"/>
      <c r="IR689" s="48"/>
      <c r="IS689" s="16"/>
      <c r="IT689" s="16"/>
      <c r="IU689" s="16"/>
      <c r="IV689" s="16"/>
    </row>
    <row r="690" spans="1:256" ht="12.5" x14ac:dyDescent="0.25">
      <c r="A690" s="70"/>
      <c r="B690" s="70"/>
      <c r="C690" s="70"/>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49"/>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49"/>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48"/>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49"/>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48"/>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49"/>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48"/>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c r="IN690" s="16"/>
      <c r="IO690" s="16"/>
      <c r="IP690" s="16"/>
      <c r="IQ690" s="16"/>
      <c r="IR690" s="48"/>
      <c r="IS690" s="16"/>
      <c r="IT690" s="16"/>
      <c r="IU690" s="16"/>
      <c r="IV690" s="16"/>
    </row>
    <row r="691" spans="1:256" ht="12.5" x14ac:dyDescent="0.25">
      <c r="A691" s="70"/>
      <c r="B691" s="70"/>
      <c r="C691" s="70"/>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49"/>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49"/>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48"/>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49"/>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48"/>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49"/>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48"/>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c r="IN691" s="16"/>
      <c r="IO691" s="16"/>
      <c r="IP691" s="16"/>
      <c r="IQ691" s="16"/>
      <c r="IR691" s="48"/>
      <c r="IS691" s="16"/>
      <c r="IT691" s="16"/>
      <c r="IU691" s="16"/>
      <c r="IV691" s="16"/>
    </row>
    <row r="692" spans="1:256" ht="12.5" x14ac:dyDescent="0.25">
      <c r="A692" s="70"/>
      <c r="B692" s="70"/>
      <c r="C692" s="70"/>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49"/>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49"/>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48"/>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49"/>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48"/>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49"/>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48"/>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c r="IN692" s="16"/>
      <c r="IO692" s="16"/>
      <c r="IP692" s="16"/>
      <c r="IQ692" s="16"/>
      <c r="IR692" s="48"/>
      <c r="IS692" s="16"/>
      <c r="IT692" s="16"/>
      <c r="IU692" s="16"/>
      <c r="IV692" s="16"/>
    </row>
    <row r="693" spans="1:256" ht="12.5" x14ac:dyDescent="0.25">
      <c r="A693" s="70"/>
      <c r="B693" s="70"/>
      <c r="C693" s="70"/>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49"/>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49"/>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48"/>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49"/>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48"/>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49"/>
      <c r="GI693" s="16"/>
      <c r="GJ693" s="16"/>
      <c r="GK693" s="16"/>
      <c r="GL693" s="16"/>
      <c r="GM693" s="16"/>
      <c r="GN693" s="16"/>
      <c r="GO693" s="16"/>
      <c r="GP693" s="16"/>
      <c r="GQ693" s="16"/>
      <c r="GR693" s="16"/>
      <c r="GS693" s="16"/>
      <c r="GT693" s="16"/>
      <c r="GU693" s="16"/>
      <c r="GV693" s="16"/>
      <c r="GW693" s="16"/>
      <c r="GX693" s="16"/>
      <c r="GY693" s="16"/>
      <c r="GZ693" s="16"/>
      <c r="HA693" s="16"/>
      <c r="HB693" s="16"/>
      <c r="HC693" s="16"/>
      <c r="HD693" s="16"/>
      <c r="HE693" s="16"/>
      <c r="HF693" s="16"/>
      <c r="HG693" s="16"/>
      <c r="HH693" s="16"/>
      <c r="HI693" s="16"/>
      <c r="HJ693" s="16"/>
      <c r="HK693" s="16"/>
      <c r="HL693" s="16"/>
      <c r="HM693" s="16"/>
      <c r="HN693" s="16"/>
      <c r="HO693" s="48"/>
      <c r="HP693" s="16"/>
      <c r="HQ693" s="16"/>
      <c r="HR693" s="16"/>
      <c r="HS693" s="16"/>
      <c r="HT693" s="16"/>
      <c r="HU693" s="16"/>
      <c r="HV693" s="16"/>
      <c r="HW693" s="16"/>
      <c r="HX693" s="16"/>
      <c r="HY693" s="16"/>
      <c r="HZ693" s="16"/>
      <c r="IA693" s="16"/>
      <c r="IB693" s="16"/>
      <c r="IC693" s="16"/>
      <c r="ID693" s="16"/>
      <c r="IE693" s="16"/>
      <c r="IF693" s="16"/>
      <c r="IG693" s="16"/>
      <c r="IH693" s="16"/>
      <c r="II693" s="16"/>
      <c r="IJ693" s="16"/>
      <c r="IK693" s="16"/>
      <c r="IL693" s="16"/>
      <c r="IM693" s="16"/>
      <c r="IN693" s="16"/>
      <c r="IO693" s="16"/>
      <c r="IP693" s="16"/>
      <c r="IQ693" s="16"/>
      <c r="IR693" s="48"/>
      <c r="IS693" s="16"/>
      <c r="IT693" s="16"/>
      <c r="IU693" s="16"/>
      <c r="IV693" s="16"/>
    </row>
    <row r="694" spans="1:256" ht="12.5" x14ac:dyDescent="0.25">
      <c r="A694" s="70"/>
      <c r="B694" s="70"/>
      <c r="C694" s="70"/>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49"/>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49"/>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48"/>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49"/>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48"/>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49"/>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16"/>
      <c r="HM694" s="16"/>
      <c r="HN694" s="16"/>
      <c r="HO694" s="48"/>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c r="IN694" s="16"/>
      <c r="IO694" s="16"/>
      <c r="IP694" s="16"/>
      <c r="IQ694" s="16"/>
      <c r="IR694" s="48"/>
      <c r="IS694" s="16"/>
      <c r="IT694" s="16"/>
      <c r="IU694" s="16"/>
      <c r="IV694" s="16"/>
    </row>
    <row r="695" spans="1:256" ht="12.5" x14ac:dyDescent="0.25">
      <c r="A695" s="70"/>
      <c r="B695" s="70"/>
      <c r="C695" s="70"/>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49"/>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49"/>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48"/>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49"/>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48"/>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49"/>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48"/>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c r="IN695" s="16"/>
      <c r="IO695" s="16"/>
      <c r="IP695" s="16"/>
      <c r="IQ695" s="16"/>
      <c r="IR695" s="48"/>
      <c r="IS695" s="16"/>
      <c r="IT695" s="16"/>
      <c r="IU695" s="16"/>
      <c r="IV695" s="16"/>
    </row>
    <row r="696" spans="1:256" ht="12.5" x14ac:dyDescent="0.25">
      <c r="A696" s="70"/>
      <c r="B696" s="70"/>
      <c r="C696" s="70"/>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49"/>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49"/>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48"/>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49"/>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48"/>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49"/>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48"/>
      <c r="HP696" s="16"/>
      <c r="HQ696" s="16"/>
      <c r="HR696" s="16"/>
      <c r="HS696" s="16"/>
      <c r="HT696" s="16"/>
      <c r="HU696" s="16"/>
      <c r="HV696" s="16"/>
      <c r="HW696" s="16"/>
      <c r="HX696" s="16"/>
      <c r="HY696" s="16"/>
      <c r="HZ696" s="16"/>
      <c r="IA696" s="16"/>
      <c r="IB696" s="16"/>
      <c r="IC696" s="16"/>
      <c r="ID696" s="16"/>
      <c r="IE696" s="16"/>
      <c r="IF696" s="16"/>
      <c r="IG696" s="16"/>
      <c r="IH696" s="16"/>
      <c r="II696" s="16"/>
      <c r="IJ696" s="16"/>
      <c r="IK696" s="16"/>
      <c r="IL696" s="16"/>
      <c r="IM696" s="16"/>
      <c r="IN696" s="16"/>
      <c r="IO696" s="16"/>
      <c r="IP696" s="16"/>
      <c r="IQ696" s="16"/>
      <c r="IR696" s="48"/>
      <c r="IS696" s="16"/>
      <c r="IT696" s="16"/>
      <c r="IU696" s="16"/>
      <c r="IV696" s="16"/>
    </row>
    <row r="697" spans="1:256" ht="12.5" x14ac:dyDescent="0.25">
      <c r="A697" s="70"/>
      <c r="B697" s="70"/>
      <c r="C697" s="70"/>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49"/>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49"/>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48"/>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49"/>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48"/>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49"/>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16"/>
      <c r="HM697" s="16"/>
      <c r="HN697" s="16"/>
      <c r="HO697" s="48"/>
      <c r="HP697" s="16"/>
      <c r="HQ697" s="16"/>
      <c r="HR697" s="16"/>
      <c r="HS697" s="16"/>
      <c r="HT697" s="16"/>
      <c r="HU697" s="16"/>
      <c r="HV697" s="16"/>
      <c r="HW697" s="16"/>
      <c r="HX697" s="16"/>
      <c r="HY697" s="16"/>
      <c r="HZ697" s="16"/>
      <c r="IA697" s="16"/>
      <c r="IB697" s="16"/>
      <c r="IC697" s="16"/>
      <c r="ID697" s="16"/>
      <c r="IE697" s="16"/>
      <c r="IF697" s="16"/>
      <c r="IG697" s="16"/>
      <c r="IH697" s="16"/>
      <c r="II697" s="16"/>
      <c r="IJ697" s="16"/>
      <c r="IK697" s="16"/>
      <c r="IL697" s="16"/>
      <c r="IM697" s="16"/>
      <c r="IN697" s="16"/>
      <c r="IO697" s="16"/>
      <c r="IP697" s="16"/>
      <c r="IQ697" s="16"/>
      <c r="IR697" s="48"/>
      <c r="IS697" s="16"/>
      <c r="IT697" s="16"/>
      <c r="IU697" s="16"/>
      <c r="IV697" s="16"/>
    </row>
    <row r="698" spans="1:256" ht="12.5" x14ac:dyDescent="0.25">
      <c r="A698" s="70"/>
      <c r="B698" s="70"/>
      <c r="C698" s="70"/>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49"/>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49"/>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48"/>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49"/>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48"/>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49"/>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48"/>
      <c r="HP698" s="16"/>
      <c r="HQ698" s="16"/>
      <c r="HR698" s="16"/>
      <c r="HS698" s="16"/>
      <c r="HT698" s="16"/>
      <c r="HU698" s="16"/>
      <c r="HV698" s="16"/>
      <c r="HW698" s="16"/>
      <c r="HX698" s="16"/>
      <c r="HY698" s="16"/>
      <c r="HZ698" s="16"/>
      <c r="IA698" s="16"/>
      <c r="IB698" s="16"/>
      <c r="IC698" s="16"/>
      <c r="ID698" s="16"/>
      <c r="IE698" s="16"/>
      <c r="IF698" s="16"/>
      <c r="IG698" s="16"/>
      <c r="IH698" s="16"/>
      <c r="II698" s="16"/>
      <c r="IJ698" s="16"/>
      <c r="IK698" s="16"/>
      <c r="IL698" s="16"/>
      <c r="IM698" s="16"/>
      <c r="IN698" s="16"/>
      <c r="IO698" s="16"/>
      <c r="IP698" s="16"/>
      <c r="IQ698" s="16"/>
      <c r="IR698" s="48"/>
      <c r="IS698" s="16"/>
      <c r="IT698" s="16"/>
      <c r="IU698" s="16"/>
      <c r="IV698" s="16"/>
    </row>
    <row r="699" spans="1:256" ht="12.5" x14ac:dyDescent="0.25">
      <c r="A699" s="70"/>
      <c r="B699" s="70"/>
      <c r="C699" s="70"/>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49"/>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49"/>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48"/>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49"/>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48"/>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49"/>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48"/>
      <c r="HP699" s="16"/>
      <c r="HQ699" s="16"/>
      <c r="HR699" s="16"/>
      <c r="HS699" s="16"/>
      <c r="HT699" s="16"/>
      <c r="HU699" s="16"/>
      <c r="HV699" s="16"/>
      <c r="HW699" s="16"/>
      <c r="HX699" s="16"/>
      <c r="HY699" s="16"/>
      <c r="HZ699" s="16"/>
      <c r="IA699" s="16"/>
      <c r="IB699" s="16"/>
      <c r="IC699" s="16"/>
      <c r="ID699" s="16"/>
      <c r="IE699" s="16"/>
      <c r="IF699" s="16"/>
      <c r="IG699" s="16"/>
      <c r="IH699" s="16"/>
      <c r="II699" s="16"/>
      <c r="IJ699" s="16"/>
      <c r="IK699" s="16"/>
      <c r="IL699" s="16"/>
      <c r="IM699" s="16"/>
      <c r="IN699" s="16"/>
      <c r="IO699" s="16"/>
      <c r="IP699" s="16"/>
      <c r="IQ699" s="16"/>
      <c r="IR699" s="48"/>
      <c r="IS699" s="16"/>
      <c r="IT699" s="16"/>
      <c r="IU699" s="16"/>
      <c r="IV699" s="16"/>
    </row>
    <row r="700" spans="1:256" ht="12.5" x14ac:dyDescent="0.25">
      <c r="A700" s="70"/>
      <c r="B700" s="70"/>
      <c r="C700" s="70"/>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49"/>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49"/>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48"/>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49"/>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48"/>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49"/>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48"/>
      <c r="HP700" s="16"/>
      <c r="HQ700" s="16"/>
      <c r="HR700" s="16"/>
      <c r="HS700" s="16"/>
      <c r="HT700" s="16"/>
      <c r="HU700" s="16"/>
      <c r="HV700" s="16"/>
      <c r="HW700" s="16"/>
      <c r="HX700" s="16"/>
      <c r="HY700" s="16"/>
      <c r="HZ700" s="16"/>
      <c r="IA700" s="16"/>
      <c r="IB700" s="16"/>
      <c r="IC700" s="16"/>
      <c r="ID700" s="16"/>
      <c r="IE700" s="16"/>
      <c r="IF700" s="16"/>
      <c r="IG700" s="16"/>
      <c r="IH700" s="16"/>
      <c r="II700" s="16"/>
      <c r="IJ700" s="16"/>
      <c r="IK700" s="16"/>
      <c r="IL700" s="16"/>
      <c r="IM700" s="16"/>
      <c r="IN700" s="16"/>
      <c r="IO700" s="16"/>
      <c r="IP700" s="16"/>
      <c r="IQ700" s="16"/>
      <c r="IR700" s="48"/>
      <c r="IS700" s="16"/>
      <c r="IT700" s="16"/>
      <c r="IU700" s="16"/>
      <c r="IV700" s="16"/>
    </row>
    <row r="701" spans="1:256" ht="12.5" x14ac:dyDescent="0.25">
      <c r="A701" s="70"/>
      <c r="B701" s="70"/>
      <c r="C701" s="70"/>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49"/>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49"/>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48"/>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49"/>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48"/>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49"/>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16"/>
      <c r="HM701" s="16"/>
      <c r="HN701" s="16"/>
      <c r="HO701" s="48"/>
      <c r="HP701" s="16"/>
      <c r="HQ701" s="16"/>
      <c r="HR701" s="16"/>
      <c r="HS701" s="16"/>
      <c r="HT701" s="16"/>
      <c r="HU701" s="16"/>
      <c r="HV701" s="16"/>
      <c r="HW701" s="16"/>
      <c r="HX701" s="16"/>
      <c r="HY701" s="16"/>
      <c r="HZ701" s="16"/>
      <c r="IA701" s="16"/>
      <c r="IB701" s="16"/>
      <c r="IC701" s="16"/>
      <c r="ID701" s="16"/>
      <c r="IE701" s="16"/>
      <c r="IF701" s="16"/>
      <c r="IG701" s="16"/>
      <c r="IH701" s="16"/>
      <c r="II701" s="16"/>
      <c r="IJ701" s="16"/>
      <c r="IK701" s="16"/>
      <c r="IL701" s="16"/>
      <c r="IM701" s="16"/>
      <c r="IN701" s="16"/>
      <c r="IO701" s="16"/>
      <c r="IP701" s="16"/>
      <c r="IQ701" s="16"/>
      <c r="IR701" s="48"/>
      <c r="IS701" s="16"/>
      <c r="IT701" s="16"/>
      <c r="IU701" s="16"/>
      <c r="IV701" s="16"/>
    </row>
    <row r="702" spans="1:256" ht="12.5" x14ac:dyDescent="0.25">
      <c r="A702" s="70"/>
      <c r="B702" s="70"/>
      <c r="C702" s="70"/>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49"/>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49"/>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48"/>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49"/>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48"/>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49"/>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48"/>
      <c r="HP702" s="16"/>
      <c r="HQ702" s="16"/>
      <c r="HR702" s="16"/>
      <c r="HS702" s="16"/>
      <c r="HT702" s="16"/>
      <c r="HU702" s="16"/>
      <c r="HV702" s="16"/>
      <c r="HW702" s="16"/>
      <c r="HX702" s="16"/>
      <c r="HY702" s="16"/>
      <c r="HZ702" s="16"/>
      <c r="IA702" s="16"/>
      <c r="IB702" s="16"/>
      <c r="IC702" s="16"/>
      <c r="ID702" s="16"/>
      <c r="IE702" s="16"/>
      <c r="IF702" s="16"/>
      <c r="IG702" s="16"/>
      <c r="IH702" s="16"/>
      <c r="II702" s="16"/>
      <c r="IJ702" s="16"/>
      <c r="IK702" s="16"/>
      <c r="IL702" s="16"/>
      <c r="IM702" s="16"/>
      <c r="IN702" s="16"/>
      <c r="IO702" s="16"/>
      <c r="IP702" s="16"/>
      <c r="IQ702" s="16"/>
      <c r="IR702" s="48"/>
      <c r="IS702" s="16"/>
      <c r="IT702" s="16"/>
      <c r="IU702" s="16"/>
      <c r="IV702" s="16"/>
    </row>
    <row r="703" spans="1:256" ht="12.5" x14ac:dyDescent="0.25">
      <c r="A703" s="70"/>
      <c r="B703" s="70"/>
      <c r="C703" s="70"/>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49"/>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49"/>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48"/>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49"/>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48"/>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49"/>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48"/>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c r="IN703" s="16"/>
      <c r="IO703" s="16"/>
      <c r="IP703" s="16"/>
      <c r="IQ703" s="16"/>
      <c r="IR703" s="48"/>
      <c r="IS703" s="16"/>
      <c r="IT703" s="16"/>
      <c r="IU703" s="16"/>
      <c r="IV703" s="16"/>
    </row>
    <row r="704" spans="1:256" ht="12.5" x14ac:dyDescent="0.25">
      <c r="A704" s="70"/>
      <c r="B704" s="70"/>
      <c r="C704" s="70"/>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49"/>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49"/>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48"/>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49"/>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48"/>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49"/>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48"/>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c r="IN704" s="16"/>
      <c r="IO704" s="16"/>
      <c r="IP704" s="16"/>
      <c r="IQ704" s="16"/>
      <c r="IR704" s="48"/>
      <c r="IS704" s="16"/>
      <c r="IT704" s="16"/>
      <c r="IU704" s="16"/>
      <c r="IV704" s="16"/>
    </row>
    <row r="705" spans="1:256" ht="12.5" x14ac:dyDescent="0.25">
      <c r="A705" s="70"/>
      <c r="B705" s="70"/>
      <c r="C705" s="70"/>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49"/>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49"/>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48"/>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49"/>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48"/>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49"/>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48"/>
      <c r="HP705" s="16"/>
      <c r="HQ705" s="16"/>
      <c r="HR705" s="16"/>
      <c r="HS705" s="16"/>
      <c r="HT705" s="16"/>
      <c r="HU705" s="16"/>
      <c r="HV705" s="16"/>
      <c r="HW705" s="16"/>
      <c r="HX705" s="16"/>
      <c r="HY705" s="16"/>
      <c r="HZ705" s="16"/>
      <c r="IA705" s="16"/>
      <c r="IB705" s="16"/>
      <c r="IC705" s="16"/>
      <c r="ID705" s="16"/>
      <c r="IE705" s="16"/>
      <c r="IF705" s="16"/>
      <c r="IG705" s="16"/>
      <c r="IH705" s="16"/>
      <c r="II705" s="16"/>
      <c r="IJ705" s="16"/>
      <c r="IK705" s="16"/>
      <c r="IL705" s="16"/>
      <c r="IM705" s="16"/>
      <c r="IN705" s="16"/>
      <c r="IO705" s="16"/>
      <c r="IP705" s="16"/>
      <c r="IQ705" s="16"/>
      <c r="IR705" s="48"/>
      <c r="IS705" s="16"/>
      <c r="IT705" s="16"/>
      <c r="IU705" s="16"/>
      <c r="IV705" s="16"/>
    </row>
    <row r="706" spans="1:256" ht="12.5" x14ac:dyDescent="0.25">
      <c r="A706" s="70"/>
      <c r="B706" s="70"/>
      <c r="C706" s="70"/>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49"/>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49"/>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48"/>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49"/>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48"/>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49"/>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48"/>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c r="IN706" s="16"/>
      <c r="IO706" s="16"/>
      <c r="IP706" s="16"/>
      <c r="IQ706" s="16"/>
      <c r="IR706" s="48"/>
      <c r="IS706" s="16"/>
      <c r="IT706" s="16"/>
      <c r="IU706" s="16"/>
      <c r="IV706" s="16"/>
    </row>
    <row r="707" spans="1:256" ht="12.5" x14ac:dyDescent="0.25">
      <c r="A707" s="70"/>
      <c r="B707" s="70"/>
      <c r="C707" s="70"/>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49"/>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49"/>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48"/>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49"/>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48"/>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49"/>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48"/>
      <c r="HP707" s="16"/>
      <c r="HQ707" s="16"/>
      <c r="HR707" s="16"/>
      <c r="HS707" s="16"/>
      <c r="HT707" s="16"/>
      <c r="HU707" s="16"/>
      <c r="HV707" s="16"/>
      <c r="HW707" s="16"/>
      <c r="HX707" s="16"/>
      <c r="HY707" s="16"/>
      <c r="HZ707" s="16"/>
      <c r="IA707" s="16"/>
      <c r="IB707" s="16"/>
      <c r="IC707" s="16"/>
      <c r="ID707" s="16"/>
      <c r="IE707" s="16"/>
      <c r="IF707" s="16"/>
      <c r="IG707" s="16"/>
      <c r="IH707" s="16"/>
      <c r="II707" s="16"/>
      <c r="IJ707" s="16"/>
      <c r="IK707" s="16"/>
      <c r="IL707" s="16"/>
      <c r="IM707" s="16"/>
      <c r="IN707" s="16"/>
      <c r="IO707" s="16"/>
      <c r="IP707" s="16"/>
      <c r="IQ707" s="16"/>
      <c r="IR707" s="48"/>
      <c r="IS707" s="16"/>
      <c r="IT707" s="16"/>
      <c r="IU707" s="16"/>
      <c r="IV707" s="16"/>
    </row>
    <row r="708" spans="1:256" ht="12.5" x14ac:dyDescent="0.25">
      <c r="A708" s="70"/>
      <c r="B708" s="70"/>
      <c r="C708" s="70"/>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49"/>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49"/>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48"/>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49"/>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48"/>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49"/>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48"/>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c r="IN708" s="16"/>
      <c r="IO708" s="16"/>
      <c r="IP708" s="16"/>
      <c r="IQ708" s="16"/>
      <c r="IR708" s="48"/>
      <c r="IS708" s="16"/>
      <c r="IT708" s="16"/>
      <c r="IU708" s="16"/>
      <c r="IV708" s="16"/>
    </row>
    <row r="709" spans="1:256" ht="12.5" x14ac:dyDescent="0.25">
      <c r="A709" s="70"/>
      <c r="B709" s="70"/>
      <c r="C709" s="70"/>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49"/>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49"/>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48"/>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49"/>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48"/>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49"/>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48"/>
      <c r="HP709" s="16"/>
      <c r="HQ709" s="16"/>
      <c r="HR709" s="16"/>
      <c r="HS709" s="16"/>
      <c r="HT709" s="16"/>
      <c r="HU709" s="16"/>
      <c r="HV709" s="16"/>
      <c r="HW709" s="16"/>
      <c r="HX709" s="16"/>
      <c r="HY709" s="16"/>
      <c r="HZ709" s="16"/>
      <c r="IA709" s="16"/>
      <c r="IB709" s="16"/>
      <c r="IC709" s="16"/>
      <c r="ID709" s="16"/>
      <c r="IE709" s="16"/>
      <c r="IF709" s="16"/>
      <c r="IG709" s="16"/>
      <c r="IH709" s="16"/>
      <c r="II709" s="16"/>
      <c r="IJ709" s="16"/>
      <c r="IK709" s="16"/>
      <c r="IL709" s="16"/>
      <c r="IM709" s="16"/>
      <c r="IN709" s="16"/>
      <c r="IO709" s="16"/>
      <c r="IP709" s="16"/>
      <c r="IQ709" s="16"/>
      <c r="IR709" s="48"/>
      <c r="IS709" s="16"/>
      <c r="IT709" s="16"/>
      <c r="IU709" s="16"/>
      <c r="IV709" s="16"/>
    </row>
    <row r="710" spans="1:256" ht="12.5" x14ac:dyDescent="0.25">
      <c r="A710" s="70"/>
      <c r="B710" s="70"/>
      <c r="C710" s="70"/>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49"/>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49"/>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48"/>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49"/>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48"/>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49"/>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48"/>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c r="IN710" s="16"/>
      <c r="IO710" s="16"/>
      <c r="IP710" s="16"/>
      <c r="IQ710" s="16"/>
      <c r="IR710" s="48"/>
      <c r="IS710" s="16"/>
      <c r="IT710" s="16"/>
      <c r="IU710" s="16"/>
      <c r="IV710" s="16"/>
    </row>
    <row r="711" spans="1:256" ht="12.5" x14ac:dyDescent="0.25">
      <c r="A711" s="70"/>
      <c r="B711" s="70"/>
      <c r="C711" s="70"/>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49"/>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49"/>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48"/>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49"/>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48"/>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49"/>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16"/>
      <c r="HM711" s="16"/>
      <c r="HN711" s="16"/>
      <c r="HO711" s="48"/>
      <c r="HP711" s="16"/>
      <c r="HQ711" s="16"/>
      <c r="HR711" s="16"/>
      <c r="HS711" s="16"/>
      <c r="HT711" s="16"/>
      <c r="HU711" s="16"/>
      <c r="HV711" s="16"/>
      <c r="HW711" s="16"/>
      <c r="HX711" s="16"/>
      <c r="HY711" s="16"/>
      <c r="HZ711" s="16"/>
      <c r="IA711" s="16"/>
      <c r="IB711" s="16"/>
      <c r="IC711" s="16"/>
      <c r="ID711" s="16"/>
      <c r="IE711" s="16"/>
      <c r="IF711" s="16"/>
      <c r="IG711" s="16"/>
      <c r="IH711" s="16"/>
      <c r="II711" s="16"/>
      <c r="IJ711" s="16"/>
      <c r="IK711" s="16"/>
      <c r="IL711" s="16"/>
      <c r="IM711" s="16"/>
      <c r="IN711" s="16"/>
      <c r="IO711" s="16"/>
      <c r="IP711" s="16"/>
      <c r="IQ711" s="16"/>
      <c r="IR711" s="48"/>
      <c r="IS711" s="16"/>
      <c r="IT711" s="16"/>
      <c r="IU711" s="16"/>
      <c r="IV711" s="16"/>
    </row>
    <row r="712" spans="1:256" ht="12.5" x14ac:dyDescent="0.25">
      <c r="A712" s="70"/>
      <c r="B712" s="70"/>
      <c r="C712" s="70"/>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49"/>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49"/>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48"/>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49"/>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48"/>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49"/>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48"/>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c r="IN712" s="16"/>
      <c r="IO712" s="16"/>
      <c r="IP712" s="16"/>
      <c r="IQ712" s="16"/>
      <c r="IR712" s="48"/>
      <c r="IS712" s="16"/>
      <c r="IT712" s="16"/>
      <c r="IU712" s="16"/>
      <c r="IV712" s="16"/>
    </row>
    <row r="713" spans="1:256" ht="12.5" x14ac:dyDescent="0.25">
      <c r="A713" s="70"/>
      <c r="B713" s="70"/>
      <c r="C713" s="70"/>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49"/>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49"/>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48"/>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49"/>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48"/>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49"/>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48"/>
      <c r="HP713" s="16"/>
      <c r="HQ713" s="16"/>
      <c r="HR713" s="16"/>
      <c r="HS713" s="16"/>
      <c r="HT713" s="16"/>
      <c r="HU713" s="16"/>
      <c r="HV713" s="16"/>
      <c r="HW713" s="16"/>
      <c r="HX713" s="16"/>
      <c r="HY713" s="16"/>
      <c r="HZ713" s="16"/>
      <c r="IA713" s="16"/>
      <c r="IB713" s="16"/>
      <c r="IC713" s="16"/>
      <c r="ID713" s="16"/>
      <c r="IE713" s="16"/>
      <c r="IF713" s="16"/>
      <c r="IG713" s="16"/>
      <c r="IH713" s="16"/>
      <c r="II713" s="16"/>
      <c r="IJ713" s="16"/>
      <c r="IK713" s="16"/>
      <c r="IL713" s="16"/>
      <c r="IM713" s="16"/>
      <c r="IN713" s="16"/>
      <c r="IO713" s="16"/>
      <c r="IP713" s="16"/>
      <c r="IQ713" s="16"/>
      <c r="IR713" s="48"/>
      <c r="IS713" s="16"/>
      <c r="IT713" s="16"/>
      <c r="IU713" s="16"/>
      <c r="IV713" s="16"/>
    </row>
    <row r="714" spans="1:256" ht="12.5" x14ac:dyDescent="0.25">
      <c r="A714" s="70"/>
      <c r="B714" s="70"/>
      <c r="C714" s="70"/>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49"/>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49"/>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48"/>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16"/>
      <c r="DW714" s="16"/>
      <c r="DX714" s="16"/>
      <c r="DY714" s="16"/>
      <c r="DZ714" s="16"/>
      <c r="EA714" s="49"/>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16"/>
      <c r="EZ714" s="48"/>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49"/>
      <c r="GI714" s="16"/>
      <c r="GJ714" s="16"/>
      <c r="GK714" s="16"/>
      <c r="GL714" s="16"/>
      <c r="GM714" s="16"/>
      <c r="GN714" s="16"/>
      <c r="GO714" s="16"/>
      <c r="GP714" s="16"/>
      <c r="GQ714" s="16"/>
      <c r="GR714" s="16"/>
      <c r="GS714" s="16"/>
      <c r="GT714" s="16"/>
      <c r="GU714" s="16"/>
      <c r="GV714" s="16"/>
      <c r="GW714" s="16"/>
      <c r="GX714" s="16"/>
      <c r="GY714" s="16"/>
      <c r="GZ714" s="16"/>
      <c r="HA714" s="16"/>
      <c r="HB714" s="16"/>
      <c r="HC714" s="16"/>
      <c r="HD714" s="16"/>
      <c r="HE714" s="16"/>
      <c r="HF714" s="16"/>
      <c r="HG714" s="16"/>
      <c r="HH714" s="16"/>
      <c r="HI714" s="16"/>
      <c r="HJ714" s="16"/>
      <c r="HK714" s="16"/>
      <c r="HL714" s="16"/>
      <c r="HM714" s="16"/>
      <c r="HN714" s="16"/>
      <c r="HO714" s="48"/>
      <c r="HP714" s="16"/>
      <c r="HQ714" s="16"/>
      <c r="HR714" s="16"/>
      <c r="HS714" s="16"/>
      <c r="HT714" s="16"/>
      <c r="HU714" s="16"/>
      <c r="HV714" s="16"/>
      <c r="HW714" s="16"/>
      <c r="HX714" s="16"/>
      <c r="HY714" s="16"/>
      <c r="HZ714" s="16"/>
      <c r="IA714" s="16"/>
      <c r="IB714" s="16"/>
      <c r="IC714" s="16"/>
      <c r="ID714" s="16"/>
      <c r="IE714" s="16"/>
      <c r="IF714" s="16"/>
      <c r="IG714" s="16"/>
      <c r="IH714" s="16"/>
      <c r="II714" s="16"/>
      <c r="IJ714" s="16"/>
      <c r="IK714" s="16"/>
      <c r="IL714" s="16"/>
      <c r="IM714" s="16"/>
      <c r="IN714" s="16"/>
      <c r="IO714" s="16"/>
      <c r="IP714" s="16"/>
      <c r="IQ714" s="16"/>
      <c r="IR714" s="48"/>
      <c r="IS714" s="16"/>
      <c r="IT714" s="16"/>
      <c r="IU714" s="16"/>
      <c r="IV714" s="16"/>
    </row>
    <row r="715" spans="1:256" ht="12.5" x14ac:dyDescent="0.25">
      <c r="A715" s="70"/>
      <c r="B715" s="70"/>
      <c r="C715" s="70"/>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49"/>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49"/>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48"/>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16"/>
      <c r="DV715" s="16"/>
      <c r="DW715" s="16"/>
      <c r="DX715" s="16"/>
      <c r="DY715" s="16"/>
      <c r="DZ715" s="16"/>
      <c r="EA715" s="49"/>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16"/>
      <c r="EZ715" s="48"/>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16"/>
      <c r="GH715" s="49"/>
      <c r="GI715" s="16"/>
      <c r="GJ715" s="16"/>
      <c r="GK715" s="16"/>
      <c r="GL715" s="16"/>
      <c r="GM715" s="16"/>
      <c r="GN715" s="16"/>
      <c r="GO715" s="16"/>
      <c r="GP715" s="16"/>
      <c r="GQ715" s="16"/>
      <c r="GR715" s="16"/>
      <c r="GS715" s="16"/>
      <c r="GT715" s="16"/>
      <c r="GU715" s="16"/>
      <c r="GV715" s="16"/>
      <c r="GW715" s="16"/>
      <c r="GX715" s="16"/>
      <c r="GY715" s="16"/>
      <c r="GZ715" s="16"/>
      <c r="HA715" s="16"/>
      <c r="HB715" s="16"/>
      <c r="HC715" s="16"/>
      <c r="HD715" s="16"/>
      <c r="HE715" s="16"/>
      <c r="HF715" s="16"/>
      <c r="HG715" s="16"/>
      <c r="HH715" s="16"/>
      <c r="HI715" s="16"/>
      <c r="HJ715" s="16"/>
      <c r="HK715" s="16"/>
      <c r="HL715" s="16"/>
      <c r="HM715" s="16"/>
      <c r="HN715" s="16"/>
      <c r="HO715" s="48"/>
      <c r="HP715" s="16"/>
      <c r="HQ715" s="16"/>
      <c r="HR715" s="16"/>
      <c r="HS715" s="16"/>
      <c r="HT715" s="16"/>
      <c r="HU715" s="16"/>
      <c r="HV715" s="16"/>
      <c r="HW715" s="16"/>
      <c r="HX715" s="16"/>
      <c r="HY715" s="16"/>
      <c r="HZ715" s="16"/>
      <c r="IA715" s="16"/>
      <c r="IB715" s="16"/>
      <c r="IC715" s="16"/>
      <c r="ID715" s="16"/>
      <c r="IE715" s="16"/>
      <c r="IF715" s="16"/>
      <c r="IG715" s="16"/>
      <c r="IH715" s="16"/>
      <c r="II715" s="16"/>
      <c r="IJ715" s="16"/>
      <c r="IK715" s="16"/>
      <c r="IL715" s="16"/>
      <c r="IM715" s="16"/>
      <c r="IN715" s="16"/>
      <c r="IO715" s="16"/>
      <c r="IP715" s="16"/>
      <c r="IQ715" s="16"/>
      <c r="IR715" s="48"/>
      <c r="IS715" s="16"/>
      <c r="IT715" s="16"/>
      <c r="IU715" s="16"/>
      <c r="IV715" s="16"/>
    </row>
    <row r="716" spans="1:256" ht="12.5" x14ac:dyDescent="0.25">
      <c r="A716" s="70"/>
      <c r="B716" s="70"/>
      <c r="C716" s="70"/>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49"/>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49"/>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48"/>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16"/>
      <c r="DW716" s="16"/>
      <c r="DX716" s="16"/>
      <c r="DY716" s="16"/>
      <c r="DZ716" s="16"/>
      <c r="EA716" s="49"/>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16"/>
      <c r="EZ716" s="48"/>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49"/>
      <c r="GI716" s="16"/>
      <c r="GJ716" s="16"/>
      <c r="GK716" s="16"/>
      <c r="GL716" s="16"/>
      <c r="GM716" s="16"/>
      <c r="GN716" s="16"/>
      <c r="GO716" s="16"/>
      <c r="GP716" s="16"/>
      <c r="GQ716" s="16"/>
      <c r="GR716" s="16"/>
      <c r="GS716" s="16"/>
      <c r="GT716" s="16"/>
      <c r="GU716" s="16"/>
      <c r="GV716" s="16"/>
      <c r="GW716" s="16"/>
      <c r="GX716" s="16"/>
      <c r="GY716" s="16"/>
      <c r="GZ716" s="16"/>
      <c r="HA716" s="16"/>
      <c r="HB716" s="16"/>
      <c r="HC716" s="16"/>
      <c r="HD716" s="16"/>
      <c r="HE716" s="16"/>
      <c r="HF716" s="16"/>
      <c r="HG716" s="16"/>
      <c r="HH716" s="16"/>
      <c r="HI716" s="16"/>
      <c r="HJ716" s="16"/>
      <c r="HK716" s="16"/>
      <c r="HL716" s="16"/>
      <c r="HM716" s="16"/>
      <c r="HN716" s="16"/>
      <c r="HO716" s="48"/>
      <c r="HP716" s="16"/>
      <c r="HQ716" s="16"/>
      <c r="HR716" s="16"/>
      <c r="HS716" s="16"/>
      <c r="HT716" s="16"/>
      <c r="HU716" s="16"/>
      <c r="HV716" s="16"/>
      <c r="HW716" s="16"/>
      <c r="HX716" s="16"/>
      <c r="HY716" s="16"/>
      <c r="HZ716" s="16"/>
      <c r="IA716" s="16"/>
      <c r="IB716" s="16"/>
      <c r="IC716" s="16"/>
      <c r="ID716" s="16"/>
      <c r="IE716" s="16"/>
      <c r="IF716" s="16"/>
      <c r="IG716" s="16"/>
      <c r="IH716" s="16"/>
      <c r="II716" s="16"/>
      <c r="IJ716" s="16"/>
      <c r="IK716" s="16"/>
      <c r="IL716" s="16"/>
      <c r="IM716" s="16"/>
      <c r="IN716" s="16"/>
      <c r="IO716" s="16"/>
      <c r="IP716" s="16"/>
      <c r="IQ716" s="16"/>
      <c r="IR716" s="48"/>
      <c r="IS716" s="16"/>
      <c r="IT716" s="16"/>
      <c r="IU716" s="16"/>
      <c r="IV716" s="16"/>
    </row>
    <row r="717" spans="1:256" ht="12.5" x14ac:dyDescent="0.25">
      <c r="A717" s="70"/>
      <c r="B717" s="70"/>
      <c r="C717" s="70"/>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49"/>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49"/>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48"/>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49"/>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48"/>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49"/>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48"/>
      <c r="HP717" s="16"/>
      <c r="HQ717" s="16"/>
      <c r="HR717" s="16"/>
      <c r="HS717" s="16"/>
      <c r="HT717" s="16"/>
      <c r="HU717" s="16"/>
      <c r="HV717" s="16"/>
      <c r="HW717" s="16"/>
      <c r="HX717" s="16"/>
      <c r="HY717" s="16"/>
      <c r="HZ717" s="16"/>
      <c r="IA717" s="16"/>
      <c r="IB717" s="16"/>
      <c r="IC717" s="16"/>
      <c r="ID717" s="16"/>
      <c r="IE717" s="16"/>
      <c r="IF717" s="16"/>
      <c r="IG717" s="16"/>
      <c r="IH717" s="16"/>
      <c r="II717" s="16"/>
      <c r="IJ717" s="16"/>
      <c r="IK717" s="16"/>
      <c r="IL717" s="16"/>
      <c r="IM717" s="16"/>
      <c r="IN717" s="16"/>
      <c r="IO717" s="16"/>
      <c r="IP717" s="16"/>
      <c r="IQ717" s="16"/>
      <c r="IR717" s="48"/>
      <c r="IS717" s="16"/>
      <c r="IT717" s="16"/>
      <c r="IU717" s="16"/>
      <c r="IV717" s="16"/>
    </row>
    <row r="718" spans="1:256" ht="12.5" x14ac:dyDescent="0.25">
      <c r="A718" s="70"/>
      <c r="B718" s="70"/>
      <c r="C718" s="70"/>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49"/>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49"/>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48"/>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49"/>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48"/>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49"/>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48"/>
      <c r="HP718" s="16"/>
      <c r="HQ718" s="16"/>
      <c r="HR718" s="16"/>
      <c r="HS718" s="16"/>
      <c r="HT718" s="16"/>
      <c r="HU718" s="16"/>
      <c r="HV718" s="16"/>
      <c r="HW718" s="16"/>
      <c r="HX718" s="16"/>
      <c r="HY718" s="16"/>
      <c r="HZ718" s="16"/>
      <c r="IA718" s="16"/>
      <c r="IB718" s="16"/>
      <c r="IC718" s="16"/>
      <c r="ID718" s="16"/>
      <c r="IE718" s="16"/>
      <c r="IF718" s="16"/>
      <c r="IG718" s="16"/>
      <c r="IH718" s="16"/>
      <c r="II718" s="16"/>
      <c r="IJ718" s="16"/>
      <c r="IK718" s="16"/>
      <c r="IL718" s="16"/>
      <c r="IM718" s="16"/>
      <c r="IN718" s="16"/>
      <c r="IO718" s="16"/>
      <c r="IP718" s="16"/>
      <c r="IQ718" s="16"/>
      <c r="IR718" s="48"/>
      <c r="IS718" s="16"/>
      <c r="IT718" s="16"/>
      <c r="IU718" s="16"/>
      <c r="IV718" s="16"/>
    </row>
    <row r="719" spans="1:256" ht="12.5" x14ac:dyDescent="0.25">
      <c r="A719" s="70"/>
      <c r="B719" s="70"/>
      <c r="C719" s="70"/>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49"/>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49"/>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48"/>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16"/>
      <c r="DV719" s="16"/>
      <c r="DW719" s="16"/>
      <c r="DX719" s="16"/>
      <c r="DY719" s="16"/>
      <c r="DZ719" s="16"/>
      <c r="EA719" s="49"/>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16"/>
      <c r="EZ719" s="48"/>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49"/>
      <c r="GI719" s="16"/>
      <c r="GJ719" s="16"/>
      <c r="GK719" s="16"/>
      <c r="GL719" s="16"/>
      <c r="GM719" s="16"/>
      <c r="GN719" s="16"/>
      <c r="GO719" s="16"/>
      <c r="GP719" s="16"/>
      <c r="GQ719" s="16"/>
      <c r="GR719" s="16"/>
      <c r="GS719" s="16"/>
      <c r="GT719" s="16"/>
      <c r="GU719" s="16"/>
      <c r="GV719" s="16"/>
      <c r="GW719" s="16"/>
      <c r="GX719" s="16"/>
      <c r="GY719" s="16"/>
      <c r="GZ719" s="16"/>
      <c r="HA719" s="16"/>
      <c r="HB719" s="16"/>
      <c r="HC719" s="16"/>
      <c r="HD719" s="16"/>
      <c r="HE719" s="16"/>
      <c r="HF719" s="16"/>
      <c r="HG719" s="16"/>
      <c r="HH719" s="16"/>
      <c r="HI719" s="16"/>
      <c r="HJ719" s="16"/>
      <c r="HK719" s="16"/>
      <c r="HL719" s="16"/>
      <c r="HM719" s="16"/>
      <c r="HN719" s="16"/>
      <c r="HO719" s="48"/>
      <c r="HP719" s="16"/>
      <c r="HQ719" s="16"/>
      <c r="HR719" s="16"/>
      <c r="HS719" s="16"/>
      <c r="HT719" s="16"/>
      <c r="HU719" s="16"/>
      <c r="HV719" s="16"/>
      <c r="HW719" s="16"/>
      <c r="HX719" s="16"/>
      <c r="HY719" s="16"/>
      <c r="HZ719" s="16"/>
      <c r="IA719" s="16"/>
      <c r="IB719" s="16"/>
      <c r="IC719" s="16"/>
      <c r="ID719" s="16"/>
      <c r="IE719" s="16"/>
      <c r="IF719" s="16"/>
      <c r="IG719" s="16"/>
      <c r="IH719" s="16"/>
      <c r="II719" s="16"/>
      <c r="IJ719" s="16"/>
      <c r="IK719" s="16"/>
      <c r="IL719" s="16"/>
      <c r="IM719" s="16"/>
      <c r="IN719" s="16"/>
      <c r="IO719" s="16"/>
      <c r="IP719" s="16"/>
      <c r="IQ719" s="16"/>
      <c r="IR719" s="48"/>
      <c r="IS719" s="16"/>
      <c r="IT719" s="16"/>
      <c r="IU719" s="16"/>
      <c r="IV719" s="16"/>
    </row>
    <row r="720" spans="1:256" ht="12.5" x14ac:dyDescent="0.25">
      <c r="A720" s="70"/>
      <c r="B720" s="70"/>
      <c r="C720" s="70"/>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49"/>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49"/>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48"/>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49"/>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48"/>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49"/>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48"/>
      <c r="HP720" s="16"/>
      <c r="HQ720" s="16"/>
      <c r="HR720" s="16"/>
      <c r="HS720" s="16"/>
      <c r="HT720" s="16"/>
      <c r="HU720" s="16"/>
      <c r="HV720" s="16"/>
      <c r="HW720" s="16"/>
      <c r="HX720" s="16"/>
      <c r="HY720" s="16"/>
      <c r="HZ720" s="16"/>
      <c r="IA720" s="16"/>
      <c r="IB720" s="16"/>
      <c r="IC720" s="16"/>
      <c r="ID720" s="16"/>
      <c r="IE720" s="16"/>
      <c r="IF720" s="16"/>
      <c r="IG720" s="16"/>
      <c r="IH720" s="16"/>
      <c r="II720" s="16"/>
      <c r="IJ720" s="16"/>
      <c r="IK720" s="16"/>
      <c r="IL720" s="16"/>
      <c r="IM720" s="16"/>
      <c r="IN720" s="16"/>
      <c r="IO720" s="16"/>
      <c r="IP720" s="16"/>
      <c r="IQ720" s="16"/>
      <c r="IR720" s="48"/>
      <c r="IS720" s="16"/>
      <c r="IT720" s="16"/>
      <c r="IU720" s="16"/>
      <c r="IV720" s="16"/>
    </row>
    <row r="721" spans="1:256" ht="12.5" x14ac:dyDescent="0.25">
      <c r="A721" s="70"/>
      <c r="B721" s="70"/>
      <c r="C721" s="70"/>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49"/>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49"/>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48"/>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16"/>
      <c r="DW721" s="16"/>
      <c r="DX721" s="16"/>
      <c r="DY721" s="16"/>
      <c r="DZ721" s="16"/>
      <c r="EA721" s="49"/>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48"/>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49"/>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48"/>
      <c r="HP721" s="16"/>
      <c r="HQ721" s="16"/>
      <c r="HR721" s="16"/>
      <c r="HS721" s="16"/>
      <c r="HT721" s="16"/>
      <c r="HU721" s="16"/>
      <c r="HV721" s="16"/>
      <c r="HW721" s="16"/>
      <c r="HX721" s="16"/>
      <c r="HY721" s="16"/>
      <c r="HZ721" s="16"/>
      <c r="IA721" s="16"/>
      <c r="IB721" s="16"/>
      <c r="IC721" s="16"/>
      <c r="ID721" s="16"/>
      <c r="IE721" s="16"/>
      <c r="IF721" s="16"/>
      <c r="IG721" s="16"/>
      <c r="IH721" s="16"/>
      <c r="II721" s="16"/>
      <c r="IJ721" s="16"/>
      <c r="IK721" s="16"/>
      <c r="IL721" s="16"/>
      <c r="IM721" s="16"/>
      <c r="IN721" s="16"/>
      <c r="IO721" s="16"/>
      <c r="IP721" s="16"/>
      <c r="IQ721" s="16"/>
      <c r="IR721" s="48"/>
      <c r="IS721" s="16"/>
      <c r="IT721" s="16"/>
      <c r="IU721" s="16"/>
      <c r="IV721" s="16"/>
    </row>
    <row r="722" spans="1:256" ht="12.5" x14ac:dyDescent="0.25">
      <c r="A722" s="70"/>
      <c r="B722" s="70"/>
      <c r="C722" s="70"/>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49"/>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49"/>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48"/>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49"/>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48"/>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49"/>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48"/>
      <c r="HP722" s="16"/>
      <c r="HQ722" s="16"/>
      <c r="HR722" s="16"/>
      <c r="HS722" s="16"/>
      <c r="HT722" s="16"/>
      <c r="HU722" s="16"/>
      <c r="HV722" s="16"/>
      <c r="HW722" s="16"/>
      <c r="HX722" s="16"/>
      <c r="HY722" s="16"/>
      <c r="HZ722" s="16"/>
      <c r="IA722" s="16"/>
      <c r="IB722" s="16"/>
      <c r="IC722" s="16"/>
      <c r="ID722" s="16"/>
      <c r="IE722" s="16"/>
      <c r="IF722" s="16"/>
      <c r="IG722" s="16"/>
      <c r="IH722" s="16"/>
      <c r="II722" s="16"/>
      <c r="IJ722" s="16"/>
      <c r="IK722" s="16"/>
      <c r="IL722" s="16"/>
      <c r="IM722" s="16"/>
      <c r="IN722" s="16"/>
      <c r="IO722" s="16"/>
      <c r="IP722" s="16"/>
      <c r="IQ722" s="16"/>
      <c r="IR722" s="48"/>
      <c r="IS722" s="16"/>
      <c r="IT722" s="16"/>
      <c r="IU722" s="16"/>
      <c r="IV722" s="16"/>
    </row>
    <row r="723" spans="1:256" ht="12.5" x14ac:dyDescent="0.25">
      <c r="A723" s="70"/>
      <c r="B723" s="70"/>
      <c r="C723" s="70"/>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49"/>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49"/>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48"/>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49"/>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48"/>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49"/>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16"/>
      <c r="HM723" s="16"/>
      <c r="HN723" s="16"/>
      <c r="HO723" s="48"/>
      <c r="HP723" s="16"/>
      <c r="HQ723" s="16"/>
      <c r="HR723" s="16"/>
      <c r="HS723" s="16"/>
      <c r="HT723" s="16"/>
      <c r="HU723" s="16"/>
      <c r="HV723" s="16"/>
      <c r="HW723" s="16"/>
      <c r="HX723" s="16"/>
      <c r="HY723" s="16"/>
      <c r="HZ723" s="16"/>
      <c r="IA723" s="16"/>
      <c r="IB723" s="16"/>
      <c r="IC723" s="16"/>
      <c r="ID723" s="16"/>
      <c r="IE723" s="16"/>
      <c r="IF723" s="16"/>
      <c r="IG723" s="16"/>
      <c r="IH723" s="16"/>
      <c r="II723" s="16"/>
      <c r="IJ723" s="16"/>
      <c r="IK723" s="16"/>
      <c r="IL723" s="16"/>
      <c r="IM723" s="16"/>
      <c r="IN723" s="16"/>
      <c r="IO723" s="16"/>
      <c r="IP723" s="16"/>
      <c r="IQ723" s="16"/>
      <c r="IR723" s="48"/>
      <c r="IS723" s="16"/>
      <c r="IT723" s="16"/>
      <c r="IU723" s="16"/>
      <c r="IV723" s="16"/>
    </row>
    <row r="724" spans="1:256" ht="12.5" x14ac:dyDescent="0.25">
      <c r="A724" s="70"/>
      <c r="B724" s="70"/>
      <c r="C724" s="70"/>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49"/>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49"/>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48"/>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49"/>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48"/>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49"/>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48"/>
      <c r="HP724" s="16"/>
      <c r="HQ724" s="16"/>
      <c r="HR724" s="16"/>
      <c r="HS724" s="16"/>
      <c r="HT724" s="16"/>
      <c r="HU724" s="16"/>
      <c r="HV724" s="16"/>
      <c r="HW724" s="16"/>
      <c r="HX724" s="16"/>
      <c r="HY724" s="16"/>
      <c r="HZ724" s="16"/>
      <c r="IA724" s="16"/>
      <c r="IB724" s="16"/>
      <c r="IC724" s="16"/>
      <c r="ID724" s="16"/>
      <c r="IE724" s="16"/>
      <c r="IF724" s="16"/>
      <c r="IG724" s="16"/>
      <c r="IH724" s="16"/>
      <c r="II724" s="16"/>
      <c r="IJ724" s="16"/>
      <c r="IK724" s="16"/>
      <c r="IL724" s="16"/>
      <c r="IM724" s="16"/>
      <c r="IN724" s="16"/>
      <c r="IO724" s="16"/>
      <c r="IP724" s="16"/>
      <c r="IQ724" s="16"/>
      <c r="IR724" s="48"/>
      <c r="IS724" s="16"/>
      <c r="IT724" s="16"/>
      <c r="IU724" s="16"/>
      <c r="IV724" s="16"/>
    </row>
    <row r="725" spans="1:256" ht="12.5" x14ac:dyDescent="0.25">
      <c r="A725" s="70"/>
      <c r="B725" s="70"/>
      <c r="C725" s="70"/>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49"/>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49"/>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16"/>
      <c r="CS725" s="16"/>
      <c r="CT725" s="16"/>
      <c r="CU725" s="48"/>
      <c r="CV725" s="16"/>
      <c r="CW725" s="16"/>
      <c r="CX725" s="16"/>
      <c r="CY725" s="16"/>
      <c r="CZ725" s="16"/>
      <c r="DA725" s="16"/>
      <c r="DB725" s="16"/>
      <c r="DC725" s="16"/>
      <c r="DD725" s="16"/>
      <c r="DE725" s="16"/>
      <c r="DF725" s="16"/>
      <c r="DG725" s="16"/>
      <c r="DH725" s="16"/>
      <c r="DI725" s="16"/>
      <c r="DJ725" s="16"/>
      <c r="DK725" s="16"/>
      <c r="DL725" s="16"/>
      <c r="DM725" s="16"/>
      <c r="DN725" s="16"/>
      <c r="DO725" s="16"/>
      <c r="DP725" s="16"/>
      <c r="DQ725" s="16"/>
      <c r="DR725" s="16"/>
      <c r="DS725" s="16"/>
      <c r="DT725" s="16"/>
      <c r="DU725" s="16"/>
      <c r="DV725" s="16"/>
      <c r="DW725" s="16"/>
      <c r="DX725" s="16"/>
      <c r="DY725" s="16"/>
      <c r="DZ725" s="16"/>
      <c r="EA725" s="49"/>
      <c r="EB725" s="16"/>
      <c r="EC725" s="16"/>
      <c r="ED725" s="16"/>
      <c r="EE725" s="16"/>
      <c r="EF725" s="16"/>
      <c r="EG725" s="16"/>
      <c r="EH725" s="16"/>
      <c r="EI725" s="16"/>
      <c r="EJ725" s="16"/>
      <c r="EK725" s="16"/>
      <c r="EL725" s="16"/>
      <c r="EM725" s="16"/>
      <c r="EN725" s="16"/>
      <c r="EO725" s="16"/>
      <c r="EP725" s="16"/>
      <c r="EQ725" s="16"/>
      <c r="ER725" s="16"/>
      <c r="ES725" s="16"/>
      <c r="ET725" s="16"/>
      <c r="EU725" s="16"/>
      <c r="EV725" s="16"/>
      <c r="EW725" s="16"/>
      <c r="EX725" s="16"/>
      <c r="EY725" s="16"/>
      <c r="EZ725" s="48"/>
      <c r="FA725" s="16"/>
      <c r="FB725" s="16"/>
      <c r="FC725" s="16"/>
      <c r="FD725" s="16"/>
      <c r="FE725" s="16"/>
      <c r="FF725" s="16"/>
      <c r="FG725" s="16"/>
      <c r="FH725" s="16"/>
      <c r="FI725" s="16"/>
      <c r="FJ725" s="16"/>
      <c r="FK725" s="16"/>
      <c r="FL725" s="16"/>
      <c r="FM725" s="16"/>
      <c r="FN725" s="16"/>
      <c r="FO725" s="16"/>
      <c r="FP725" s="16"/>
      <c r="FQ725" s="16"/>
      <c r="FR725" s="16"/>
      <c r="FS725" s="16"/>
      <c r="FT725" s="16"/>
      <c r="FU725" s="16"/>
      <c r="FV725" s="16"/>
      <c r="FW725" s="16"/>
      <c r="FX725" s="16"/>
      <c r="FY725" s="16"/>
      <c r="FZ725" s="16"/>
      <c r="GA725" s="16"/>
      <c r="GB725" s="16"/>
      <c r="GC725" s="16"/>
      <c r="GD725" s="16"/>
      <c r="GE725" s="16"/>
      <c r="GF725" s="16"/>
      <c r="GG725" s="16"/>
      <c r="GH725" s="49"/>
      <c r="GI725" s="16"/>
      <c r="GJ725" s="16"/>
      <c r="GK725" s="16"/>
      <c r="GL725" s="16"/>
      <c r="GM725" s="16"/>
      <c r="GN725" s="16"/>
      <c r="GO725" s="16"/>
      <c r="GP725" s="16"/>
      <c r="GQ725" s="16"/>
      <c r="GR725" s="16"/>
      <c r="GS725" s="16"/>
      <c r="GT725" s="16"/>
      <c r="GU725" s="16"/>
      <c r="GV725" s="16"/>
      <c r="GW725" s="16"/>
      <c r="GX725" s="16"/>
      <c r="GY725" s="16"/>
      <c r="GZ725" s="16"/>
      <c r="HA725" s="16"/>
      <c r="HB725" s="16"/>
      <c r="HC725" s="16"/>
      <c r="HD725" s="16"/>
      <c r="HE725" s="16"/>
      <c r="HF725" s="16"/>
      <c r="HG725" s="16"/>
      <c r="HH725" s="16"/>
      <c r="HI725" s="16"/>
      <c r="HJ725" s="16"/>
      <c r="HK725" s="16"/>
      <c r="HL725" s="16"/>
      <c r="HM725" s="16"/>
      <c r="HN725" s="16"/>
      <c r="HO725" s="48"/>
      <c r="HP725" s="16"/>
      <c r="HQ725" s="16"/>
      <c r="HR725" s="16"/>
      <c r="HS725" s="16"/>
      <c r="HT725" s="16"/>
      <c r="HU725" s="16"/>
      <c r="HV725" s="16"/>
      <c r="HW725" s="16"/>
      <c r="HX725" s="16"/>
      <c r="HY725" s="16"/>
      <c r="HZ725" s="16"/>
      <c r="IA725" s="16"/>
      <c r="IB725" s="16"/>
      <c r="IC725" s="16"/>
      <c r="ID725" s="16"/>
      <c r="IE725" s="16"/>
      <c r="IF725" s="16"/>
      <c r="IG725" s="16"/>
      <c r="IH725" s="16"/>
      <c r="II725" s="16"/>
      <c r="IJ725" s="16"/>
      <c r="IK725" s="16"/>
      <c r="IL725" s="16"/>
      <c r="IM725" s="16"/>
      <c r="IN725" s="16"/>
      <c r="IO725" s="16"/>
      <c r="IP725" s="16"/>
      <c r="IQ725" s="16"/>
      <c r="IR725" s="48"/>
      <c r="IS725" s="16"/>
      <c r="IT725" s="16"/>
      <c r="IU725" s="16"/>
      <c r="IV725" s="16"/>
    </row>
    <row r="726" spans="1:256" ht="12.5" x14ac:dyDescent="0.25">
      <c r="A726" s="70"/>
      <c r="B726" s="70"/>
      <c r="C726" s="70"/>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49"/>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49"/>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48"/>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49"/>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16"/>
      <c r="EZ726" s="48"/>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16"/>
      <c r="GH726" s="49"/>
      <c r="GI726" s="16"/>
      <c r="GJ726" s="16"/>
      <c r="GK726" s="16"/>
      <c r="GL726" s="16"/>
      <c r="GM726" s="16"/>
      <c r="GN726" s="16"/>
      <c r="GO726" s="16"/>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16"/>
      <c r="HM726" s="16"/>
      <c r="HN726" s="16"/>
      <c r="HO726" s="48"/>
      <c r="HP726" s="16"/>
      <c r="HQ726" s="16"/>
      <c r="HR726" s="16"/>
      <c r="HS726" s="16"/>
      <c r="HT726" s="16"/>
      <c r="HU726" s="16"/>
      <c r="HV726" s="16"/>
      <c r="HW726" s="16"/>
      <c r="HX726" s="16"/>
      <c r="HY726" s="16"/>
      <c r="HZ726" s="16"/>
      <c r="IA726" s="16"/>
      <c r="IB726" s="16"/>
      <c r="IC726" s="16"/>
      <c r="ID726" s="16"/>
      <c r="IE726" s="16"/>
      <c r="IF726" s="16"/>
      <c r="IG726" s="16"/>
      <c r="IH726" s="16"/>
      <c r="II726" s="16"/>
      <c r="IJ726" s="16"/>
      <c r="IK726" s="16"/>
      <c r="IL726" s="16"/>
      <c r="IM726" s="16"/>
      <c r="IN726" s="16"/>
      <c r="IO726" s="16"/>
      <c r="IP726" s="16"/>
      <c r="IQ726" s="16"/>
      <c r="IR726" s="48"/>
      <c r="IS726" s="16"/>
      <c r="IT726" s="16"/>
      <c r="IU726" s="16"/>
      <c r="IV726" s="16"/>
    </row>
    <row r="727" spans="1:256" ht="12.5" x14ac:dyDescent="0.25">
      <c r="A727" s="70"/>
      <c r="B727" s="70"/>
      <c r="C727" s="70"/>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49"/>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49"/>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16"/>
      <c r="CS727" s="16"/>
      <c r="CT727" s="16"/>
      <c r="CU727" s="48"/>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16"/>
      <c r="DW727" s="16"/>
      <c r="DX727" s="16"/>
      <c r="DY727" s="16"/>
      <c r="DZ727" s="16"/>
      <c r="EA727" s="49"/>
      <c r="EB727" s="16"/>
      <c r="EC727" s="16"/>
      <c r="ED727" s="16"/>
      <c r="EE727" s="16"/>
      <c r="EF727" s="16"/>
      <c r="EG727" s="16"/>
      <c r="EH727" s="16"/>
      <c r="EI727" s="16"/>
      <c r="EJ727" s="16"/>
      <c r="EK727" s="16"/>
      <c r="EL727" s="16"/>
      <c r="EM727" s="16"/>
      <c r="EN727" s="16"/>
      <c r="EO727" s="16"/>
      <c r="EP727" s="16"/>
      <c r="EQ727" s="16"/>
      <c r="ER727" s="16"/>
      <c r="ES727" s="16"/>
      <c r="ET727" s="16"/>
      <c r="EU727" s="16"/>
      <c r="EV727" s="16"/>
      <c r="EW727" s="16"/>
      <c r="EX727" s="16"/>
      <c r="EY727" s="16"/>
      <c r="EZ727" s="48"/>
      <c r="FA727" s="16"/>
      <c r="FB727" s="16"/>
      <c r="FC727" s="16"/>
      <c r="FD727" s="16"/>
      <c r="FE727" s="16"/>
      <c r="FF727" s="16"/>
      <c r="FG727" s="16"/>
      <c r="FH727" s="16"/>
      <c r="FI727" s="16"/>
      <c r="FJ727" s="16"/>
      <c r="FK727" s="16"/>
      <c r="FL727" s="16"/>
      <c r="FM727" s="16"/>
      <c r="FN727" s="16"/>
      <c r="FO727" s="16"/>
      <c r="FP727" s="16"/>
      <c r="FQ727" s="16"/>
      <c r="FR727" s="16"/>
      <c r="FS727" s="16"/>
      <c r="FT727" s="16"/>
      <c r="FU727" s="16"/>
      <c r="FV727" s="16"/>
      <c r="FW727" s="16"/>
      <c r="FX727" s="16"/>
      <c r="FY727" s="16"/>
      <c r="FZ727" s="16"/>
      <c r="GA727" s="16"/>
      <c r="GB727" s="16"/>
      <c r="GC727" s="16"/>
      <c r="GD727" s="16"/>
      <c r="GE727" s="16"/>
      <c r="GF727" s="16"/>
      <c r="GG727" s="16"/>
      <c r="GH727" s="49"/>
      <c r="GI727" s="16"/>
      <c r="GJ727" s="16"/>
      <c r="GK727" s="16"/>
      <c r="GL727" s="16"/>
      <c r="GM727" s="16"/>
      <c r="GN727" s="16"/>
      <c r="GO727" s="16"/>
      <c r="GP727" s="16"/>
      <c r="GQ727" s="16"/>
      <c r="GR727" s="16"/>
      <c r="GS727" s="16"/>
      <c r="GT727" s="16"/>
      <c r="GU727" s="16"/>
      <c r="GV727" s="16"/>
      <c r="GW727" s="16"/>
      <c r="GX727" s="16"/>
      <c r="GY727" s="16"/>
      <c r="GZ727" s="16"/>
      <c r="HA727" s="16"/>
      <c r="HB727" s="16"/>
      <c r="HC727" s="16"/>
      <c r="HD727" s="16"/>
      <c r="HE727" s="16"/>
      <c r="HF727" s="16"/>
      <c r="HG727" s="16"/>
      <c r="HH727" s="16"/>
      <c r="HI727" s="16"/>
      <c r="HJ727" s="16"/>
      <c r="HK727" s="16"/>
      <c r="HL727" s="16"/>
      <c r="HM727" s="16"/>
      <c r="HN727" s="16"/>
      <c r="HO727" s="48"/>
      <c r="HP727" s="16"/>
      <c r="HQ727" s="16"/>
      <c r="HR727" s="16"/>
      <c r="HS727" s="16"/>
      <c r="HT727" s="16"/>
      <c r="HU727" s="16"/>
      <c r="HV727" s="16"/>
      <c r="HW727" s="16"/>
      <c r="HX727" s="16"/>
      <c r="HY727" s="16"/>
      <c r="HZ727" s="16"/>
      <c r="IA727" s="16"/>
      <c r="IB727" s="16"/>
      <c r="IC727" s="16"/>
      <c r="ID727" s="16"/>
      <c r="IE727" s="16"/>
      <c r="IF727" s="16"/>
      <c r="IG727" s="16"/>
      <c r="IH727" s="16"/>
      <c r="II727" s="16"/>
      <c r="IJ727" s="16"/>
      <c r="IK727" s="16"/>
      <c r="IL727" s="16"/>
      <c r="IM727" s="16"/>
      <c r="IN727" s="16"/>
      <c r="IO727" s="16"/>
      <c r="IP727" s="16"/>
      <c r="IQ727" s="16"/>
      <c r="IR727" s="48"/>
      <c r="IS727" s="16"/>
      <c r="IT727" s="16"/>
      <c r="IU727" s="16"/>
      <c r="IV727" s="16"/>
    </row>
    <row r="728" spans="1:256" ht="12.5" x14ac:dyDescent="0.25">
      <c r="A728" s="70"/>
      <c r="B728" s="70"/>
      <c r="C728" s="70"/>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49"/>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49"/>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48"/>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49"/>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16"/>
      <c r="EZ728" s="48"/>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16"/>
      <c r="GH728" s="49"/>
      <c r="GI728" s="16"/>
      <c r="GJ728" s="16"/>
      <c r="GK728" s="16"/>
      <c r="GL728" s="16"/>
      <c r="GM728" s="16"/>
      <c r="GN728" s="16"/>
      <c r="GO728" s="16"/>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16"/>
      <c r="HM728" s="16"/>
      <c r="HN728" s="16"/>
      <c r="HO728" s="48"/>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c r="IN728" s="16"/>
      <c r="IO728" s="16"/>
      <c r="IP728" s="16"/>
      <c r="IQ728" s="16"/>
      <c r="IR728" s="48"/>
      <c r="IS728" s="16"/>
      <c r="IT728" s="16"/>
      <c r="IU728" s="16"/>
      <c r="IV728" s="16"/>
    </row>
    <row r="729" spans="1:256" ht="12.5" x14ac:dyDescent="0.25">
      <c r="A729" s="70"/>
      <c r="B729" s="70"/>
      <c r="C729" s="70"/>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49"/>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49"/>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48"/>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49"/>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48"/>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49"/>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48"/>
      <c r="HP729" s="16"/>
      <c r="HQ729" s="16"/>
      <c r="HR729" s="16"/>
      <c r="HS729" s="16"/>
      <c r="HT729" s="16"/>
      <c r="HU729" s="16"/>
      <c r="HV729" s="16"/>
      <c r="HW729" s="16"/>
      <c r="HX729" s="16"/>
      <c r="HY729" s="16"/>
      <c r="HZ729" s="16"/>
      <c r="IA729" s="16"/>
      <c r="IB729" s="16"/>
      <c r="IC729" s="16"/>
      <c r="ID729" s="16"/>
      <c r="IE729" s="16"/>
      <c r="IF729" s="16"/>
      <c r="IG729" s="16"/>
      <c r="IH729" s="16"/>
      <c r="II729" s="16"/>
      <c r="IJ729" s="16"/>
      <c r="IK729" s="16"/>
      <c r="IL729" s="16"/>
      <c r="IM729" s="16"/>
      <c r="IN729" s="16"/>
      <c r="IO729" s="16"/>
      <c r="IP729" s="16"/>
      <c r="IQ729" s="16"/>
      <c r="IR729" s="48"/>
      <c r="IS729" s="16"/>
      <c r="IT729" s="16"/>
      <c r="IU729" s="16"/>
      <c r="IV729" s="16"/>
    </row>
    <row r="730" spans="1:256" ht="12.5" x14ac:dyDescent="0.25">
      <c r="A730" s="70"/>
      <c r="B730" s="70"/>
      <c r="C730" s="70"/>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49"/>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49"/>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48"/>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49"/>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48"/>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49"/>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16"/>
      <c r="HM730" s="16"/>
      <c r="HN730" s="16"/>
      <c r="HO730" s="48"/>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c r="IN730" s="16"/>
      <c r="IO730" s="16"/>
      <c r="IP730" s="16"/>
      <c r="IQ730" s="16"/>
      <c r="IR730" s="48"/>
      <c r="IS730" s="16"/>
      <c r="IT730" s="16"/>
      <c r="IU730" s="16"/>
      <c r="IV730" s="16"/>
    </row>
    <row r="731" spans="1:256" ht="12.5" x14ac:dyDescent="0.25">
      <c r="A731" s="70"/>
      <c r="B731" s="70"/>
      <c r="C731" s="70"/>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49"/>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49"/>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48"/>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49"/>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48"/>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49"/>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48"/>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c r="IN731" s="16"/>
      <c r="IO731" s="16"/>
      <c r="IP731" s="16"/>
      <c r="IQ731" s="16"/>
      <c r="IR731" s="48"/>
      <c r="IS731" s="16"/>
      <c r="IT731" s="16"/>
      <c r="IU731" s="16"/>
      <c r="IV731" s="16"/>
    </row>
    <row r="732" spans="1:256" ht="12.5" x14ac:dyDescent="0.25">
      <c r="A732" s="70"/>
      <c r="B732" s="70"/>
      <c r="C732" s="70"/>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49"/>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49"/>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48"/>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49"/>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48"/>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49"/>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48"/>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c r="IN732" s="16"/>
      <c r="IO732" s="16"/>
      <c r="IP732" s="16"/>
      <c r="IQ732" s="16"/>
      <c r="IR732" s="48"/>
      <c r="IS732" s="16"/>
      <c r="IT732" s="16"/>
      <c r="IU732" s="16"/>
      <c r="IV732" s="16"/>
    </row>
    <row r="733" spans="1:256" ht="12.5" x14ac:dyDescent="0.25">
      <c r="A733" s="70"/>
      <c r="B733" s="70"/>
      <c r="C733" s="70"/>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49"/>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49"/>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48"/>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49"/>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48"/>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49"/>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48"/>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c r="IN733" s="16"/>
      <c r="IO733" s="16"/>
      <c r="IP733" s="16"/>
      <c r="IQ733" s="16"/>
      <c r="IR733" s="48"/>
      <c r="IS733" s="16"/>
      <c r="IT733" s="16"/>
      <c r="IU733" s="16"/>
      <c r="IV733" s="16"/>
    </row>
    <row r="734" spans="1:256" ht="12.5" x14ac:dyDescent="0.25">
      <c r="A734" s="70"/>
      <c r="B734" s="70"/>
      <c r="C734" s="70"/>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49"/>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49"/>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48"/>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49"/>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48"/>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49"/>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48"/>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c r="IN734" s="16"/>
      <c r="IO734" s="16"/>
      <c r="IP734" s="16"/>
      <c r="IQ734" s="16"/>
      <c r="IR734" s="48"/>
      <c r="IS734" s="16"/>
      <c r="IT734" s="16"/>
      <c r="IU734" s="16"/>
      <c r="IV734" s="16"/>
    </row>
    <row r="735" spans="1:256" ht="12.5" x14ac:dyDescent="0.25">
      <c r="A735" s="70"/>
      <c r="B735" s="70"/>
      <c r="C735" s="70"/>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49"/>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49"/>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48"/>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49"/>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48"/>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49"/>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48"/>
      <c r="HP735" s="16"/>
      <c r="HQ735" s="16"/>
      <c r="HR735" s="16"/>
      <c r="HS735" s="16"/>
      <c r="HT735" s="16"/>
      <c r="HU735" s="16"/>
      <c r="HV735" s="16"/>
      <c r="HW735" s="16"/>
      <c r="HX735" s="16"/>
      <c r="HY735" s="16"/>
      <c r="HZ735" s="16"/>
      <c r="IA735" s="16"/>
      <c r="IB735" s="16"/>
      <c r="IC735" s="16"/>
      <c r="ID735" s="16"/>
      <c r="IE735" s="16"/>
      <c r="IF735" s="16"/>
      <c r="IG735" s="16"/>
      <c r="IH735" s="16"/>
      <c r="II735" s="16"/>
      <c r="IJ735" s="16"/>
      <c r="IK735" s="16"/>
      <c r="IL735" s="16"/>
      <c r="IM735" s="16"/>
      <c r="IN735" s="16"/>
      <c r="IO735" s="16"/>
      <c r="IP735" s="16"/>
      <c r="IQ735" s="16"/>
      <c r="IR735" s="48"/>
      <c r="IS735" s="16"/>
      <c r="IT735" s="16"/>
      <c r="IU735" s="16"/>
      <c r="IV735" s="16"/>
    </row>
    <row r="736" spans="1:256" ht="12.5" x14ac:dyDescent="0.25">
      <c r="A736" s="70"/>
      <c r="B736" s="70"/>
      <c r="C736" s="70"/>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49"/>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49"/>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48"/>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16"/>
      <c r="DW736" s="16"/>
      <c r="DX736" s="16"/>
      <c r="DY736" s="16"/>
      <c r="DZ736" s="16"/>
      <c r="EA736" s="49"/>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16"/>
      <c r="EZ736" s="48"/>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16"/>
      <c r="GH736" s="49"/>
      <c r="GI736" s="16"/>
      <c r="GJ736" s="16"/>
      <c r="GK736" s="16"/>
      <c r="GL736" s="16"/>
      <c r="GM736" s="16"/>
      <c r="GN736" s="16"/>
      <c r="GO736" s="16"/>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16"/>
      <c r="HM736" s="16"/>
      <c r="HN736" s="16"/>
      <c r="HO736" s="48"/>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c r="IN736" s="16"/>
      <c r="IO736" s="16"/>
      <c r="IP736" s="16"/>
      <c r="IQ736" s="16"/>
      <c r="IR736" s="48"/>
      <c r="IS736" s="16"/>
      <c r="IT736" s="16"/>
      <c r="IU736" s="16"/>
      <c r="IV736" s="16"/>
    </row>
    <row r="737" spans="1:256" ht="12.5" x14ac:dyDescent="0.25">
      <c r="A737" s="70"/>
      <c r="B737" s="70"/>
      <c r="C737" s="70"/>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49"/>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49"/>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48"/>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49"/>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48"/>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49"/>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48"/>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c r="IN737" s="16"/>
      <c r="IO737" s="16"/>
      <c r="IP737" s="16"/>
      <c r="IQ737" s="16"/>
      <c r="IR737" s="48"/>
      <c r="IS737" s="16"/>
      <c r="IT737" s="16"/>
      <c r="IU737" s="16"/>
      <c r="IV737" s="16"/>
    </row>
    <row r="738" spans="1:256" ht="12.5" x14ac:dyDescent="0.25">
      <c r="A738" s="70"/>
      <c r="B738" s="70"/>
      <c r="C738" s="70"/>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49"/>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49"/>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48"/>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49"/>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48"/>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49"/>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48"/>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c r="IN738" s="16"/>
      <c r="IO738" s="16"/>
      <c r="IP738" s="16"/>
      <c r="IQ738" s="16"/>
      <c r="IR738" s="48"/>
      <c r="IS738" s="16"/>
      <c r="IT738" s="16"/>
      <c r="IU738" s="16"/>
      <c r="IV738" s="16"/>
    </row>
    <row r="739" spans="1:256" ht="12.5" x14ac:dyDescent="0.25">
      <c r="A739" s="70"/>
      <c r="B739" s="70"/>
      <c r="C739" s="70"/>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49"/>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49"/>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48"/>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16"/>
      <c r="DW739" s="16"/>
      <c r="DX739" s="16"/>
      <c r="DY739" s="16"/>
      <c r="DZ739" s="16"/>
      <c r="EA739" s="49"/>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48"/>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49"/>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16"/>
      <c r="HM739" s="16"/>
      <c r="HN739" s="16"/>
      <c r="HO739" s="48"/>
      <c r="HP739" s="16"/>
      <c r="HQ739" s="16"/>
      <c r="HR739" s="16"/>
      <c r="HS739" s="16"/>
      <c r="HT739" s="16"/>
      <c r="HU739" s="16"/>
      <c r="HV739" s="16"/>
      <c r="HW739" s="16"/>
      <c r="HX739" s="16"/>
      <c r="HY739" s="16"/>
      <c r="HZ739" s="16"/>
      <c r="IA739" s="16"/>
      <c r="IB739" s="16"/>
      <c r="IC739" s="16"/>
      <c r="ID739" s="16"/>
      <c r="IE739" s="16"/>
      <c r="IF739" s="16"/>
      <c r="IG739" s="16"/>
      <c r="IH739" s="16"/>
      <c r="II739" s="16"/>
      <c r="IJ739" s="16"/>
      <c r="IK739" s="16"/>
      <c r="IL739" s="16"/>
      <c r="IM739" s="16"/>
      <c r="IN739" s="16"/>
      <c r="IO739" s="16"/>
      <c r="IP739" s="16"/>
      <c r="IQ739" s="16"/>
      <c r="IR739" s="48"/>
      <c r="IS739" s="16"/>
      <c r="IT739" s="16"/>
      <c r="IU739" s="16"/>
      <c r="IV739" s="16"/>
    </row>
    <row r="740" spans="1:256" ht="12.5" x14ac:dyDescent="0.25">
      <c r="A740" s="70"/>
      <c r="B740" s="70"/>
      <c r="C740" s="70"/>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49"/>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49"/>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48"/>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49"/>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48"/>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49"/>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48"/>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c r="IN740" s="16"/>
      <c r="IO740" s="16"/>
      <c r="IP740" s="16"/>
      <c r="IQ740" s="16"/>
      <c r="IR740" s="48"/>
      <c r="IS740" s="16"/>
      <c r="IT740" s="16"/>
      <c r="IU740" s="16"/>
      <c r="IV740" s="16"/>
    </row>
    <row r="741" spans="1:256" ht="12.5" x14ac:dyDescent="0.25">
      <c r="A741" s="70"/>
      <c r="B741" s="70"/>
      <c r="C741" s="70"/>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49"/>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49"/>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48"/>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49"/>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48"/>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49"/>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16"/>
      <c r="HM741" s="16"/>
      <c r="HN741" s="16"/>
      <c r="HO741" s="48"/>
      <c r="HP741" s="16"/>
      <c r="HQ741" s="16"/>
      <c r="HR741" s="16"/>
      <c r="HS741" s="16"/>
      <c r="HT741" s="16"/>
      <c r="HU741" s="16"/>
      <c r="HV741" s="16"/>
      <c r="HW741" s="16"/>
      <c r="HX741" s="16"/>
      <c r="HY741" s="16"/>
      <c r="HZ741" s="16"/>
      <c r="IA741" s="16"/>
      <c r="IB741" s="16"/>
      <c r="IC741" s="16"/>
      <c r="ID741" s="16"/>
      <c r="IE741" s="16"/>
      <c r="IF741" s="16"/>
      <c r="IG741" s="16"/>
      <c r="IH741" s="16"/>
      <c r="II741" s="16"/>
      <c r="IJ741" s="16"/>
      <c r="IK741" s="16"/>
      <c r="IL741" s="16"/>
      <c r="IM741" s="16"/>
      <c r="IN741" s="16"/>
      <c r="IO741" s="16"/>
      <c r="IP741" s="16"/>
      <c r="IQ741" s="16"/>
      <c r="IR741" s="48"/>
      <c r="IS741" s="16"/>
      <c r="IT741" s="16"/>
      <c r="IU741" s="16"/>
      <c r="IV741" s="16"/>
    </row>
    <row r="742" spans="1:256" ht="12.5" x14ac:dyDescent="0.25">
      <c r="A742" s="70"/>
      <c r="B742" s="70"/>
      <c r="C742" s="70"/>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49"/>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49"/>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48"/>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49"/>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48"/>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49"/>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48"/>
      <c r="HP742" s="16"/>
      <c r="HQ742" s="16"/>
      <c r="HR742" s="16"/>
      <c r="HS742" s="16"/>
      <c r="HT742" s="16"/>
      <c r="HU742" s="16"/>
      <c r="HV742" s="16"/>
      <c r="HW742" s="16"/>
      <c r="HX742" s="16"/>
      <c r="HY742" s="16"/>
      <c r="HZ742" s="16"/>
      <c r="IA742" s="16"/>
      <c r="IB742" s="16"/>
      <c r="IC742" s="16"/>
      <c r="ID742" s="16"/>
      <c r="IE742" s="16"/>
      <c r="IF742" s="16"/>
      <c r="IG742" s="16"/>
      <c r="IH742" s="16"/>
      <c r="II742" s="16"/>
      <c r="IJ742" s="16"/>
      <c r="IK742" s="16"/>
      <c r="IL742" s="16"/>
      <c r="IM742" s="16"/>
      <c r="IN742" s="16"/>
      <c r="IO742" s="16"/>
      <c r="IP742" s="16"/>
      <c r="IQ742" s="16"/>
      <c r="IR742" s="48"/>
      <c r="IS742" s="16"/>
      <c r="IT742" s="16"/>
      <c r="IU742" s="16"/>
      <c r="IV742" s="16"/>
    </row>
    <row r="743" spans="1:256" ht="12.5" x14ac:dyDescent="0.25">
      <c r="A743" s="70"/>
      <c r="B743" s="70"/>
      <c r="C743" s="70"/>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49"/>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49"/>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48"/>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16"/>
      <c r="DW743" s="16"/>
      <c r="DX743" s="16"/>
      <c r="DY743" s="16"/>
      <c r="DZ743" s="16"/>
      <c r="EA743" s="49"/>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48"/>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49"/>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16"/>
      <c r="HM743" s="16"/>
      <c r="HN743" s="16"/>
      <c r="HO743" s="48"/>
      <c r="HP743" s="16"/>
      <c r="HQ743" s="16"/>
      <c r="HR743" s="16"/>
      <c r="HS743" s="16"/>
      <c r="HT743" s="16"/>
      <c r="HU743" s="16"/>
      <c r="HV743" s="16"/>
      <c r="HW743" s="16"/>
      <c r="HX743" s="16"/>
      <c r="HY743" s="16"/>
      <c r="HZ743" s="16"/>
      <c r="IA743" s="16"/>
      <c r="IB743" s="16"/>
      <c r="IC743" s="16"/>
      <c r="ID743" s="16"/>
      <c r="IE743" s="16"/>
      <c r="IF743" s="16"/>
      <c r="IG743" s="16"/>
      <c r="IH743" s="16"/>
      <c r="II743" s="16"/>
      <c r="IJ743" s="16"/>
      <c r="IK743" s="16"/>
      <c r="IL743" s="16"/>
      <c r="IM743" s="16"/>
      <c r="IN743" s="16"/>
      <c r="IO743" s="16"/>
      <c r="IP743" s="16"/>
      <c r="IQ743" s="16"/>
      <c r="IR743" s="48"/>
      <c r="IS743" s="16"/>
      <c r="IT743" s="16"/>
      <c r="IU743" s="16"/>
      <c r="IV743" s="16"/>
    </row>
    <row r="744" spans="1:256" ht="12.5" x14ac:dyDescent="0.25">
      <c r="A744" s="70"/>
      <c r="B744" s="70"/>
      <c r="C744" s="70"/>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49"/>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49"/>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48"/>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49"/>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48"/>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49"/>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48"/>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c r="IN744" s="16"/>
      <c r="IO744" s="16"/>
      <c r="IP744" s="16"/>
      <c r="IQ744" s="16"/>
      <c r="IR744" s="48"/>
      <c r="IS744" s="16"/>
      <c r="IT744" s="16"/>
      <c r="IU744" s="16"/>
      <c r="IV744" s="16"/>
    </row>
    <row r="745" spans="1:256" ht="12.5" x14ac:dyDescent="0.25">
      <c r="A745" s="70"/>
      <c r="B745" s="70"/>
      <c r="C745" s="70"/>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49"/>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49"/>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48"/>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16"/>
      <c r="DW745" s="16"/>
      <c r="DX745" s="16"/>
      <c r="DY745" s="16"/>
      <c r="DZ745" s="16"/>
      <c r="EA745" s="49"/>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48"/>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49"/>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16"/>
      <c r="HM745" s="16"/>
      <c r="HN745" s="16"/>
      <c r="HO745" s="48"/>
      <c r="HP745" s="16"/>
      <c r="HQ745" s="16"/>
      <c r="HR745" s="16"/>
      <c r="HS745" s="16"/>
      <c r="HT745" s="16"/>
      <c r="HU745" s="16"/>
      <c r="HV745" s="16"/>
      <c r="HW745" s="16"/>
      <c r="HX745" s="16"/>
      <c r="HY745" s="16"/>
      <c r="HZ745" s="16"/>
      <c r="IA745" s="16"/>
      <c r="IB745" s="16"/>
      <c r="IC745" s="16"/>
      <c r="ID745" s="16"/>
      <c r="IE745" s="16"/>
      <c r="IF745" s="16"/>
      <c r="IG745" s="16"/>
      <c r="IH745" s="16"/>
      <c r="II745" s="16"/>
      <c r="IJ745" s="16"/>
      <c r="IK745" s="16"/>
      <c r="IL745" s="16"/>
      <c r="IM745" s="16"/>
      <c r="IN745" s="16"/>
      <c r="IO745" s="16"/>
      <c r="IP745" s="16"/>
      <c r="IQ745" s="16"/>
      <c r="IR745" s="48"/>
      <c r="IS745" s="16"/>
      <c r="IT745" s="16"/>
      <c r="IU745" s="16"/>
      <c r="IV745" s="16"/>
    </row>
    <row r="746" spans="1:256" ht="12.5" x14ac:dyDescent="0.25">
      <c r="A746" s="70"/>
      <c r="B746" s="70"/>
      <c r="C746" s="70"/>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49"/>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49"/>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48"/>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49"/>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48"/>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49"/>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48"/>
      <c r="HP746" s="16"/>
      <c r="HQ746" s="16"/>
      <c r="HR746" s="16"/>
      <c r="HS746" s="16"/>
      <c r="HT746" s="16"/>
      <c r="HU746" s="16"/>
      <c r="HV746" s="16"/>
      <c r="HW746" s="16"/>
      <c r="HX746" s="16"/>
      <c r="HY746" s="16"/>
      <c r="HZ746" s="16"/>
      <c r="IA746" s="16"/>
      <c r="IB746" s="16"/>
      <c r="IC746" s="16"/>
      <c r="ID746" s="16"/>
      <c r="IE746" s="16"/>
      <c r="IF746" s="16"/>
      <c r="IG746" s="16"/>
      <c r="IH746" s="16"/>
      <c r="II746" s="16"/>
      <c r="IJ746" s="16"/>
      <c r="IK746" s="16"/>
      <c r="IL746" s="16"/>
      <c r="IM746" s="16"/>
      <c r="IN746" s="16"/>
      <c r="IO746" s="16"/>
      <c r="IP746" s="16"/>
      <c r="IQ746" s="16"/>
      <c r="IR746" s="48"/>
      <c r="IS746" s="16"/>
      <c r="IT746" s="16"/>
      <c r="IU746" s="16"/>
      <c r="IV746" s="16"/>
    </row>
    <row r="747" spans="1:256" ht="12.5" x14ac:dyDescent="0.25">
      <c r="A747" s="70"/>
      <c r="B747" s="70"/>
      <c r="C747" s="70"/>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49"/>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49"/>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48"/>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16"/>
      <c r="DW747" s="16"/>
      <c r="DX747" s="16"/>
      <c r="DY747" s="16"/>
      <c r="DZ747" s="16"/>
      <c r="EA747" s="49"/>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48"/>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49"/>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16"/>
      <c r="HM747" s="16"/>
      <c r="HN747" s="16"/>
      <c r="HO747" s="48"/>
      <c r="HP747" s="16"/>
      <c r="HQ747" s="16"/>
      <c r="HR747" s="16"/>
      <c r="HS747" s="16"/>
      <c r="HT747" s="16"/>
      <c r="HU747" s="16"/>
      <c r="HV747" s="16"/>
      <c r="HW747" s="16"/>
      <c r="HX747" s="16"/>
      <c r="HY747" s="16"/>
      <c r="HZ747" s="16"/>
      <c r="IA747" s="16"/>
      <c r="IB747" s="16"/>
      <c r="IC747" s="16"/>
      <c r="ID747" s="16"/>
      <c r="IE747" s="16"/>
      <c r="IF747" s="16"/>
      <c r="IG747" s="16"/>
      <c r="IH747" s="16"/>
      <c r="II747" s="16"/>
      <c r="IJ747" s="16"/>
      <c r="IK747" s="16"/>
      <c r="IL747" s="16"/>
      <c r="IM747" s="16"/>
      <c r="IN747" s="16"/>
      <c r="IO747" s="16"/>
      <c r="IP747" s="16"/>
      <c r="IQ747" s="16"/>
      <c r="IR747" s="48"/>
      <c r="IS747" s="16"/>
      <c r="IT747" s="16"/>
      <c r="IU747" s="16"/>
      <c r="IV747" s="16"/>
    </row>
    <row r="748" spans="1:256" ht="12.5" x14ac:dyDescent="0.25">
      <c r="A748" s="70"/>
      <c r="B748" s="70"/>
      <c r="C748" s="70"/>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49"/>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49"/>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48"/>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49"/>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48"/>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49"/>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48"/>
      <c r="HP748" s="16"/>
      <c r="HQ748" s="16"/>
      <c r="HR748" s="16"/>
      <c r="HS748" s="16"/>
      <c r="HT748" s="16"/>
      <c r="HU748" s="16"/>
      <c r="HV748" s="16"/>
      <c r="HW748" s="16"/>
      <c r="HX748" s="16"/>
      <c r="HY748" s="16"/>
      <c r="HZ748" s="16"/>
      <c r="IA748" s="16"/>
      <c r="IB748" s="16"/>
      <c r="IC748" s="16"/>
      <c r="ID748" s="16"/>
      <c r="IE748" s="16"/>
      <c r="IF748" s="16"/>
      <c r="IG748" s="16"/>
      <c r="IH748" s="16"/>
      <c r="II748" s="16"/>
      <c r="IJ748" s="16"/>
      <c r="IK748" s="16"/>
      <c r="IL748" s="16"/>
      <c r="IM748" s="16"/>
      <c r="IN748" s="16"/>
      <c r="IO748" s="16"/>
      <c r="IP748" s="16"/>
      <c r="IQ748" s="16"/>
      <c r="IR748" s="48"/>
      <c r="IS748" s="16"/>
      <c r="IT748" s="16"/>
      <c r="IU748" s="16"/>
      <c r="IV748" s="16"/>
    </row>
    <row r="749" spans="1:256" ht="12.5" x14ac:dyDescent="0.25">
      <c r="A749" s="70"/>
      <c r="B749" s="70"/>
      <c r="C749" s="70"/>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49"/>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49"/>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48"/>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16"/>
      <c r="DW749" s="16"/>
      <c r="DX749" s="16"/>
      <c r="DY749" s="16"/>
      <c r="DZ749" s="16"/>
      <c r="EA749" s="49"/>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48"/>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49"/>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16"/>
      <c r="HM749" s="16"/>
      <c r="HN749" s="16"/>
      <c r="HO749" s="48"/>
      <c r="HP749" s="16"/>
      <c r="HQ749" s="16"/>
      <c r="HR749" s="16"/>
      <c r="HS749" s="16"/>
      <c r="HT749" s="16"/>
      <c r="HU749" s="16"/>
      <c r="HV749" s="16"/>
      <c r="HW749" s="16"/>
      <c r="HX749" s="16"/>
      <c r="HY749" s="16"/>
      <c r="HZ749" s="16"/>
      <c r="IA749" s="16"/>
      <c r="IB749" s="16"/>
      <c r="IC749" s="16"/>
      <c r="ID749" s="16"/>
      <c r="IE749" s="16"/>
      <c r="IF749" s="16"/>
      <c r="IG749" s="16"/>
      <c r="IH749" s="16"/>
      <c r="II749" s="16"/>
      <c r="IJ749" s="16"/>
      <c r="IK749" s="16"/>
      <c r="IL749" s="16"/>
      <c r="IM749" s="16"/>
      <c r="IN749" s="16"/>
      <c r="IO749" s="16"/>
      <c r="IP749" s="16"/>
      <c r="IQ749" s="16"/>
      <c r="IR749" s="48"/>
      <c r="IS749" s="16"/>
      <c r="IT749" s="16"/>
      <c r="IU749" s="16"/>
      <c r="IV749" s="16"/>
    </row>
    <row r="750" spans="1:256" ht="12.5" x14ac:dyDescent="0.25">
      <c r="A750" s="70"/>
      <c r="B750" s="70"/>
      <c r="C750" s="70"/>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49"/>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49"/>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48"/>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49"/>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48"/>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49"/>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48"/>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c r="IN750" s="16"/>
      <c r="IO750" s="16"/>
      <c r="IP750" s="16"/>
      <c r="IQ750" s="16"/>
      <c r="IR750" s="48"/>
      <c r="IS750" s="16"/>
      <c r="IT750" s="16"/>
      <c r="IU750" s="16"/>
      <c r="IV750" s="16"/>
    </row>
    <row r="751" spans="1:256" ht="12.5" x14ac:dyDescent="0.25">
      <c r="A751" s="70"/>
      <c r="B751" s="70"/>
      <c r="C751" s="70"/>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49"/>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49"/>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48"/>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16"/>
      <c r="DW751" s="16"/>
      <c r="DX751" s="16"/>
      <c r="DY751" s="16"/>
      <c r="DZ751" s="16"/>
      <c r="EA751" s="49"/>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48"/>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49"/>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16"/>
      <c r="HM751" s="16"/>
      <c r="HN751" s="16"/>
      <c r="HO751" s="48"/>
      <c r="HP751" s="16"/>
      <c r="HQ751" s="16"/>
      <c r="HR751" s="16"/>
      <c r="HS751" s="16"/>
      <c r="HT751" s="16"/>
      <c r="HU751" s="16"/>
      <c r="HV751" s="16"/>
      <c r="HW751" s="16"/>
      <c r="HX751" s="16"/>
      <c r="HY751" s="16"/>
      <c r="HZ751" s="16"/>
      <c r="IA751" s="16"/>
      <c r="IB751" s="16"/>
      <c r="IC751" s="16"/>
      <c r="ID751" s="16"/>
      <c r="IE751" s="16"/>
      <c r="IF751" s="16"/>
      <c r="IG751" s="16"/>
      <c r="IH751" s="16"/>
      <c r="II751" s="16"/>
      <c r="IJ751" s="16"/>
      <c r="IK751" s="16"/>
      <c r="IL751" s="16"/>
      <c r="IM751" s="16"/>
      <c r="IN751" s="16"/>
      <c r="IO751" s="16"/>
      <c r="IP751" s="16"/>
      <c r="IQ751" s="16"/>
      <c r="IR751" s="48"/>
      <c r="IS751" s="16"/>
      <c r="IT751" s="16"/>
      <c r="IU751" s="16"/>
      <c r="IV751" s="16"/>
    </row>
    <row r="752" spans="1:256" ht="12.5" x14ac:dyDescent="0.25">
      <c r="A752" s="70"/>
      <c r="B752" s="70"/>
      <c r="C752" s="70"/>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49"/>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49"/>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48"/>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49"/>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48"/>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49"/>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48"/>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c r="IN752" s="16"/>
      <c r="IO752" s="16"/>
      <c r="IP752" s="16"/>
      <c r="IQ752" s="16"/>
      <c r="IR752" s="48"/>
      <c r="IS752" s="16"/>
      <c r="IT752" s="16"/>
      <c r="IU752" s="16"/>
      <c r="IV752" s="16"/>
    </row>
    <row r="753" spans="1:256" ht="12.5" x14ac:dyDescent="0.25">
      <c r="A753" s="70"/>
      <c r="B753" s="70"/>
      <c r="C753" s="70"/>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49"/>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49"/>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48"/>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49"/>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48"/>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49"/>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48"/>
      <c r="HP753" s="16"/>
      <c r="HQ753" s="16"/>
      <c r="HR753" s="16"/>
      <c r="HS753" s="16"/>
      <c r="HT753" s="16"/>
      <c r="HU753" s="16"/>
      <c r="HV753" s="16"/>
      <c r="HW753" s="16"/>
      <c r="HX753" s="16"/>
      <c r="HY753" s="16"/>
      <c r="HZ753" s="16"/>
      <c r="IA753" s="16"/>
      <c r="IB753" s="16"/>
      <c r="IC753" s="16"/>
      <c r="ID753" s="16"/>
      <c r="IE753" s="16"/>
      <c r="IF753" s="16"/>
      <c r="IG753" s="16"/>
      <c r="IH753" s="16"/>
      <c r="II753" s="16"/>
      <c r="IJ753" s="16"/>
      <c r="IK753" s="16"/>
      <c r="IL753" s="16"/>
      <c r="IM753" s="16"/>
      <c r="IN753" s="16"/>
      <c r="IO753" s="16"/>
      <c r="IP753" s="16"/>
      <c r="IQ753" s="16"/>
      <c r="IR753" s="48"/>
      <c r="IS753" s="16"/>
      <c r="IT753" s="16"/>
      <c r="IU753" s="16"/>
      <c r="IV753" s="16"/>
    </row>
    <row r="754" spans="1:256" ht="12.5" x14ac:dyDescent="0.25">
      <c r="A754" s="70"/>
      <c r="B754" s="70"/>
      <c r="C754" s="70"/>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49"/>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49"/>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48"/>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49"/>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48"/>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49"/>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48"/>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c r="IN754" s="16"/>
      <c r="IO754" s="16"/>
      <c r="IP754" s="16"/>
      <c r="IQ754" s="16"/>
      <c r="IR754" s="48"/>
      <c r="IS754" s="16"/>
      <c r="IT754" s="16"/>
      <c r="IU754" s="16"/>
      <c r="IV754" s="16"/>
    </row>
    <row r="755" spans="1:256" ht="12.5" x14ac:dyDescent="0.25">
      <c r="A755" s="70"/>
      <c r="B755" s="70"/>
      <c r="C755" s="70"/>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49"/>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49"/>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48"/>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16"/>
      <c r="DW755" s="16"/>
      <c r="DX755" s="16"/>
      <c r="DY755" s="16"/>
      <c r="DZ755" s="16"/>
      <c r="EA755" s="49"/>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48"/>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49"/>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16"/>
      <c r="HM755" s="16"/>
      <c r="HN755" s="16"/>
      <c r="HO755" s="48"/>
      <c r="HP755" s="16"/>
      <c r="HQ755" s="16"/>
      <c r="HR755" s="16"/>
      <c r="HS755" s="16"/>
      <c r="HT755" s="16"/>
      <c r="HU755" s="16"/>
      <c r="HV755" s="16"/>
      <c r="HW755" s="16"/>
      <c r="HX755" s="16"/>
      <c r="HY755" s="16"/>
      <c r="HZ755" s="16"/>
      <c r="IA755" s="16"/>
      <c r="IB755" s="16"/>
      <c r="IC755" s="16"/>
      <c r="ID755" s="16"/>
      <c r="IE755" s="16"/>
      <c r="IF755" s="16"/>
      <c r="IG755" s="16"/>
      <c r="IH755" s="16"/>
      <c r="II755" s="16"/>
      <c r="IJ755" s="16"/>
      <c r="IK755" s="16"/>
      <c r="IL755" s="16"/>
      <c r="IM755" s="16"/>
      <c r="IN755" s="16"/>
      <c r="IO755" s="16"/>
      <c r="IP755" s="16"/>
      <c r="IQ755" s="16"/>
      <c r="IR755" s="48"/>
      <c r="IS755" s="16"/>
      <c r="IT755" s="16"/>
      <c r="IU755" s="16"/>
      <c r="IV755" s="16"/>
    </row>
    <row r="756" spans="1:256" ht="12.5" x14ac:dyDescent="0.25">
      <c r="A756" s="70"/>
      <c r="B756" s="70"/>
      <c r="C756" s="70"/>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49"/>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49"/>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48"/>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49"/>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48"/>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49"/>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48"/>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c r="IN756" s="16"/>
      <c r="IO756" s="16"/>
      <c r="IP756" s="16"/>
      <c r="IQ756" s="16"/>
      <c r="IR756" s="48"/>
      <c r="IS756" s="16"/>
      <c r="IT756" s="16"/>
      <c r="IU756" s="16"/>
      <c r="IV756" s="16"/>
    </row>
    <row r="757" spans="1:256" ht="12.5" x14ac:dyDescent="0.25">
      <c r="A757" s="70"/>
      <c r="B757" s="70"/>
      <c r="C757" s="70"/>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49"/>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49"/>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48"/>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16"/>
      <c r="DW757" s="16"/>
      <c r="DX757" s="16"/>
      <c r="DY757" s="16"/>
      <c r="DZ757" s="16"/>
      <c r="EA757" s="49"/>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48"/>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49"/>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16"/>
      <c r="HM757" s="16"/>
      <c r="HN757" s="16"/>
      <c r="HO757" s="48"/>
      <c r="HP757" s="16"/>
      <c r="HQ757" s="16"/>
      <c r="HR757" s="16"/>
      <c r="HS757" s="16"/>
      <c r="HT757" s="16"/>
      <c r="HU757" s="16"/>
      <c r="HV757" s="16"/>
      <c r="HW757" s="16"/>
      <c r="HX757" s="16"/>
      <c r="HY757" s="16"/>
      <c r="HZ757" s="16"/>
      <c r="IA757" s="16"/>
      <c r="IB757" s="16"/>
      <c r="IC757" s="16"/>
      <c r="ID757" s="16"/>
      <c r="IE757" s="16"/>
      <c r="IF757" s="16"/>
      <c r="IG757" s="16"/>
      <c r="IH757" s="16"/>
      <c r="II757" s="16"/>
      <c r="IJ757" s="16"/>
      <c r="IK757" s="16"/>
      <c r="IL757" s="16"/>
      <c r="IM757" s="16"/>
      <c r="IN757" s="16"/>
      <c r="IO757" s="16"/>
      <c r="IP757" s="16"/>
      <c r="IQ757" s="16"/>
      <c r="IR757" s="48"/>
      <c r="IS757" s="16"/>
      <c r="IT757" s="16"/>
      <c r="IU757" s="16"/>
      <c r="IV757" s="16"/>
    </row>
    <row r="758" spans="1:256" ht="12.5" x14ac:dyDescent="0.25">
      <c r="A758" s="70"/>
      <c r="B758" s="70"/>
      <c r="C758" s="70"/>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49"/>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49"/>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48"/>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49"/>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48"/>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49"/>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48"/>
      <c r="HP758" s="16"/>
      <c r="HQ758" s="16"/>
      <c r="HR758" s="16"/>
      <c r="HS758" s="16"/>
      <c r="HT758" s="16"/>
      <c r="HU758" s="16"/>
      <c r="HV758" s="16"/>
      <c r="HW758" s="16"/>
      <c r="HX758" s="16"/>
      <c r="HY758" s="16"/>
      <c r="HZ758" s="16"/>
      <c r="IA758" s="16"/>
      <c r="IB758" s="16"/>
      <c r="IC758" s="16"/>
      <c r="ID758" s="16"/>
      <c r="IE758" s="16"/>
      <c r="IF758" s="16"/>
      <c r="IG758" s="16"/>
      <c r="IH758" s="16"/>
      <c r="II758" s="16"/>
      <c r="IJ758" s="16"/>
      <c r="IK758" s="16"/>
      <c r="IL758" s="16"/>
      <c r="IM758" s="16"/>
      <c r="IN758" s="16"/>
      <c r="IO758" s="16"/>
      <c r="IP758" s="16"/>
      <c r="IQ758" s="16"/>
      <c r="IR758" s="48"/>
      <c r="IS758" s="16"/>
      <c r="IT758" s="16"/>
      <c r="IU758" s="16"/>
      <c r="IV758" s="16"/>
    </row>
    <row r="759" spans="1:256" ht="12.5" x14ac:dyDescent="0.25">
      <c r="A759" s="70"/>
      <c r="B759" s="70"/>
      <c r="C759" s="70"/>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49"/>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49"/>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48"/>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16"/>
      <c r="DW759" s="16"/>
      <c r="DX759" s="16"/>
      <c r="DY759" s="16"/>
      <c r="DZ759" s="16"/>
      <c r="EA759" s="49"/>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48"/>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49"/>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48"/>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c r="IN759" s="16"/>
      <c r="IO759" s="16"/>
      <c r="IP759" s="16"/>
      <c r="IQ759" s="16"/>
      <c r="IR759" s="48"/>
      <c r="IS759" s="16"/>
      <c r="IT759" s="16"/>
      <c r="IU759" s="16"/>
      <c r="IV759" s="16"/>
    </row>
    <row r="760" spans="1:256" ht="12.5" x14ac:dyDescent="0.25">
      <c r="A760" s="70"/>
      <c r="B760" s="70"/>
      <c r="C760" s="70"/>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49"/>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49"/>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48"/>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49"/>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48"/>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49"/>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48"/>
      <c r="HP760" s="16"/>
      <c r="HQ760" s="16"/>
      <c r="HR760" s="16"/>
      <c r="HS760" s="16"/>
      <c r="HT760" s="16"/>
      <c r="HU760" s="16"/>
      <c r="HV760" s="16"/>
      <c r="HW760" s="16"/>
      <c r="HX760" s="16"/>
      <c r="HY760" s="16"/>
      <c r="HZ760" s="16"/>
      <c r="IA760" s="16"/>
      <c r="IB760" s="16"/>
      <c r="IC760" s="16"/>
      <c r="ID760" s="16"/>
      <c r="IE760" s="16"/>
      <c r="IF760" s="16"/>
      <c r="IG760" s="16"/>
      <c r="IH760" s="16"/>
      <c r="II760" s="16"/>
      <c r="IJ760" s="16"/>
      <c r="IK760" s="16"/>
      <c r="IL760" s="16"/>
      <c r="IM760" s="16"/>
      <c r="IN760" s="16"/>
      <c r="IO760" s="16"/>
      <c r="IP760" s="16"/>
      <c r="IQ760" s="16"/>
      <c r="IR760" s="48"/>
      <c r="IS760" s="16"/>
      <c r="IT760" s="16"/>
      <c r="IU760" s="16"/>
      <c r="IV760" s="16"/>
    </row>
    <row r="761" spans="1:256" ht="12.5" x14ac:dyDescent="0.25">
      <c r="A761" s="70"/>
      <c r="B761" s="70"/>
      <c r="C761" s="70"/>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49"/>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49"/>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48"/>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49"/>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48"/>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49"/>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48"/>
      <c r="HP761" s="16"/>
      <c r="HQ761" s="16"/>
      <c r="HR761" s="16"/>
      <c r="HS761" s="16"/>
      <c r="HT761" s="16"/>
      <c r="HU761" s="16"/>
      <c r="HV761" s="16"/>
      <c r="HW761" s="16"/>
      <c r="HX761" s="16"/>
      <c r="HY761" s="16"/>
      <c r="HZ761" s="16"/>
      <c r="IA761" s="16"/>
      <c r="IB761" s="16"/>
      <c r="IC761" s="16"/>
      <c r="ID761" s="16"/>
      <c r="IE761" s="16"/>
      <c r="IF761" s="16"/>
      <c r="IG761" s="16"/>
      <c r="IH761" s="16"/>
      <c r="II761" s="16"/>
      <c r="IJ761" s="16"/>
      <c r="IK761" s="16"/>
      <c r="IL761" s="16"/>
      <c r="IM761" s="16"/>
      <c r="IN761" s="16"/>
      <c r="IO761" s="16"/>
      <c r="IP761" s="16"/>
      <c r="IQ761" s="16"/>
      <c r="IR761" s="48"/>
      <c r="IS761" s="16"/>
      <c r="IT761" s="16"/>
      <c r="IU761" s="16"/>
      <c r="IV761" s="16"/>
    </row>
    <row r="762" spans="1:256" ht="12.5" x14ac:dyDescent="0.25">
      <c r="A762" s="70"/>
      <c r="B762" s="70"/>
      <c r="C762" s="70"/>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49"/>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49"/>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48"/>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49"/>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48"/>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49"/>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48"/>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c r="IN762" s="16"/>
      <c r="IO762" s="16"/>
      <c r="IP762" s="16"/>
      <c r="IQ762" s="16"/>
      <c r="IR762" s="48"/>
      <c r="IS762" s="16"/>
      <c r="IT762" s="16"/>
      <c r="IU762" s="16"/>
      <c r="IV762" s="16"/>
    </row>
    <row r="763" spans="1:256" ht="12.5" x14ac:dyDescent="0.25">
      <c r="A763" s="70"/>
      <c r="B763" s="70"/>
      <c r="C763" s="70"/>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49"/>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49"/>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48"/>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16"/>
      <c r="DW763" s="16"/>
      <c r="DX763" s="16"/>
      <c r="DY763" s="16"/>
      <c r="DZ763" s="16"/>
      <c r="EA763" s="49"/>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48"/>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49"/>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16"/>
      <c r="HM763" s="16"/>
      <c r="HN763" s="16"/>
      <c r="HO763" s="48"/>
      <c r="HP763" s="16"/>
      <c r="HQ763" s="16"/>
      <c r="HR763" s="16"/>
      <c r="HS763" s="16"/>
      <c r="HT763" s="16"/>
      <c r="HU763" s="16"/>
      <c r="HV763" s="16"/>
      <c r="HW763" s="16"/>
      <c r="HX763" s="16"/>
      <c r="HY763" s="16"/>
      <c r="HZ763" s="16"/>
      <c r="IA763" s="16"/>
      <c r="IB763" s="16"/>
      <c r="IC763" s="16"/>
      <c r="ID763" s="16"/>
      <c r="IE763" s="16"/>
      <c r="IF763" s="16"/>
      <c r="IG763" s="16"/>
      <c r="IH763" s="16"/>
      <c r="II763" s="16"/>
      <c r="IJ763" s="16"/>
      <c r="IK763" s="16"/>
      <c r="IL763" s="16"/>
      <c r="IM763" s="16"/>
      <c r="IN763" s="16"/>
      <c r="IO763" s="16"/>
      <c r="IP763" s="16"/>
      <c r="IQ763" s="16"/>
      <c r="IR763" s="48"/>
      <c r="IS763" s="16"/>
      <c r="IT763" s="16"/>
      <c r="IU763" s="16"/>
      <c r="IV763" s="16"/>
    </row>
    <row r="764" spans="1:256" ht="12.5" x14ac:dyDescent="0.25">
      <c r="A764" s="70"/>
      <c r="B764" s="70"/>
      <c r="C764" s="70"/>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49"/>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49"/>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48"/>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49"/>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48"/>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49"/>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48"/>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c r="IN764" s="16"/>
      <c r="IO764" s="16"/>
      <c r="IP764" s="16"/>
      <c r="IQ764" s="16"/>
      <c r="IR764" s="48"/>
      <c r="IS764" s="16"/>
      <c r="IT764" s="16"/>
      <c r="IU764" s="16"/>
      <c r="IV764" s="16"/>
    </row>
    <row r="765" spans="1:256" ht="12.5" x14ac:dyDescent="0.25">
      <c r="A765" s="70"/>
      <c r="B765" s="70"/>
      <c r="C765" s="70"/>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49"/>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49"/>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48"/>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16"/>
      <c r="DW765" s="16"/>
      <c r="DX765" s="16"/>
      <c r="DY765" s="16"/>
      <c r="DZ765" s="16"/>
      <c r="EA765" s="49"/>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48"/>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49"/>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48"/>
      <c r="HP765" s="16"/>
      <c r="HQ765" s="16"/>
      <c r="HR765" s="16"/>
      <c r="HS765" s="16"/>
      <c r="HT765" s="16"/>
      <c r="HU765" s="16"/>
      <c r="HV765" s="16"/>
      <c r="HW765" s="16"/>
      <c r="HX765" s="16"/>
      <c r="HY765" s="16"/>
      <c r="HZ765" s="16"/>
      <c r="IA765" s="16"/>
      <c r="IB765" s="16"/>
      <c r="IC765" s="16"/>
      <c r="ID765" s="16"/>
      <c r="IE765" s="16"/>
      <c r="IF765" s="16"/>
      <c r="IG765" s="16"/>
      <c r="IH765" s="16"/>
      <c r="II765" s="16"/>
      <c r="IJ765" s="16"/>
      <c r="IK765" s="16"/>
      <c r="IL765" s="16"/>
      <c r="IM765" s="16"/>
      <c r="IN765" s="16"/>
      <c r="IO765" s="16"/>
      <c r="IP765" s="16"/>
      <c r="IQ765" s="16"/>
      <c r="IR765" s="48"/>
      <c r="IS765" s="16"/>
      <c r="IT765" s="16"/>
      <c r="IU765" s="16"/>
      <c r="IV765" s="16"/>
    </row>
    <row r="766" spans="1:256" ht="12.5" x14ac:dyDescent="0.25">
      <c r="A766" s="70"/>
      <c r="B766" s="70"/>
      <c r="C766" s="70"/>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49"/>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49"/>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48"/>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49"/>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48"/>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49"/>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48"/>
      <c r="HP766" s="16"/>
      <c r="HQ766" s="16"/>
      <c r="HR766" s="16"/>
      <c r="HS766" s="16"/>
      <c r="HT766" s="16"/>
      <c r="HU766" s="16"/>
      <c r="HV766" s="16"/>
      <c r="HW766" s="16"/>
      <c r="HX766" s="16"/>
      <c r="HY766" s="16"/>
      <c r="HZ766" s="16"/>
      <c r="IA766" s="16"/>
      <c r="IB766" s="16"/>
      <c r="IC766" s="16"/>
      <c r="ID766" s="16"/>
      <c r="IE766" s="16"/>
      <c r="IF766" s="16"/>
      <c r="IG766" s="16"/>
      <c r="IH766" s="16"/>
      <c r="II766" s="16"/>
      <c r="IJ766" s="16"/>
      <c r="IK766" s="16"/>
      <c r="IL766" s="16"/>
      <c r="IM766" s="16"/>
      <c r="IN766" s="16"/>
      <c r="IO766" s="16"/>
      <c r="IP766" s="16"/>
      <c r="IQ766" s="16"/>
      <c r="IR766" s="48"/>
      <c r="IS766" s="16"/>
      <c r="IT766" s="16"/>
      <c r="IU766" s="16"/>
      <c r="IV766" s="16"/>
    </row>
    <row r="767" spans="1:256" ht="12.5" x14ac:dyDescent="0.25">
      <c r="A767" s="70"/>
      <c r="B767" s="70"/>
      <c r="C767" s="70"/>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49"/>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49"/>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48"/>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49"/>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48"/>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49"/>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48"/>
      <c r="HP767" s="16"/>
      <c r="HQ767" s="16"/>
      <c r="HR767" s="16"/>
      <c r="HS767" s="16"/>
      <c r="HT767" s="16"/>
      <c r="HU767" s="16"/>
      <c r="HV767" s="16"/>
      <c r="HW767" s="16"/>
      <c r="HX767" s="16"/>
      <c r="HY767" s="16"/>
      <c r="HZ767" s="16"/>
      <c r="IA767" s="16"/>
      <c r="IB767" s="16"/>
      <c r="IC767" s="16"/>
      <c r="ID767" s="16"/>
      <c r="IE767" s="16"/>
      <c r="IF767" s="16"/>
      <c r="IG767" s="16"/>
      <c r="IH767" s="16"/>
      <c r="II767" s="16"/>
      <c r="IJ767" s="16"/>
      <c r="IK767" s="16"/>
      <c r="IL767" s="16"/>
      <c r="IM767" s="16"/>
      <c r="IN767" s="16"/>
      <c r="IO767" s="16"/>
      <c r="IP767" s="16"/>
      <c r="IQ767" s="16"/>
      <c r="IR767" s="48"/>
      <c r="IS767" s="16"/>
      <c r="IT767" s="16"/>
      <c r="IU767" s="16"/>
      <c r="IV767" s="16"/>
    </row>
    <row r="768" spans="1:256" ht="12.5" x14ac:dyDescent="0.25">
      <c r="A768" s="70"/>
      <c r="B768" s="70"/>
      <c r="C768" s="70"/>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49"/>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49"/>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48"/>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49"/>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48"/>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49"/>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48"/>
      <c r="HP768" s="16"/>
      <c r="HQ768" s="16"/>
      <c r="HR768" s="16"/>
      <c r="HS768" s="16"/>
      <c r="HT768" s="16"/>
      <c r="HU768" s="16"/>
      <c r="HV768" s="16"/>
      <c r="HW768" s="16"/>
      <c r="HX768" s="16"/>
      <c r="HY768" s="16"/>
      <c r="HZ768" s="16"/>
      <c r="IA768" s="16"/>
      <c r="IB768" s="16"/>
      <c r="IC768" s="16"/>
      <c r="ID768" s="16"/>
      <c r="IE768" s="16"/>
      <c r="IF768" s="16"/>
      <c r="IG768" s="16"/>
      <c r="IH768" s="16"/>
      <c r="II768" s="16"/>
      <c r="IJ768" s="16"/>
      <c r="IK768" s="16"/>
      <c r="IL768" s="16"/>
      <c r="IM768" s="16"/>
      <c r="IN768" s="16"/>
      <c r="IO768" s="16"/>
      <c r="IP768" s="16"/>
      <c r="IQ768" s="16"/>
      <c r="IR768" s="48"/>
      <c r="IS768" s="16"/>
      <c r="IT768" s="16"/>
      <c r="IU768" s="16"/>
      <c r="IV768" s="16"/>
    </row>
    <row r="769" spans="1:256" ht="12.5" x14ac:dyDescent="0.25">
      <c r="A769" s="70"/>
      <c r="B769" s="70"/>
      <c r="C769" s="70"/>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49"/>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49"/>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48"/>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49"/>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48"/>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49"/>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48"/>
      <c r="HP769" s="16"/>
      <c r="HQ769" s="16"/>
      <c r="HR769" s="16"/>
      <c r="HS769" s="16"/>
      <c r="HT769" s="16"/>
      <c r="HU769" s="16"/>
      <c r="HV769" s="16"/>
      <c r="HW769" s="16"/>
      <c r="HX769" s="16"/>
      <c r="HY769" s="16"/>
      <c r="HZ769" s="16"/>
      <c r="IA769" s="16"/>
      <c r="IB769" s="16"/>
      <c r="IC769" s="16"/>
      <c r="ID769" s="16"/>
      <c r="IE769" s="16"/>
      <c r="IF769" s="16"/>
      <c r="IG769" s="16"/>
      <c r="IH769" s="16"/>
      <c r="II769" s="16"/>
      <c r="IJ769" s="16"/>
      <c r="IK769" s="16"/>
      <c r="IL769" s="16"/>
      <c r="IM769" s="16"/>
      <c r="IN769" s="16"/>
      <c r="IO769" s="16"/>
      <c r="IP769" s="16"/>
      <c r="IQ769" s="16"/>
      <c r="IR769" s="48"/>
      <c r="IS769" s="16"/>
      <c r="IT769" s="16"/>
      <c r="IU769" s="16"/>
      <c r="IV769" s="16"/>
    </row>
    <row r="770" spans="1:256" ht="12.5" x14ac:dyDescent="0.25">
      <c r="A770" s="70"/>
      <c r="B770" s="70"/>
      <c r="C770" s="70"/>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49"/>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49"/>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48"/>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49"/>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48"/>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49"/>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48"/>
      <c r="HP770" s="16"/>
      <c r="HQ770" s="16"/>
      <c r="HR770" s="16"/>
      <c r="HS770" s="16"/>
      <c r="HT770" s="16"/>
      <c r="HU770" s="16"/>
      <c r="HV770" s="16"/>
      <c r="HW770" s="16"/>
      <c r="HX770" s="16"/>
      <c r="HY770" s="16"/>
      <c r="HZ770" s="16"/>
      <c r="IA770" s="16"/>
      <c r="IB770" s="16"/>
      <c r="IC770" s="16"/>
      <c r="ID770" s="16"/>
      <c r="IE770" s="16"/>
      <c r="IF770" s="16"/>
      <c r="IG770" s="16"/>
      <c r="IH770" s="16"/>
      <c r="II770" s="16"/>
      <c r="IJ770" s="16"/>
      <c r="IK770" s="16"/>
      <c r="IL770" s="16"/>
      <c r="IM770" s="16"/>
      <c r="IN770" s="16"/>
      <c r="IO770" s="16"/>
      <c r="IP770" s="16"/>
      <c r="IQ770" s="16"/>
      <c r="IR770" s="48"/>
      <c r="IS770" s="16"/>
      <c r="IT770" s="16"/>
      <c r="IU770" s="16"/>
      <c r="IV770" s="16"/>
    </row>
    <row r="771" spans="1:256" ht="12.5" x14ac:dyDescent="0.25">
      <c r="A771" s="70"/>
      <c r="B771" s="70"/>
      <c r="C771" s="70"/>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49"/>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49"/>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48"/>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49"/>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48"/>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49"/>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48"/>
      <c r="HP771" s="16"/>
      <c r="HQ771" s="16"/>
      <c r="HR771" s="16"/>
      <c r="HS771" s="16"/>
      <c r="HT771" s="16"/>
      <c r="HU771" s="16"/>
      <c r="HV771" s="16"/>
      <c r="HW771" s="16"/>
      <c r="HX771" s="16"/>
      <c r="HY771" s="16"/>
      <c r="HZ771" s="16"/>
      <c r="IA771" s="16"/>
      <c r="IB771" s="16"/>
      <c r="IC771" s="16"/>
      <c r="ID771" s="16"/>
      <c r="IE771" s="16"/>
      <c r="IF771" s="16"/>
      <c r="IG771" s="16"/>
      <c r="IH771" s="16"/>
      <c r="II771" s="16"/>
      <c r="IJ771" s="16"/>
      <c r="IK771" s="16"/>
      <c r="IL771" s="16"/>
      <c r="IM771" s="16"/>
      <c r="IN771" s="16"/>
      <c r="IO771" s="16"/>
      <c r="IP771" s="16"/>
      <c r="IQ771" s="16"/>
      <c r="IR771" s="48"/>
      <c r="IS771" s="16"/>
      <c r="IT771" s="16"/>
      <c r="IU771" s="16"/>
      <c r="IV771" s="16"/>
    </row>
    <row r="772" spans="1:256" ht="12.5" x14ac:dyDescent="0.25">
      <c r="A772" s="70"/>
      <c r="B772" s="70"/>
      <c r="C772" s="70"/>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49"/>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49"/>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48"/>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49"/>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48"/>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49"/>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48"/>
      <c r="HP772" s="16"/>
      <c r="HQ772" s="16"/>
      <c r="HR772" s="16"/>
      <c r="HS772" s="16"/>
      <c r="HT772" s="16"/>
      <c r="HU772" s="16"/>
      <c r="HV772" s="16"/>
      <c r="HW772" s="16"/>
      <c r="HX772" s="16"/>
      <c r="HY772" s="16"/>
      <c r="HZ772" s="16"/>
      <c r="IA772" s="16"/>
      <c r="IB772" s="16"/>
      <c r="IC772" s="16"/>
      <c r="ID772" s="16"/>
      <c r="IE772" s="16"/>
      <c r="IF772" s="16"/>
      <c r="IG772" s="16"/>
      <c r="IH772" s="16"/>
      <c r="II772" s="16"/>
      <c r="IJ772" s="16"/>
      <c r="IK772" s="16"/>
      <c r="IL772" s="16"/>
      <c r="IM772" s="16"/>
      <c r="IN772" s="16"/>
      <c r="IO772" s="16"/>
      <c r="IP772" s="16"/>
      <c r="IQ772" s="16"/>
      <c r="IR772" s="48"/>
      <c r="IS772" s="16"/>
      <c r="IT772" s="16"/>
      <c r="IU772" s="16"/>
      <c r="IV772" s="16"/>
    </row>
    <row r="773" spans="1:256" ht="12.5" x14ac:dyDescent="0.25">
      <c r="A773" s="70"/>
      <c r="B773" s="70"/>
      <c r="C773" s="70"/>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49"/>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49"/>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48"/>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16"/>
      <c r="DW773" s="16"/>
      <c r="DX773" s="16"/>
      <c r="DY773" s="16"/>
      <c r="DZ773" s="16"/>
      <c r="EA773" s="49"/>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48"/>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49"/>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16"/>
      <c r="HM773" s="16"/>
      <c r="HN773" s="16"/>
      <c r="HO773" s="48"/>
      <c r="HP773" s="16"/>
      <c r="HQ773" s="16"/>
      <c r="HR773" s="16"/>
      <c r="HS773" s="16"/>
      <c r="HT773" s="16"/>
      <c r="HU773" s="16"/>
      <c r="HV773" s="16"/>
      <c r="HW773" s="16"/>
      <c r="HX773" s="16"/>
      <c r="HY773" s="16"/>
      <c r="HZ773" s="16"/>
      <c r="IA773" s="16"/>
      <c r="IB773" s="16"/>
      <c r="IC773" s="16"/>
      <c r="ID773" s="16"/>
      <c r="IE773" s="16"/>
      <c r="IF773" s="16"/>
      <c r="IG773" s="16"/>
      <c r="IH773" s="16"/>
      <c r="II773" s="16"/>
      <c r="IJ773" s="16"/>
      <c r="IK773" s="16"/>
      <c r="IL773" s="16"/>
      <c r="IM773" s="16"/>
      <c r="IN773" s="16"/>
      <c r="IO773" s="16"/>
      <c r="IP773" s="16"/>
      <c r="IQ773" s="16"/>
      <c r="IR773" s="48"/>
      <c r="IS773" s="16"/>
      <c r="IT773" s="16"/>
      <c r="IU773" s="16"/>
      <c r="IV773" s="16"/>
    </row>
    <row r="774" spans="1:256" ht="12.5" x14ac:dyDescent="0.25">
      <c r="A774" s="70"/>
      <c r="B774" s="70"/>
      <c r="C774" s="70"/>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49"/>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49"/>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48"/>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49"/>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48"/>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49"/>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48"/>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c r="IN774" s="16"/>
      <c r="IO774" s="16"/>
      <c r="IP774" s="16"/>
      <c r="IQ774" s="16"/>
      <c r="IR774" s="48"/>
      <c r="IS774" s="16"/>
      <c r="IT774" s="16"/>
      <c r="IU774" s="16"/>
      <c r="IV774" s="16"/>
    </row>
    <row r="775" spans="1:256" ht="12.5" x14ac:dyDescent="0.25">
      <c r="A775" s="70"/>
      <c r="B775" s="70"/>
      <c r="C775" s="70"/>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49"/>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49"/>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48"/>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49"/>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48"/>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49"/>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48"/>
      <c r="HP775" s="16"/>
      <c r="HQ775" s="16"/>
      <c r="HR775" s="16"/>
      <c r="HS775" s="16"/>
      <c r="HT775" s="16"/>
      <c r="HU775" s="16"/>
      <c r="HV775" s="16"/>
      <c r="HW775" s="16"/>
      <c r="HX775" s="16"/>
      <c r="HY775" s="16"/>
      <c r="HZ775" s="16"/>
      <c r="IA775" s="16"/>
      <c r="IB775" s="16"/>
      <c r="IC775" s="16"/>
      <c r="ID775" s="16"/>
      <c r="IE775" s="16"/>
      <c r="IF775" s="16"/>
      <c r="IG775" s="16"/>
      <c r="IH775" s="16"/>
      <c r="II775" s="16"/>
      <c r="IJ775" s="16"/>
      <c r="IK775" s="16"/>
      <c r="IL775" s="16"/>
      <c r="IM775" s="16"/>
      <c r="IN775" s="16"/>
      <c r="IO775" s="16"/>
      <c r="IP775" s="16"/>
      <c r="IQ775" s="16"/>
      <c r="IR775" s="48"/>
      <c r="IS775" s="16"/>
      <c r="IT775" s="16"/>
      <c r="IU775" s="16"/>
      <c r="IV775" s="16"/>
    </row>
    <row r="776" spans="1:256" ht="12.5" x14ac:dyDescent="0.25">
      <c r="A776" s="70"/>
      <c r="B776" s="70"/>
      <c r="C776" s="70"/>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49"/>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49"/>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48"/>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49"/>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48"/>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49"/>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48"/>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c r="IN776" s="16"/>
      <c r="IO776" s="16"/>
      <c r="IP776" s="16"/>
      <c r="IQ776" s="16"/>
      <c r="IR776" s="48"/>
      <c r="IS776" s="16"/>
      <c r="IT776" s="16"/>
      <c r="IU776" s="16"/>
      <c r="IV776" s="16"/>
    </row>
    <row r="777" spans="1:256" ht="12.5" x14ac:dyDescent="0.25">
      <c r="A777" s="70"/>
      <c r="B777" s="70"/>
      <c r="C777" s="70"/>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49"/>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49"/>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48"/>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16"/>
      <c r="DW777" s="16"/>
      <c r="DX777" s="16"/>
      <c r="DY777" s="16"/>
      <c r="DZ777" s="16"/>
      <c r="EA777" s="49"/>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48"/>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49"/>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48"/>
      <c r="HP777" s="16"/>
      <c r="HQ777" s="16"/>
      <c r="HR777" s="16"/>
      <c r="HS777" s="16"/>
      <c r="HT777" s="16"/>
      <c r="HU777" s="16"/>
      <c r="HV777" s="16"/>
      <c r="HW777" s="16"/>
      <c r="HX777" s="16"/>
      <c r="HY777" s="16"/>
      <c r="HZ777" s="16"/>
      <c r="IA777" s="16"/>
      <c r="IB777" s="16"/>
      <c r="IC777" s="16"/>
      <c r="ID777" s="16"/>
      <c r="IE777" s="16"/>
      <c r="IF777" s="16"/>
      <c r="IG777" s="16"/>
      <c r="IH777" s="16"/>
      <c r="II777" s="16"/>
      <c r="IJ777" s="16"/>
      <c r="IK777" s="16"/>
      <c r="IL777" s="16"/>
      <c r="IM777" s="16"/>
      <c r="IN777" s="16"/>
      <c r="IO777" s="16"/>
      <c r="IP777" s="16"/>
      <c r="IQ777" s="16"/>
      <c r="IR777" s="48"/>
      <c r="IS777" s="16"/>
      <c r="IT777" s="16"/>
      <c r="IU777" s="16"/>
      <c r="IV777" s="16"/>
    </row>
    <row r="778" spans="1:256" ht="12.5" x14ac:dyDescent="0.25">
      <c r="A778" s="70"/>
      <c r="B778" s="70"/>
      <c r="C778" s="70"/>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49"/>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49"/>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48"/>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49"/>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48"/>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49"/>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48"/>
      <c r="HP778" s="16"/>
      <c r="HQ778" s="16"/>
      <c r="HR778" s="16"/>
      <c r="HS778" s="16"/>
      <c r="HT778" s="16"/>
      <c r="HU778" s="16"/>
      <c r="HV778" s="16"/>
      <c r="HW778" s="16"/>
      <c r="HX778" s="16"/>
      <c r="HY778" s="16"/>
      <c r="HZ778" s="16"/>
      <c r="IA778" s="16"/>
      <c r="IB778" s="16"/>
      <c r="IC778" s="16"/>
      <c r="ID778" s="16"/>
      <c r="IE778" s="16"/>
      <c r="IF778" s="16"/>
      <c r="IG778" s="16"/>
      <c r="IH778" s="16"/>
      <c r="II778" s="16"/>
      <c r="IJ778" s="16"/>
      <c r="IK778" s="16"/>
      <c r="IL778" s="16"/>
      <c r="IM778" s="16"/>
      <c r="IN778" s="16"/>
      <c r="IO778" s="16"/>
      <c r="IP778" s="16"/>
      <c r="IQ778" s="16"/>
      <c r="IR778" s="48"/>
      <c r="IS778" s="16"/>
      <c r="IT778" s="16"/>
      <c r="IU778" s="16"/>
      <c r="IV778" s="16"/>
    </row>
    <row r="779" spans="1:256" ht="12.5" x14ac:dyDescent="0.25">
      <c r="A779" s="70"/>
      <c r="B779" s="70"/>
      <c r="C779" s="70"/>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49"/>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49"/>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48"/>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16"/>
      <c r="DW779" s="16"/>
      <c r="DX779" s="16"/>
      <c r="DY779" s="16"/>
      <c r="DZ779" s="16"/>
      <c r="EA779" s="49"/>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48"/>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49"/>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48"/>
      <c r="HP779" s="16"/>
      <c r="HQ779" s="16"/>
      <c r="HR779" s="16"/>
      <c r="HS779" s="16"/>
      <c r="HT779" s="16"/>
      <c r="HU779" s="16"/>
      <c r="HV779" s="16"/>
      <c r="HW779" s="16"/>
      <c r="HX779" s="16"/>
      <c r="HY779" s="16"/>
      <c r="HZ779" s="16"/>
      <c r="IA779" s="16"/>
      <c r="IB779" s="16"/>
      <c r="IC779" s="16"/>
      <c r="ID779" s="16"/>
      <c r="IE779" s="16"/>
      <c r="IF779" s="16"/>
      <c r="IG779" s="16"/>
      <c r="IH779" s="16"/>
      <c r="II779" s="16"/>
      <c r="IJ779" s="16"/>
      <c r="IK779" s="16"/>
      <c r="IL779" s="16"/>
      <c r="IM779" s="16"/>
      <c r="IN779" s="16"/>
      <c r="IO779" s="16"/>
      <c r="IP779" s="16"/>
      <c r="IQ779" s="16"/>
      <c r="IR779" s="48"/>
      <c r="IS779" s="16"/>
      <c r="IT779" s="16"/>
      <c r="IU779" s="16"/>
      <c r="IV779" s="16"/>
    </row>
    <row r="780" spans="1:256" ht="12.5" x14ac:dyDescent="0.25">
      <c r="A780" s="70"/>
      <c r="B780" s="70"/>
      <c r="C780" s="70"/>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49"/>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49"/>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48"/>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49"/>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48"/>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49"/>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48"/>
      <c r="HP780" s="16"/>
      <c r="HQ780" s="16"/>
      <c r="HR780" s="16"/>
      <c r="HS780" s="16"/>
      <c r="HT780" s="16"/>
      <c r="HU780" s="16"/>
      <c r="HV780" s="16"/>
      <c r="HW780" s="16"/>
      <c r="HX780" s="16"/>
      <c r="HY780" s="16"/>
      <c r="HZ780" s="16"/>
      <c r="IA780" s="16"/>
      <c r="IB780" s="16"/>
      <c r="IC780" s="16"/>
      <c r="ID780" s="16"/>
      <c r="IE780" s="16"/>
      <c r="IF780" s="16"/>
      <c r="IG780" s="16"/>
      <c r="IH780" s="16"/>
      <c r="II780" s="16"/>
      <c r="IJ780" s="16"/>
      <c r="IK780" s="16"/>
      <c r="IL780" s="16"/>
      <c r="IM780" s="16"/>
      <c r="IN780" s="16"/>
      <c r="IO780" s="16"/>
      <c r="IP780" s="16"/>
      <c r="IQ780" s="16"/>
      <c r="IR780" s="48"/>
      <c r="IS780" s="16"/>
      <c r="IT780" s="16"/>
      <c r="IU780" s="16"/>
      <c r="IV780" s="16"/>
    </row>
    <row r="781" spans="1:256" ht="12.5" x14ac:dyDescent="0.25">
      <c r="A781" s="70"/>
      <c r="B781" s="70"/>
      <c r="C781" s="70"/>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49"/>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49"/>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48"/>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16"/>
      <c r="DW781" s="16"/>
      <c r="DX781" s="16"/>
      <c r="DY781" s="16"/>
      <c r="DZ781" s="16"/>
      <c r="EA781" s="49"/>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48"/>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49"/>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48"/>
      <c r="HP781" s="16"/>
      <c r="HQ781" s="16"/>
      <c r="HR781" s="16"/>
      <c r="HS781" s="16"/>
      <c r="HT781" s="16"/>
      <c r="HU781" s="16"/>
      <c r="HV781" s="16"/>
      <c r="HW781" s="16"/>
      <c r="HX781" s="16"/>
      <c r="HY781" s="16"/>
      <c r="HZ781" s="16"/>
      <c r="IA781" s="16"/>
      <c r="IB781" s="16"/>
      <c r="IC781" s="16"/>
      <c r="ID781" s="16"/>
      <c r="IE781" s="16"/>
      <c r="IF781" s="16"/>
      <c r="IG781" s="16"/>
      <c r="IH781" s="16"/>
      <c r="II781" s="16"/>
      <c r="IJ781" s="16"/>
      <c r="IK781" s="16"/>
      <c r="IL781" s="16"/>
      <c r="IM781" s="16"/>
      <c r="IN781" s="16"/>
      <c r="IO781" s="16"/>
      <c r="IP781" s="16"/>
      <c r="IQ781" s="16"/>
      <c r="IR781" s="48"/>
      <c r="IS781" s="16"/>
      <c r="IT781" s="16"/>
      <c r="IU781" s="16"/>
      <c r="IV781" s="16"/>
    </row>
    <row r="782" spans="1:256" ht="12.5" x14ac:dyDescent="0.25">
      <c r="A782" s="70"/>
      <c r="B782" s="70"/>
      <c r="C782" s="70"/>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49"/>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49"/>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48"/>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49"/>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48"/>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49"/>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48"/>
      <c r="HP782" s="16"/>
      <c r="HQ782" s="16"/>
      <c r="HR782" s="16"/>
      <c r="HS782" s="16"/>
      <c r="HT782" s="16"/>
      <c r="HU782" s="16"/>
      <c r="HV782" s="16"/>
      <c r="HW782" s="16"/>
      <c r="HX782" s="16"/>
      <c r="HY782" s="16"/>
      <c r="HZ782" s="16"/>
      <c r="IA782" s="16"/>
      <c r="IB782" s="16"/>
      <c r="IC782" s="16"/>
      <c r="ID782" s="16"/>
      <c r="IE782" s="16"/>
      <c r="IF782" s="16"/>
      <c r="IG782" s="16"/>
      <c r="IH782" s="16"/>
      <c r="II782" s="16"/>
      <c r="IJ782" s="16"/>
      <c r="IK782" s="16"/>
      <c r="IL782" s="16"/>
      <c r="IM782" s="16"/>
      <c r="IN782" s="16"/>
      <c r="IO782" s="16"/>
      <c r="IP782" s="16"/>
      <c r="IQ782" s="16"/>
      <c r="IR782" s="48"/>
      <c r="IS782" s="16"/>
      <c r="IT782" s="16"/>
      <c r="IU782" s="16"/>
      <c r="IV782" s="16"/>
    </row>
    <row r="783" spans="1:256" ht="12.5" x14ac:dyDescent="0.25">
      <c r="A783" s="70"/>
      <c r="B783" s="70"/>
      <c r="C783" s="70"/>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49"/>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49"/>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48"/>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16"/>
      <c r="DW783" s="16"/>
      <c r="DX783" s="16"/>
      <c r="DY783" s="16"/>
      <c r="DZ783" s="16"/>
      <c r="EA783" s="49"/>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48"/>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49"/>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16"/>
      <c r="HM783" s="16"/>
      <c r="HN783" s="16"/>
      <c r="HO783" s="48"/>
      <c r="HP783" s="16"/>
      <c r="HQ783" s="16"/>
      <c r="HR783" s="16"/>
      <c r="HS783" s="16"/>
      <c r="HT783" s="16"/>
      <c r="HU783" s="16"/>
      <c r="HV783" s="16"/>
      <c r="HW783" s="16"/>
      <c r="HX783" s="16"/>
      <c r="HY783" s="16"/>
      <c r="HZ783" s="16"/>
      <c r="IA783" s="16"/>
      <c r="IB783" s="16"/>
      <c r="IC783" s="16"/>
      <c r="ID783" s="16"/>
      <c r="IE783" s="16"/>
      <c r="IF783" s="16"/>
      <c r="IG783" s="16"/>
      <c r="IH783" s="16"/>
      <c r="II783" s="16"/>
      <c r="IJ783" s="16"/>
      <c r="IK783" s="16"/>
      <c r="IL783" s="16"/>
      <c r="IM783" s="16"/>
      <c r="IN783" s="16"/>
      <c r="IO783" s="16"/>
      <c r="IP783" s="16"/>
      <c r="IQ783" s="16"/>
      <c r="IR783" s="48"/>
      <c r="IS783" s="16"/>
      <c r="IT783" s="16"/>
      <c r="IU783" s="16"/>
      <c r="IV783" s="16"/>
    </row>
    <row r="784" spans="1:256" ht="12.5" x14ac:dyDescent="0.25">
      <c r="A784" s="70"/>
      <c r="B784" s="70"/>
      <c r="C784" s="70"/>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49"/>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49"/>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48"/>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49"/>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48"/>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49"/>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48"/>
      <c r="HP784" s="16"/>
      <c r="HQ784" s="16"/>
      <c r="HR784" s="16"/>
      <c r="HS784" s="16"/>
      <c r="HT784" s="16"/>
      <c r="HU784" s="16"/>
      <c r="HV784" s="16"/>
      <c r="HW784" s="16"/>
      <c r="HX784" s="16"/>
      <c r="HY784" s="16"/>
      <c r="HZ784" s="16"/>
      <c r="IA784" s="16"/>
      <c r="IB784" s="16"/>
      <c r="IC784" s="16"/>
      <c r="ID784" s="16"/>
      <c r="IE784" s="16"/>
      <c r="IF784" s="16"/>
      <c r="IG784" s="16"/>
      <c r="IH784" s="16"/>
      <c r="II784" s="16"/>
      <c r="IJ784" s="16"/>
      <c r="IK784" s="16"/>
      <c r="IL784" s="16"/>
      <c r="IM784" s="16"/>
      <c r="IN784" s="16"/>
      <c r="IO784" s="16"/>
      <c r="IP784" s="16"/>
      <c r="IQ784" s="16"/>
      <c r="IR784" s="48"/>
      <c r="IS784" s="16"/>
      <c r="IT784" s="16"/>
      <c r="IU784" s="16"/>
      <c r="IV784" s="16"/>
    </row>
    <row r="785" spans="1:256" ht="12.5" x14ac:dyDescent="0.25">
      <c r="A785" s="70"/>
      <c r="B785" s="70"/>
      <c r="C785" s="70"/>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49"/>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49"/>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48"/>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16"/>
      <c r="DW785" s="16"/>
      <c r="DX785" s="16"/>
      <c r="DY785" s="16"/>
      <c r="DZ785" s="16"/>
      <c r="EA785" s="49"/>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48"/>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49"/>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16"/>
      <c r="HM785" s="16"/>
      <c r="HN785" s="16"/>
      <c r="HO785" s="48"/>
      <c r="HP785" s="16"/>
      <c r="HQ785" s="16"/>
      <c r="HR785" s="16"/>
      <c r="HS785" s="16"/>
      <c r="HT785" s="16"/>
      <c r="HU785" s="16"/>
      <c r="HV785" s="16"/>
      <c r="HW785" s="16"/>
      <c r="HX785" s="16"/>
      <c r="HY785" s="16"/>
      <c r="HZ785" s="16"/>
      <c r="IA785" s="16"/>
      <c r="IB785" s="16"/>
      <c r="IC785" s="16"/>
      <c r="ID785" s="16"/>
      <c r="IE785" s="16"/>
      <c r="IF785" s="16"/>
      <c r="IG785" s="16"/>
      <c r="IH785" s="16"/>
      <c r="II785" s="16"/>
      <c r="IJ785" s="16"/>
      <c r="IK785" s="16"/>
      <c r="IL785" s="16"/>
      <c r="IM785" s="16"/>
      <c r="IN785" s="16"/>
      <c r="IO785" s="16"/>
      <c r="IP785" s="16"/>
      <c r="IQ785" s="16"/>
      <c r="IR785" s="48"/>
      <c r="IS785" s="16"/>
      <c r="IT785" s="16"/>
      <c r="IU785" s="16"/>
      <c r="IV785" s="16"/>
    </row>
    <row r="786" spans="1:256" ht="12.5" x14ac:dyDescent="0.25">
      <c r="A786" s="70"/>
      <c r="B786" s="70"/>
      <c r="C786" s="70"/>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49"/>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49"/>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48"/>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49"/>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48"/>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49"/>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48"/>
      <c r="HP786" s="16"/>
      <c r="HQ786" s="16"/>
      <c r="HR786" s="16"/>
      <c r="HS786" s="16"/>
      <c r="HT786" s="16"/>
      <c r="HU786" s="16"/>
      <c r="HV786" s="16"/>
      <c r="HW786" s="16"/>
      <c r="HX786" s="16"/>
      <c r="HY786" s="16"/>
      <c r="HZ786" s="16"/>
      <c r="IA786" s="16"/>
      <c r="IB786" s="16"/>
      <c r="IC786" s="16"/>
      <c r="ID786" s="16"/>
      <c r="IE786" s="16"/>
      <c r="IF786" s="16"/>
      <c r="IG786" s="16"/>
      <c r="IH786" s="16"/>
      <c r="II786" s="16"/>
      <c r="IJ786" s="16"/>
      <c r="IK786" s="16"/>
      <c r="IL786" s="16"/>
      <c r="IM786" s="16"/>
      <c r="IN786" s="16"/>
      <c r="IO786" s="16"/>
      <c r="IP786" s="16"/>
      <c r="IQ786" s="16"/>
      <c r="IR786" s="48"/>
      <c r="IS786" s="16"/>
      <c r="IT786" s="16"/>
      <c r="IU786" s="16"/>
      <c r="IV786" s="16"/>
    </row>
    <row r="787" spans="1:256" ht="12.5" x14ac:dyDescent="0.25">
      <c r="A787" s="70"/>
      <c r="B787" s="70"/>
      <c r="C787" s="70"/>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49"/>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49"/>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48"/>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16"/>
      <c r="DW787" s="16"/>
      <c r="DX787" s="16"/>
      <c r="DY787" s="16"/>
      <c r="DZ787" s="16"/>
      <c r="EA787" s="49"/>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48"/>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49"/>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48"/>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c r="IN787" s="16"/>
      <c r="IO787" s="16"/>
      <c r="IP787" s="16"/>
      <c r="IQ787" s="16"/>
      <c r="IR787" s="48"/>
      <c r="IS787" s="16"/>
      <c r="IT787" s="16"/>
      <c r="IU787" s="16"/>
      <c r="IV787" s="16"/>
    </row>
    <row r="788" spans="1:256" ht="12.5" x14ac:dyDescent="0.25">
      <c r="A788" s="70"/>
      <c r="B788" s="70"/>
      <c r="C788" s="70"/>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49"/>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49"/>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48"/>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49"/>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48"/>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49"/>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48"/>
      <c r="HP788" s="16"/>
      <c r="HQ788" s="16"/>
      <c r="HR788" s="16"/>
      <c r="HS788" s="16"/>
      <c r="HT788" s="16"/>
      <c r="HU788" s="16"/>
      <c r="HV788" s="16"/>
      <c r="HW788" s="16"/>
      <c r="HX788" s="16"/>
      <c r="HY788" s="16"/>
      <c r="HZ788" s="16"/>
      <c r="IA788" s="16"/>
      <c r="IB788" s="16"/>
      <c r="IC788" s="16"/>
      <c r="ID788" s="16"/>
      <c r="IE788" s="16"/>
      <c r="IF788" s="16"/>
      <c r="IG788" s="16"/>
      <c r="IH788" s="16"/>
      <c r="II788" s="16"/>
      <c r="IJ788" s="16"/>
      <c r="IK788" s="16"/>
      <c r="IL788" s="16"/>
      <c r="IM788" s="16"/>
      <c r="IN788" s="16"/>
      <c r="IO788" s="16"/>
      <c r="IP788" s="16"/>
      <c r="IQ788" s="16"/>
      <c r="IR788" s="48"/>
      <c r="IS788" s="16"/>
      <c r="IT788" s="16"/>
      <c r="IU788" s="16"/>
      <c r="IV788" s="16"/>
    </row>
    <row r="789" spans="1:256" ht="12.5" x14ac:dyDescent="0.25">
      <c r="A789" s="70"/>
      <c r="B789" s="70"/>
      <c r="C789" s="70"/>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49"/>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49"/>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48"/>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16"/>
      <c r="DW789" s="16"/>
      <c r="DX789" s="16"/>
      <c r="DY789" s="16"/>
      <c r="DZ789" s="16"/>
      <c r="EA789" s="49"/>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48"/>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49"/>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16"/>
      <c r="HM789" s="16"/>
      <c r="HN789" s="16"/>
      <c r="HO789" s="48"/>
      <c r="HP789" s="16"/>
      <c r="HQ789" s="16"/>
      <c r="HR789" s="16"/>
      <c r="HS789" s="16"/>
      <c r="HT789" s="16"/>
      <c r="HU789" s="16"/>
      <c r="HV789" s="16"/>
      <c r="HW789" s="16"/>
      <c r="HX789" s="16"/>
      <c r="HY789" s="16"/>
      <c r="HZ789" s="16"/>
      <c r="IA789" s="16"/>
      <c r="IB789" s="16"/>
      <c r="IC789" s="16"/>
      <c r="ID789" s="16"/>
      <c r="IE789" s="16"/>
      <c r="IF789" s="16"/>
      <c r="IG789" s="16"/>
      <c r="IH789" s="16"/>
      <c r="II789" s="16"/>
      <c r="IJ789" s="16"/>
      <c r="IK789" s="16"/>
      <c r="IL789" s="16"/>
      <c r="IM789" s="16"/>
      <c r="IN789" s="16"/>
      <c r="IO789" s="16"/>
      <c r="IP789" s="16"/>
      <c r="IQ789" s="16"/>
      <c r="IR789" s="48"/>
      <c r="IS789" s="16"/>
      <c r="IT789" s="16"/>
      <c r="IU789" s="16"/>
      <c r="IV789" s="16"/>
    </row>
    <row r="790" spans="1:256" ht="12.5" x14ac:dyDescent="0.25">
      <c r="A790" s="70"/>
      <c r="B790" s="70"/>
      <c r="C790" s="70"/>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49"/>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49"/>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48"/>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49"/>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48"/>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49"/>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48"/>
      <c r="HP790" s="16"/>
      <c r="HQ790" s="16"/>
      <c r="HR790" s="16"/>
      <c r="HS790" s="16"/>
      <c r="HT790" s="16"/>
      <c r="HU790" s="16"/>
      <c r="HV790" s="16"/>
      <c r="HW790" s="16"/>
      <c r="HX790" s="16"/>
      <c r="HY790" s="16"/>
      <c r="HZ790" s="16"/>
      <c r="IA790" s="16"/>
      <c r="IB790" s="16"/>
      <c r="IC790" s="16"/>
      <c r="ID790" s="16"/>
      <c r="IE790" s="16"/>
      <c r="IF790" s="16"/>
      <c r="IG790" s="16"/>
      <c r="IH790" s="16"/>
      <c r="II790" s="16"/>
      <c r="IJ790" s="16"/>
      <c r="IK790" s="16"/>
      <c r="IL790" s="16"/>
      <c r="IM790" s="16"/>
      <c r="IN790" s="16"/>
      <c r="IO790" s="16"/>
      <c r="IP790" s="16"/>
      <c r="IQ790" s="16"/>
      <c r="IR790" s="48"/>
      <c r="IS790" s="16"/>
      <c r="IT790" s="16"/>
      <c r="IU790" s="16"/>
      <c r="IV790" s="16"/>
    </row>
    <row r="791" spans="1:256" ht="12.5" x14ac:dyDescent="0.25">
      <c r="A791" s="70"/>
      <c r="B791" s="70"/>
      <c r="C791" s="70"/>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49"/>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49"/>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48"/>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16"/>
      <c r="DW791" s="16"/>
      <c r="DX791" s="16"/>
      <c r="DY791" s="16"/>
      <c r="DZ791" s="16"/>
      <c r="EA791" s="49"/>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48"/>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49"/>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16"/>
      <c r="HM791" s="16"/>
      <c r="HN791" s="16"/>
      <c r="HO791" s="48"/>
      <c r="HP791" s="16"/>
      <c r="HQ791" s="16"/>
      <c r="HR791" s="16"/>
      <c r="HS791" s="16"/>
      <c r="HT791" s="16"/>
      <c r="HU791" s="16"/>
      <c r="HV791" s="16"/>
      <c r="HW791" s="16"/>
      <c r="HX791" s="16"/>
      <c r="HY791" s="16"/>
      <c r="HZ791" s="16"/>
      <c r="IA791" s="16"/>
      <c r="IB791" s="16"/>
      <c r="IC791" s="16"/>
      <c r="ID791" s="16"/>
      <c r="IE791" s="16"/>
      <c r="IF791" s="16"/>
      <c r="IG791" s="16"/>
      <c r="IH791" s="16"/>
      <c r="II791" s="16"/>
      <c r="IJ791" s="16"/>
      <c r="IK791" s="16"/>
      <c r="IL791" s="16"/>
      <c r="IM791" s="16"/>
      <c r="IN791" s="16"/>
      <c r="IO791" s="16"/>
      <c r="IP791" s="16"/>
      <c r="IQ791" s="16"/>
      <c r="IR791" s="48"/>
      <c r="IS791" s="16"/>
      <c r="IT791" s="16"/>
      <c r="IU791" s="16"/>
      <c r="IV791" s="16"/>
    </row>
    <row r="792" spans="1:256" ht="12.5" x14ac:dyDescent="0.25">
      <c r="A792" s="70"/>
      <c r="B792" s="70"/>
      <c r="C792" s="70"/>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49"/>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49"/>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48"/>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49"/>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48"/>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49"/>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48"/>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c r="IN792" s="16"/>
      <c r="IO792" s="16"/>
      <c r="IP792" s="16"/>
      <c r="IQ792" s="16"/>
      <c r="IR792" s="48"/>
      <c r="IS792" s="16"/>
      <c r="IT792" s="16"/>
      <c r="IU792" s="16"/>
      <c r="IV792" s="16"/>
    </row>
    <row r="793" spans="1:256" ht="12.5" x14ac:dyDescent="0.25">
      <c r="A793" s="70"/>
      <c r="B793" s="70"/>
      <c r="C793" s="70"/>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49"/>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49"/>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48"/>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16"/>
      <c r="DW793" s="16"/>
      <c r="DX793" s="16"/>
      <c r="DY793" s="16"/>
      <c r="DZ793" s="16"/>
      <c r="EA793" s="49"/>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48"/>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49"/>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16"/>
      <c r="HM793" s="16"/>
      <c r="HN793" s="16"/>
      <c r="HO793" s="48"/>
      <c r="HP793" s="16"/>
      <c r="HQ793" s="16"/>
      <c r="HR793" s="16"/>
      <c r="HS793" s="16"/>
      <c r="HT793" s="16"/>
      <c r="HU793" s="16"/>
      <c r="HV793" s="16"/>
      <c r="HW793" s="16"/>
      <c r="HX793" s="16"/>
      <c r="HY793" s="16"/>
      <c r="HZ793" s="16"/>
      <c r="IA793" s="16"/>
      <c r="IB793" s="16"/>
      <c r="IC793" s="16"/>
      <c r="ID793" s="16"/>
      <c r="IE793" s="16"/>
      <c r="IF793" s="16"/>
      <c r="IG793" s="16"/>
      <c r="IH793" s="16"/>
      <c r="II793" s="16"/>
      <c r="IJ793" s="16"/>
      <c r="IK793" s="16"/>
      <c r="IL793" s="16"/>
      <c r="IM793" s="16"/>
      <c r="IN793" s="16"/>
      <c r="IO793" s="16"/>
      <c r="IP793" s="16"/>
      <c r="IQ793" s="16"/>
      <c r="IR793" s="48"/>
      <c r="IS793" s="16"/>
      <c r="IT793" s="16"/>
      <c r="IU793" s="16"/>
      <c r="IV793" s="16"/>
    </row>
    <row r="794" spans="1:256" ht="12.5" x14ac:dyDescent="0.25">
      <c r="A794" s="70"/>
      <c r="B794" s="70"/>
      <c r="C794" s="70"/>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49"/>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49"/>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48"/>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49"/>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48"/>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49"/>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48"/>
      <c r="HP794" s="16"/>
      <c r="HQ794" s="16"/>
      <c r="HR794" s="16"/>
      <c r="HS794" s="16"/>
      <c r="HT794" s="16"/>
      <c r="HU794" s="16"/>
      <c r="HV794" s="16"/>
      <c r="HW794" s="16"/>
      <c r="HX794" s="16"/>
      <c r="HY794" s="16"/>
      <c r="HZ794" s="16"/>
      <c r="IA794" s="16"/>
      <c r="IB794" s="16"/>
      <c r="IC794" s="16"/>
      <c r="ID794" s="16"/>
      <c r="IE794" s="16"/>
      <c r="IF794" s="16"/>
      <c r="IG794" s="16"/>
      <c r="IH794" s="16"/>
      <c r="II794" s="16"/>
      <c r="IJ794" s="16"/>
      <c r="IK794" s="16"/>
      <c r="IL794" s="16"/>
      <c r="IM794" s="16"/>
      <c r="IN794" s="16"/>
      <c r="IO794" s="16"/>
      <c r="IP794" s="16"/>
      <c r="IQ794" s="16"/>
      <c r="IR794" s="48"/>
      <c r="IS794" s="16"/>
      <c r="IT794" s="16"/>
      <c r="IU794" s="16"/>
      <c r="IV794" s="16"/>
    </row>
    <row r="795" spans="1:256" ht="12.5" x14ac:dyDescent="0.25">
      <c r="A795" s="70"/>
      <c r="B795" s="70"/>
      <c r="C795" s="70"/>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49"/>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49"/>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48"/>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16"/>
      <c r="DW795" s="16"/>
      <c r="DX795" s="16"/>
      <c r="DY795" s="16"/>
      <c r="DZ795" s="16"/>
      <c r="EA795" s="49"/>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48"/>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49"/>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48"/>
      <c r="HP795" s="16"/>
      <c r="HQ795" s="16"/>
      <c r="HR795" s="16"/>
      <c r="HS795" s="16"/>
      <c r="HT795" s="16"/>
      <c r="HU795" s="16"/>
      <c r="HV795" s="16"/>
      <c r="HW795" s="16"/>
      <c r="HX795" s="16"/>
      <c r="HY795" s="16"/>
      <c r="HZ795" s="16"/>
      <c r="IA795" s="16"/>
      <c r="IB795" s="16"/>
      <c r="IC795" s="16"/>
      <c r="ID795" s="16"/>
      <c r="IE795" s="16"/>
      <c r="IF795" s="16"/>
      <c r="IG795" s="16"/>
      <c r="IH795" s="16"/>
      <c r="II795" s="16"/>
      <c r="IJ795" s="16"/>
      <c r="IK795" s="16"/>
      <c r="IL795" s="16"/>
      <c r="IM795" s="16"/>
      <c r="IN795" s="16"/>
      <c r="IO795" s="16"/>
      <c r="IP795" s="16"/>
      <c r="IQ795" s="16"/>
      <c r="IR795" s="48"/>
      <c r="IS795" s="16"/>
      <c r="IT795" s="16"/>
      <c r="IU795" s="16"/>
      <c r="IV795" s="16"/>
    </row>
    <row r="796" spans="1:256" ht="12.5" x14ac:dyDescent="0.25">
      <c r="A796" s="70"/>
      <c r="B796" s="70"/>
      <c r="C796" s="70"/>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49"/>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49"/>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48"/>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49"/>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48"/>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49"/>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48"/>
      <c r="HP796" s="16"/>
      <c r="HQ796" s="16"/>
      <c r="HR796" s="16"/>
      <c r="HS796" s="16"/>
      <c r="HT796" s="16"/>
      <c r="HU796" s="16"/>
      <c r="HV796" s="16"/>
      <c r="HW796" s="16"/>
      <c r="HX796" s="16"/>
      <c r="HY796" s="16"/>
      <c r="HZ796" s="16"/>
      <c r="IA796" s="16"/>
      <c r="IB796" s="16"/>
      <c r="IC796" s="16"/>
      <c r="ID796" s="16"/>
      <c r="IE796" s="16"/>
      <c r="IF796" s="16"/>
      <c r="IG796" s="16"/>
      <c r="IH796" s="16"/>
      <c r="II796" s="16"/>
      <c r="IJ796" s="16"/>
      <c r="IK796" s="16"/>
      <c r="IL796" s="16"/>
      <c r="IM796" s="16"/>
      <c r="IN796" s="16"/>
      <c r="IO796" s="16"/>
      <c r="IP796" s="16"/>
      <c r="IQ796" s="16"/>
      <c r="IR796" s="48"/>
      <c r="IS796" s="16"/>
      <c r="IT796" s="16"/>
      <c r="IU796" s="16"/>
      <c r="IV796" s="16"/>
    </row>
    <row r="797" spans="1:256" ht="12.5" x14ac:dyDescent="0.25">
      <c r="A797" s="70"/>
      <c r="B797" s="70"/>
      <c r="C797" s="70"/>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49"/>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49"/>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48"/>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16"/>
      <c r="DW797" s="16"/>
      <c r="DX797" s="16"/>
      <c r="DY797" s="16"/>
      <c r="DZ797" s="16"/>
      <c r="EA797" s="49"/>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48"/>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49"/>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16"/>
      <c r="HM797" s="16"/>
      <c r="HN797" s="16"/>
      <c r="HO797" s="48"/>
      <c r="HP797" s="16"/>
      <c r="HQ797" s="16"/>
      <c r="HR797" s="16"/>
      <c r="HS797" s="16"/>
      <c r="HT797" s="16"/>
      <c r="HU797" s="16"/>
      <c r="HV797" s="16"/>
      <c r="HW797" s="16"/>
      <c r="HX797" s="16"/>
      <c r="HY797" s="16"/>
      <c r="HZ797" s="16"/>
      <c r="IA797" s="16"/>
      <c r="IB797" s="16"/>
      <c r="IC797" s="16"/>
      <c r="ID797" s="16"/>
      <c r="IE797" s="16"/>
      <c r="IF797" s="16"/>
      <c r="IG797" s="16"/>
      <c r="IH797" s="16"/>
      <c r="II797" s="16"/>
      <c r="IJ797" s="16"/>
      <c r="IK797" s="16"/>
      <c r="IL797" s="16"/>
      <c r="IM797" s="16"/>
      <c r="IN797" s="16"/>
      <c r="IO797" s="16"/>
      <c r="IP797" s="16"/>
      <c r="IQ797" s="16"/>
      <c r="IR797" s="48"/>
      <c r="IS797" s="16"/>
      <c r="IT797" s="16"/>
      <c r="IU797" s="16"/>
      <c r="IV797" s="16"/>
    </row>
    <row r="798" spans="1:256" ht="12.5" x14ac:dyDescent="0.25">
      <c r="A798" s="70"/>
      <c r="B798" s="70"/>
      <c r="C798" s="70"/>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49"/>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49"/>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48"/>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49"/>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48"/>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49"/>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48"/>
      <c r="HP798" s="16"/>
      <c r="HQ798" s="16"/>
      <c r="HR798" s="16"/>
      <c r="HS798" s="16"/>
      <c r="HT798" s="16"/>
      <c r="HU798" s="16"/>
      <c r="HV798" s="16"/>
      <c r="HW798" s="16"/>
      <c r="HX798" s="16"/>
      <c r="HY798" s="16"/>
      <c r="HZ798" s="16"/>
      <c r="IA798" s="16"/>
      <c r="IB798" s="16"/>
      <c r="IC798" s="16"/>
      <c r="ID798" s="16"/>
      <c r="IE798" s="16"/>
      <c r="IF798" s="16"/>
      <c r="IG798" s="16"/>
      <c r="IH798" s="16"/>
      <c r="II798" s="16"/>
      <c r="IJ798" s="16"/>
      <c r="IK798" s="16"/>
      <c r="IL798" s="16"/>
      <c r="IM798" s="16"/>
      <c r="IN798" s="16"/>
      <c r="IO798" s="16"/>
      <c r="IP798" s="16"/>
      <c r="IQ798" s="16"/>
      <c r="IR798" s="48"/>
      <c r="IS798" s="16"/>
      <c r="IT798" s="16"/>
      <c r="IU798" s="16"/>
      <c r="IV798" s="16"/>
    </row>
    <row r="799" spans="1:256" ht="12.5" x14ac:dyDescent="0.25">
      <c r="A799" s="70"/>
      <c r="B799" s="70"/>
      <c r="C799" s="70"/>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49"/>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49"/>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48"/>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49"/>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48"/>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49"/>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16"/>
      <c r="HM799" s="16"/>
      <c r="HN799" s="16"/>
      <c r="HO799" s="48"/>
      <c r="HP799" s="16"/>
      <c r="HQ799" s="16"/>
      <c r="HR799" s="16"/>
      <c r="HS799" s="16"/>
      <c r="HT799" s="16"/>
      <c r="HU799" s="16"/>
      <c r="HV799" s="16"/>
      <c r="HW799" s="16"/>
      <c r="HX799" s="16"/>
      <c r="HY799" s="16"/>
      <c r="HZ799" s="16"/>
      <c r="IA799" s="16"/>
      <c r="IB799" s="16"/>
      <c r="IC799" s="16"/>
      <c r="ID799" s="16"/>
      <c r="IE799" s="16"/>
      <c r="IF799" s="16"/>
      <c r="IG799" s="16"/>
      <c r="IH799" s="16"/>
      <c r="II799" s="16"/>
      <c r="IJ799" s="16"/>
      <c r="IK799" s="16"/>
      <c r="IL799" s="16"/>
      <c r="IM799" s="16"/>
      <c r="IN799" s="16"/>
      <c r="IO799" s="16"/>
      <c r="IP799" s="16"/>
      <c r="IQ799" s="16"/>
      <c r="IR799" s="48"/>
      <c r="IS799" s="16"/>
      <c r="IT799" s="16"/>
      <c r="IU799" s="16"/>
      <c r="IV799" s="16"/>
    </row>
    <row r="800" spans="1:256" ht="12.5" x14ac:dyDescent="0.25">
      <c r="A800" s="70"/>
      <c r="B800" s="70"/>
      <c r="C800" s="70"/>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49"/>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49"/>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48"/>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49"/>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48"/>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49"/>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48"/>
      <c r="HP800" s="16"/>
      <c r="HQ800" s="16"/>
      <c r="HR800" s="16"/>
      <c r="HS800" s="16"/>
      <c r="HT800" s="16"/>
      <c r="HU800" s="16"/>
      <c r="HV800" s="16"/>
      <c r="HW800" s="16"/>
      <c r="HX800" s="16"/>
      <c r="HY800" s="16"/>
      <c r="HZ800" s="16"/>
      <c r="IA800" s="16"/>
      <c r="IB800" s="16"/>
      <c r="IC800" s="16"/>
      <c r="ID800" s="16"/>
      <c r="IE800" s="16"/>
      <c r="IF800" s="16"/>
      <c r="IG800" s="16"/>
      <c r="IH800" s="16"/>
      <c r="II800" s="16"/>
      <c r="IJ800" s="16"/>
      <c r="IK800" s="16"/>
      <c r="IL800" s="16"/>
      <c r="IM800" s="16"/>
      <c r="IN800" s="16"/>
      <c r="IO800" s="16"/>
      <c r="IP800" s="16"/>
      <c r="IQ800" s="16"/>
      <c r="IR800" s="48"/>
      <c r="IS800" s="16"/>
      <c r="IT800" s="16"/>
      <c r="IU800" s="16"/>
      <c r="IV800" s="16"/>
    </row>
    <row r="801" spans="1:256" ht="12.5" x14ac:dyDescent="0.25">
      <c r="A801" s="70"/>
      <c r="B801" s="70"/>
      <c r="C801" s="70"/>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49"/>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49"/>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48"/>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16"/>
      <c r="DW801" s="16"/>
      <c r="DX801" s="16"/>
      <c r="DY801" s="16"/>
      <c r="DZ801" s="16"/>
      <c r="EA801" s="49"/>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48"/>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49"/>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16"/>
      <c r="HM801" s="16"/>
      <c r="HN801" s="16"/>
      <c r="HO801" s="48"/>
      <c r="HP801" s="16"/>
      <c r="HQ801" s="16"/>
      <c r="HR801" s="16"/>
      <c r="HS801" s="16"/>
      <c r="HT801" s="16"/>
      <c r="HU801" s="16"/>
      <c r="HV801" s="16"/>
      <c r="HW801" s="16"/>
      <c r="HX801" s="16"/>
      <c r="HY801" s="16"/>
      <c r="HZ801" s="16"/>
      <c r="IA801" s="16"/>
      <c r="IB801" s="16"/>
      <c r="IC801" s="16"/>
      <c r="ID801" s="16"/>
      <c r="IE801" s="16"/>
      <c r="IF801" s="16"/>
      <c r="IG801" s="16"/>
      <c r="IH801" s="16"/>
      <c r="II801" s="16"/>
      <c r="IJ801" s="16"/>
      <c r="IK801" s="16"/>
      <c r="IL801" s="16"/>
      <c r="IM801" s="16"/>
      <c r="IN801" s="16"/>
      <c r="IO801" s="16"/>
      <c r="IP801" s="16"/>
      <c r="IQ801" s="16"/>
      <c r="IR801" s="48"/>
      <c r="IS801" s="16"/>
      <c r="IT801" s="16"/>
      <c r="IU801" s="16"/>
      <c r="IV801" s="16"/>
    </row>
    <row r="802" spans="1:256" ht="12.5" x14ac:dyDescent="0.25">
      <c r="A802" s="70"/>
      <c r="B802" s="70"/>
      <c r="C802" s="70"/>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49"/>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49"/>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48"/>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49"/>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48"/>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49"/>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48"/>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c r="IN802" s="16"/>
      <c r="IO802" s="16"/>
      <c r="IP802" s="16"/>
      <c r="IQ802" s="16"/>
      <c r="IR802" s="48"/>
      <c r="IS802" s="16"/>
      <c r="IT802" s="16"/>
      <c r="IU802" s="16"/>
      <c r="IV802" s="16"/>
    </row>
    <row r="803" spans="1:256" ht="12.5" x14ac:dyDescent="0.25">
      <c r="A803" s="70"/>
      <c r="B803" s="70"/>
      <c r="C803" s="70"/>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49"/>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49"/>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48"/>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16"/>
      <c r="DW803" s="16"/>
      <c r="DX803" s="16"/>
      <c r="DY803" s="16"/>
      <c r="DZ803" s="16"/>
      <c r="EA803" s="49"/>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48"/>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49"/>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48"/>
      <c r="HP803" s="16"/>
      <c r="HQ803" s="16"/>
      <c r="HR803" s="16"/>
      <c r="HS803" s="16"/>
      <c r="HT803" s="16"/>
      <c r="HU803" s="16"/>
      <c r="HV803" s="16"/>
      <c r="HW803" s="16"/>
      <c r="HX803" s="16"/>
      <c r="HY803" s="16"/>
      <c r="HZ803" s="16"/>
      <c r="IA803" s="16"/>
      <c r="IB803" s="16"/>
      <c r="IC803" s="16"/>
      <c r="ID803" s="16"/>
      <c r="IE803" s="16"/>
      <c r="IF803" s="16"/>
      <c r="IG803" s="16"/>
      <c r="IH803" s="16"/>
      <c r="II803" s="16"/>
      <c r="IJ803" s="16"/>
      <c r="IK803" s="16"/>
      <c r="IL803" s="16"/>
      <c r="IM803" s="16"/>
      <c r="IN803" s="16"/>
      <c r="IO803" s="16"/>
      <c r="IP803" s="16"/>
      <c r="IQ803" s="16"/>
      <c r="IR803" s="48"/>
      <c r="IS803" s="16"/>
      <c r="IT803" s="16"/>
      <c r="IU803" s="16"/>
      <c r="IV803" s="16"/>
    </row>
    <row r="804" spans="1:256" ht="12.5" x14ac:dyDescent="0.25">
      <c r="A804" s="70"/>
      <c r="B804" s="70"/>
      <c r="C804" s="70"/>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49"/>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49"/>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48"/>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49"/>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48"/>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49"/>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48"/>
      <c r="HP804" s="16"/>
      <c r="HQ804" s="16"/>
      <c r="HR804" s="16"/>
      <c r="HS804" s="16"/>
      <c r="HT804" s="16"/>
      <c r="HU804" s="16"/>
      <c r="HV804" s="16"/>
      <c r="HW804" s="16"/>
      <c r="HX804" s="16"/>
      <c r="HY804" s="16"/>
      <c r="HZ804" s="16"/>
      <c r="IA804" s="16"/>
      <c r="IB804" s="16"/>
      <c r="IC804" s="16"/>
      <c r="ID804" s="16"/>
      <c r="IE804" s="16"/>
      <c r="IF804" s="16"/>
      <c r="IG804" s="16"/>
      <c r="IH804" s="16"/>
      <c r="II804" s="16"/>
      <c r="IJ804" s="16"/>
      <c r="IK804" s="16"/>
      <c r="IL804" s="16"/>
      <c r="IM804" s="16"/>
      <c r="IN804" s="16"/>
      <c r="IO804" s="16"/>
      <c r="IP804" s="16"/>
      <c r="IQ804" s="16"/>
      <c r="IR804" s="48"/>
      <c r="IS804" s="16"/>
      <c r="IT804" s="16"/>
      <c r="IU804" s="16"/>
      <c r="IV804" s="16"/>
    </row>
    <row r="805" spans="1:256" ht="12.5" x14ac:dyDescent="0.25">
      <c r="A805" s="70"/>
      <c r="B805" s="70"/>
      <c r="C805" s="70"/>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49"/>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49"/>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48"/>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16"/>
      <c r="DW805" s="16"/>
      <c r="DX805" s="16"/>
      <c r="DY805" s="16"/>
      <c r="DZ805" s="16"/>
      <c r="EA805" s="49"/>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48"/>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49"/>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48"/>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c r="IN805" s="16"/>
      <c r="IO805" s="16"/>
      <c r="IP805" s="16"/>
      <c r="IQ805" s="16"/>
      <c r="IR805" s="48"/>
      <c r="IS805" s="16"/>
      <c r="IT805" s="16"/>
      <c r="IU805" s="16"/>
      <c r="IV805" s="16"/>
    </row>
    <row r="806" spans="1:256" ht="12.5" x14ac:dyDescent="0.25">
      <c r="A806" s="70"/>
      <c r="B806" s="70"/>
      <c r="C806" s="70"/>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49"/>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49"/>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48"/>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49"/>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48"/>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49"/>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48"/>
      <c r="HP806" s="16"/>
      <c r="HQ806" s="16"/>
      <c r="HR806" s="16"/>
      <c r="HS806" s="16"/>
      <c r="HT806" s="16"/>
      <c r="HU806" s="16"/>
      <c r="HV806" s="16"/>
      <c r="HW806" s="16"/>
      <c r="HX806" s="16"/>
      <c r="HY806" s="16"/>
      <c r="HZ806" s="16"/>
      <c r="IA806" s="16"/>
      <c r="IB806" s="16"/>
      <c r="IC806" s="16"/>
      <c r="ID806" s="16"/>
      <c r="IE806" s="16"/>
      <c r="IF806" s="16"/>
      <c r="IG806" s="16"/>
      <c r="IH806" s="16"/>
      <c r="II806" s="16"/>
      <c r="IJ806" s="16"/>
      <c r="IK806" s="16"/>
      <c r="IL806" s="16"/>
      <c r="IM806" s="16"/>
      <c r="IN806" s="16"/>
      <c r="IO806" s="16"/>
      <c r="IP806" s="16"/>
      <c r="IQ806" s="16"/>
      <c r="IR806" s="48"/>
      <c r="IS806" s="16"/>
      <c r="IT806" s="16"/>
      <c r="IU806" s="16"/>
      <c r="IV806" s="16"/>
    </row>
    <row r="807" spans="1:256" ht="12.5" x14ac:dyDescent="0.25">
      <c r="A807" s="70"/>
      <c r="B807" s="70"/>
      <c r="C807" s="70"/>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49"/>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49"/>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48"/>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16"/>
      <c r="DW807" s="16"/>
      <c r="DX807" s="16"/>
      <c r="DY807" s="16"/>
      <c r="DZ807" s="16"/>
      <c r="EA807" s="49"/>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48"/>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49"/>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48"/>
      <c r="HP807" s="16"/>
      <c r="HQ807" s="16"/>
      <c r="HR807" s="16"/>
      <c r="HS807" s="16"/>
      <c r="HT807" s="16"/>
      <c r="HU807" s="16"/>
      <c r="HV807" s="16"/>
      <c r="HW807" s="16"/>
      <c r="HX807" s="16"/>
      <c r="HY807" s="16"/>
      <c r="HZ807" s="16"/>
      <c r="IA807" s="16"/>
      <c r="IB807" s="16"/>
      <c r="IC807" s="16"/>
      <c r="ID807" s="16"/>
      <c r="IE807" s="16"/>
      <c r="IF807" s="16"/>
      <c r="IG807" s="16"/>
      <c r="IH807" s="16"/>
      <c r="II807" s="16"/>
      <c r="IJ807" s="16"/>
      <c r="IK807" s="16"/>
      <c r="IL807" s="16"/>
      <c r="IM807" s="16"/>
      <c r="IN807" s="16"/>
      <c r="IO807" s="16"/>
      <c r="IP807" s="16"/>
      <c r="IQ807" s="16"/>
      <c r="IR807" s="48"/>
      <c r="IS807" s="16"/>
      <c r="IT807" s="16"/>
      <c r="IU807" s="16"/>
      <c r="IV807" s="16"/>
    </row>
    <row r="808" spans="1:256" ht="12.5" x14ac:dyDescent="0.25">
      <c r="A808" s="70"/>
      <c r="B808" s="70"/>
      <c r="C808" s="70"/>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49"/>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49"/>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48"/>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49"/>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48"/>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49"/>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48"/>
      <c r="HP808" s="16"/>
      <c r="HQ808" s="16"/>
      <c r="HR808" s="16"/>
      <c r="HS808" s="16"/>
      <c r="HT808" s="16"/>
      <c r="HU808" s="16"/>
      <c r="HV808" s="16"/>
      <c r="HW808" s="16"/>
      <c r="HX808" s="16"/>
      <c r="HY808" s="16"/>
      <c r="HZ808" s="16"/>
      <c r="IA808" s="16"/>
      <c r="IB808" s="16"/>
      <c r="IC808" s="16"/>
      <c r="ID808" s="16"/>
      <c r="IE808" s="16"/>
      <c r="IF808" s="16"/>
      <c r="IG808" s="16"/>
      <c r="IH808" s="16"/>
      <c r="II808" s="16"/>
      <c r="IJ808" s="16"/>
      <c r="IK808" s="16"/>
      <c r="IL808" s="16"/>
      <c r="IM808" s="16"/>
      <c r="IN808" s="16"/>
      <c r="IO808" s="16"/>
      <c r="IP808" s="16"/>
      <c r="IQ808" s="16"/>
      <c r="IR808" s="48"/>
      <c r="IS808" s="16"/>
      <c r="IT808" s="16"/>
      <c r="IU808" s="16"/>
      <c r="IV808" s="16"/>
    </row>
    <row r="809" spans="1:256" ht="12.5" x14ac:dyDescent="0.25">
      <c r="A809" s="70"/>
      <c r="B809" s="70"/>
      <c r="C809" s="70"/>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49"/>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49"/>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48"/>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16"/>
      <c r="DW809" s="16"/>
      <c r="DX809" s="16"/>
      <c r="DY809" s="16"/>
      <c r="DZ809" s="16"/>
      <c r="EA809" s="49"/>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48"/>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49"/>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48"/>
      <c r="HP809" s="16"/>
      <c r="HQ809" s="16"/>
      <c r="HR809" s="16"/>
      <c r="HS809" s="16"/>
      <c r="HT809" s="16"/>
      <c r="HU809" s="16"/>
      <c r="HV809" s="16"/>
      <c r="HW809" s="16"/>
      <c r="HX809" s="16"/>
      <c r="HY809" s="16"/>
      <c r="HZ809" s="16"/>
      <c r="IA809" s="16"/>
      <c r="IB809" s="16"/>
      <c r="IC809" s="16"/>
      <c r="ID809" s="16"/>
      <c r="IE809" s="16"/>
      <c r="IF809" s="16"/>
      <c r="IG809" s="16"/>
      <c r="IH809" s="16"/>
      <c r="II809" s="16"/>
      <c r="IJ809" s="16"/>
      <c r="IK809" s="16"/>
      <c r="IL809" s="16"/>
      <c r="IM809" s="16"/>
      <c r="IN809" s="16"/>
      <c r="IO809" s="16"/>
      <c r="IP809" s="16"/>
      <c r="IQ809" s="16"/>
      <c r="IR809" s="48"/>
      <c r="IS809" s="16"/>
      <c r="IT809" s="16"/>
      <c r="IU809" s="16"/>
      <c r="IV809" s="16"/>
    </row>
    <row r="810" spans="1:256" ht="12.5" x14ac:dyDescent="0.25">
      <c r="A810" s="70"/>
      <c r="B810" s="70"/>
      <c r="C810" s="70"/>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49"/>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49"/>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48"/>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49"/>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48"/>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49"/>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48"/>
      <c r="HP810" s="16"/>
      <c r="HQ810" s="16"/>
      <c r="HR810" s="16"/>
      <c r="HS810" s="16"/>
      <c r="HT810" s="16"/>
      <c r="HU810" s="16"/>
      <c r="HV810" s="16"/>
      <c r="HW810" s="16"/>
      <c r="HX810" s="16"/>
      <c r="HY810" s="16"/>
      <c r="HZ810" s="16"/>
      <c r="IA810" s="16"/>
      <c r="IB810" s="16"/>
      <c r="IC810" s="16"/>
      <c r="ID810" s="16"/>
      <c r="IE810" s="16"/>
      <c r="IF810" s="16"/>
      <c r="IG810" s="16"/>
      <c r="IH810" s="16"/>
      <c r="II810" s="16"/>
      <c r="IJ810" s="16"/>
      <c r="IK810" s="16"/>
      <c r="IL810" s="16"/>
      <c r="IM810" s="16"/>
      <c r="IN810" s="16"/>
      <c r="IO810" s="16"/>
      <c r="IP810" s="16"/>
      <c r="IQ810" s="16"/>
      <c r="IR810" s="48"/>
      <c r="IS810" s="16"/>
      <c r="IT810" s="16"/>
      <c r="IU810" s="16"/>
      <c r="IV810" s="16"/>
    </row>
    <row r="811" spans="1:256" ht="12.5" x14ac:dyDescent="0.25">
      <c r="A811" s="70"/>
      <c r="B811" s="70"/>
      <c r="C811" s="70"/>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49"/>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49"/>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48"/>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16"/>
      <c r="DW811" s="16"/>
      <c r="DX811" s="16"/>
      <c r="DY811" s="16"/>
      <c r="DZ811" s="16"/>
      <c r="EA811" s="49"/>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48"/>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49"/>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16"/>
      <c r="HM811" s="16"/>
      <c r="HN811" s="16"/>
      <c r="HO811" s="48"/>
      <c r="HP811" s="16"/>
      <c r="HQ811" s="16"/>
      <c r="HR811" s="16"/>
      <c r="HS811" s="16"/>
      <c r="HT811" s="16"/>
      <c r="HU811" s="16"/>
      <c r="HV811" s="16"/>
      <c r="HW811" s="16"/>
      <c r="HX811" s="16"/>
      <c r="HY811" s="16"/>
      <c r="HZ811" s="16"/>
      <c r="IA811" s="16"/>
      <c r="IB811" s="16"/>
      <c r="IC811" s="16"/>
      <c r="ID811" s="16"/>
      <c r="IE811" s="16"/>
      <c r="IF811" s="16"/>
      <c r="IG811" s="16"/>
      <c r="IH811" s="16"/>
      <c r="II811" s="16"/>
      <c r="IJ811" s="16"/>
      <c r="IK811" s="16"/>
      <c r="IL811" s="16"/>
      <c r="IM811" s="16"/>
      <c r="IN811" s="16"/>
      <c r="IO811" s="16"/>
      <c r="IP811" s="16"/>
      <c r="IQ811" s="16"/>
      <c r="IR811" s="48"/>
      <c r="IS811" s="16"/>
      <c r="IT811" s="16"/>
      <c r="IU811" s="16"/>
      <c r="IV811" s="16"/>
    </row>
    <row r="812" spans="1:256" ht="12.5" x14ac:dyDescent="0.25">
      <c r="A812" s="70"/>
      <c r="B812" s="70"/>
      <c r="C812" s="70"/>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49"/>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49"/>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48"/>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49"/>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48"/>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49"/>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48"/>
      <c r="HP812" s="16"/>
      <c r="HQ812" s="16"/>
      <c r="HR812" s="16"/>
      <c r="HS812" s="16"/>
      <c r="HT812" s="16"/>
      <c r="HU812" s="16"/>
      <c r="HV812" s="16"/>
      <c r="HW812" s="16"/>
      <c r="HX812" s="16"/>
      <c r="HY812" s="16"/>
      <c r="HZ812" s="16"/>
      <c r="IA812" s="16"/>
      <c r="IB812" s="16"/>
      <c r="IC812" s="16"/>
      <c r="ID812" s="16"/>
      <c r="IE812" s="16"/>
      <c r="IF812" s="16"/>
      <c r="IG812" s="16"/>
      <c r="IH812" s="16"/>
      <c r="II812" s="16"/>
      <c r="IJ812" s="16"/>
      <c r="IK812" s="16"/>
      <c r="IL812" s="16"/>
      <c r="IM812" s="16"/>
      <c r="IN812" s="16"/>
      <c r="IO812" s="16"/>
      <c r="IP812" s="16"/>
      <c r="IQ812" s="16"/>
      <c r="IR812" s="48"/>
      <c r="IS812" s="16"/>
      <c r="IT812" s="16"/>
      <c r="IU812" s="16"/>
      <c r="IV812" s="16"/>
    </row>
    <row r="813" spans="1:256" ht="12.5" x14ac:dyDescent="0.25">
      <c r="A813" s="70"/>
      <c r="B813" s="70"/>
      <c r="C813" s="70"/>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49"/>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49"/>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48"/>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16"/>
      <c r="DW813" s="16"/>
      <c r="DX813" s="16"/>
      <c r="DY813" s="16"/>
      <c r="DZ813" s="16"/>
      <c r="EA813" s="49"/>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48"/>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49"/>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16"/>
      <c r="HM813" s="16"/>
      <c r="HN813" s="16"/>
      <c r="HO813" s="48"/>
      <c r="HP813" s="16"/>
      <c r="HQ813" s="16"/>
      <c r="HR813" s="16"/>
      <c r="HS813" s="16"/>
      <c r="HT813" s="16"/>
      <c r="HU813" s="16"/>
      <c r="HV813" s="16"/>
      <c r="HW813" s="16"/>
      <c r="HX813" s="16"/>
      <c r="HY813" s="16"/>
      <c r="HZ813" s="16"/>
      <c r="IA813" s="16"/>
      <c r="IB813" s="16"/>
      <c r="IC813" s="16"/>
      <c r="ID813" s="16"/>
      <c r="IE813" s="16"/>
      <c r="IF813" s="16"/>
      <c r="IG813" s="16"/>
      <c r="IH813" s="16"/>
      <c r="II813" s="16"/>
      <c r="IJ813" s="16"/>
      <c r="IK813" s="16"/>
      <c r="IL813" s="16"/>
      <c r="IM813" s="16"/>
      <c r="IN813" s="16"/>
      <c r="IO813" s="16"/>
      <c r="IP813" s="16"/>
      <c r="IQ813" s="16"/>
      <c r="IR813" s="48"/>
      <c r="IS813" s="16"/>
      <c r="IT813" s="16"/>
      <c r="IU813" s="16"/>
      <c r="IV813" s="16"/>
    </row>
    <row r="814" spans="1:256" ht="12.5" x14ac:dyDescent="0.25">
      <c r="A814" s="70"/>
      <c r="B814" s="70"/>
      <c r="C814" s="70"/>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49"/>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49"/>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48"/>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49"/>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48"/>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49"/>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48"/>
      <c r="HP814" s="16"/>
      <c r="HQ814" s="16"/>
      <c r="HR814" s="16"/>
      <c r="HS814" s="16"/>
      <c r="HT814" s="16"/>
      <c r="HU814" s="16"/>
      <c r="HV814" s="16"/>
      <c r="HW814" s="16"/>
      <c r="HX814" s="16"/>
      <c r="HY814" s="16"/>
      <c r="HZ814" s="16"/>
      <c r="IA814" s="16"/>
      <c r="IB814" s="16"/>
      <c r="IC814" s="16"/>
      <c r="ID814" s="16"/>
      <c r="IE814" s="16"/>
      <c r="IF814" s="16"/>
      <c r="IG814" s="16"/>
      <c r="IH814" s="16"/>
      <c r="II814" s="16"/>
      <c r="IJ814" s="16"/>
      <c r="IK814" s="16"/>
      <c r="IL814" s="16"/>
      <c r="IM814" s="16"/>
      <c r="IN814" s="16"/>
      <c r="IO814" s="16"/>
      <c r="IP814" s="16"/>
      <c r="IQ814" s="16"/>
      <c r="IR814" s="48"/>
      <c r="IS814" s="16"/>
      <c r="IT814" s="16"/>
      <c r="IU814" s="16"/>
      <c r="IV814" s="16"/>
    </row>
    <row r="815" spans="1:256" ht="12.5" x14ac:dyDescent="0.25">
      <c r="A815" s="70"/>
      <c r="B815" s="70"/>
      <c r="C815" s="70"/>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49"/>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49"/>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48"/>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16"/>
      <c r="DW815" s="16"/>
      <c r="DX815" s="16"/>
      <c r="DY815" s="16"/>
      <c r="DZ815" s="16"/>
      <c r="EA815" s="49"/>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48"/>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49"/>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16"/>
      <c r="HM815" s="16"/>
      <c r="HN815" s="16"/>
      <c r="HO815" s="48"/>
      <c r="HP815" s="16"/>
      <c r="HQ815" s="16"/>
      <c r="HR815" s="16"/>
      <c r="HS815" s="16"/>
      <c r="HT815" s="16"/>
      <c r="HU815" s="16"/>
      <c r="HV815" s="16"/>
      <c r="HW815" s="16"/>
      <c r="HX815" s="16"/>
      <c r="HY815" s="16"/>
      <c r="HZ815" s="16"/>
      <c r="IA815" s="16"/>
      <c r="IB815" s="16"/>
      <c r="IC815" s="16"/>
      <c r="ID815" s="16"/>
      <c r="IE815" s="16"/>
      <c r="IF815" s="16"/>
      <c r="IG815" s="16"/>
      <c r="IH815" s="16"/>
      <c r="II815" s="16"/>
      <c r="IJ815" s="16"/>
      <c r="IK815" s="16"/>
      <c r="IL815" s="16"/>
      <c r="IM815" s="16"/>
      <c r="IN815" s="16"/>
      <c r="IO815" s="16"/>
      <c r="IP815" s="16"/>
      <c r="IQ815" s="16"/>
      <c r="IR815" s="48"/>
      <c r="IS815" s="16"/>
      <c r="IT815" s="16"/>
      <c r="IU815" s="16"/>
      <c r="IV815" s="16"/>
    </row>
    <row r="816" spans="1:256" ht="12.5" x14ac:dyDescent="0.25">
      <c r="A816" s="70"/>
      <c r="B816" s="70"/>
      <c r="C816" s="70"/>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49"/>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49"/>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48"/>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49"/>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48"/>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49"/>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48"/>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c r="IN816" s="16"/>
      <c r="IO816" s="16"/>
      <c r="IP816" s="16"/>
      <c r="IQ816" s="16"/>
      <c r="IR816" s="48"/>
      <c r="IS816" s="16"/>
      <c r="IT816" s="16"/>
      <c r="IU816" s="16"/>
      <c r="IV816" s="16"/>
    </row>
    <row r="817" spans="1:256" ht="12.5" x14ac:dyDescent="0.25">
      <c r="A817" s="70"/>
      <c r="B817" s="70"/>
      <c r="C817" s="70"/>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49"/>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49"/>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48"/>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49"/>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48"/>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49"/>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48"/>
      <c r="HP817" s="16"/>
      <c r="HQ817" s="16"/>
      <c r="HR817" s="16"/>
      <c r="HS817" s="16"/>
      <c r="HT817" s="16"/>
      <c r="HU817" s="16"/>
      <c r="HV817" s="16"/>
      <c r="HW817" s="16"/>
      <c r="HX817" s="16"/>
      <c r="HY817" s="16"/>
      <c r="HZ817" s="16"/>
      <c r="IA817" s="16"/>
      <c r="IB817" s="16"/>
      <c r="IC817" s="16"/>
      <c r="ID817" s="16"/>
      <c r="IE817" s="16"/>
      <c r="IF817" s="16"/>
      <c r="IG817" s="16"/>
      <c r="IH817" s="16"/>
      <c r="II817" s="16"/>
      <c r="IJ817" s="16"/>
      <c r="IK817" s="16"/>
      <c r="IL817" s="16"/>
      <c r="IM817" s="16"/>
      <c r="IN817" s="16"/>
      <c r="IO817" s="16"/>
      <c r="IP817" s="16"/>
      <c r="IQ817" s="16"/>
      <c r="IR817" s="48"/>
      <c r="IS817" s="16"/>
      <c r="IT817" s="16"/>
      <c r="IU817" s="16"/>
      <c r="IV817" s="16"/>
    </row>
    <row r="818" spans="1:256" ht="12.5" x14ac:dyDescent="0.25">
      <c r="A818" s="70"/>
      <c r="B818" s="70"/>
      <c r="C818" s="70"/>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49"/>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49"/>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48"/>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49"/>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48"/>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49"/>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48"/>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c r="IN818" s="16"/>
      <c r="IO818" s="16"/>
      <c r="IP818" s="16"/>
      <c r="IQ818" s="16"/>
      <c r="IR818" s="48"/>
      <c r="IS818" s="16"/>
      <c r="IT818" s="16"/>
      <c r="IU818" s="16"/>
      <c r="IV818" s="16"/>
    </row>
    <row r="819" spans="1:256" ht="12.5" x14ac:dyDescent="0.25">
      <c r="A819" s="70"/>
      <c r="B819" s="70"/>
      <c r="C819" s="70"/>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49"/>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49"/>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48"/>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16"/>
      <c r="DW819" s="16"/>
      <c r="DX819" s="16"/>
      <c r="DY819" s="16"/>
      <c r="DZ819" s="16"/>
      <c r="EA819" s="49"/>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48"/>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49"/>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16"/>
      <c r="HM819" s="16"/>
      <c r="HN819" s="16"/>
      <c r="HO819" s="48"/>
      <c r="HP819" s="16"/>
      <c r="HQ819" s="16"/>
      <c r="HR819" s="16"/>
      <c r="HS819" s="16"/>
      <c r="HT819" s="16"/>
      <c r="HU819" s="16"/>
      <c r="HV819" s="16"/>
      <c r="HW819" s="16"/>
      <c r="HX819" s="16"/>
      <c r="HY819" s="16"/>
      <c r="HZ819" s="16"/>
      <c r="IA819" s="16"/>
      <c r="IB819" s="16"/>
      <c r="IC819" s="16"/>
      <c r="ID819" s="16"/>
      <c r="IE819" s="16"/>
      <c r="IF819" s="16"/>
      <c r="IG819" s="16"/>
      <c r="IH819" s="16"/>
      <c r="II819" s="16"/>
      <c r="IJ819" s="16"/>
      <c r="IK819" s="16"/>
      <c r="IL819" s="16"/>
      <c r="IM819" s="16"/>
      <c r="IN819" s="16"/>
      <c r="IO819" s="16"/>
      <c r="IP819" s="16"/>
      <c r="IQ819" s="16"/>
      <c r="IR819" s="48"/>
      <c r="IS819" s="16"/>
      <c r="IT819" s="16"/>
      <c r="IU819" s="16"/>
      <c r="IV819" s="16"/>
    </row>
    <row r="820" spans="1:256" ht="12.5" x14ac:dyDescent="0.25">
      <c r="A820" s="70"/>
      <c r="B820" s="70"/>
      <c r="C820" s="70"/>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49"/>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49"/>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48"/>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49"/>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48"/>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49"/>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48"/>
      <c r="HP820" s="16"/>
      <c r="HQ820" s="16"/>
      <c r="HR820" s="16"/>
      <c r="HS820" s="16"/>
      <c r="HT820" s="16"/>
      <c r="HU820" s="16"/>
      <c r="HV820" s="16"/>
      <c r="HW820" s="16"/>
      <c r="HX820" s="16"/>
      <c r="HY820" s="16"/>
      <c r="HZ820" s="16"/>
      <c r="IA820" s="16"/>
      <c r="IB820" s="16"/>
      <c r="IC820" s="16"/>
      <c r="ID820" s="16"/>
      <c r="IE820" s="16"/>
      <c r="IF820" s="16"/>
      <c r="IG820" s="16"/>
      <c r="IH820" s="16"/>
      <c r="II820" s="16"/>
      <c r="IJ820" s="16"/>
      <c r="IK820" s="16"/>
      <c r="IL820" s="16"/>
      <c r="IM820" s="16"/>
      <c r="IN820" s="16"/>
      <c r="IO820" s="16"/>
      <c r="IP820" s="16"/>
      <c r="IQ820" s="16"/>
      <c r="IR820" s="48"/>
      <c r="IS820" s="16"/>
      <c r="IT820" s="16"/>
      <c r="IU820" s="16"/>
      <c r="IV820" s="16"/>
    </row>
    <row r="821" spans="1:256" ht="12.5" x14ac:dyDescent="0.25">
      <c r="A821" s="70"/>
      <c r="B821" s="70"/>
      <c r="C821" s="70"/>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49"/>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49"/>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48"/>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16"/>
      <c r="DW821" s="16"/>
      <c r="DX821" s="16"/>
      <c r="DY821" s="16"/>
      <c r="DZ821" s="16"/>
      <c r="EA821" s="49"/>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48"/>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49"/>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16"/>
      <c r="HM821" s="16"/>
      <c r="HN821" s="16"/>
      <c r="HO821" s="48"/>
      <c r="HP821" s="16"/>
      <c r="HQ821" s="16"/>
      <c r="HR821" s="16"/>
      <c r="HS821" s="16"/>
      <c r="HT821" s="16"/>
      <c r="HU821" s="16"/>
      <c r="HV821" s="16"/>
      <c r="HW821" s="16"/>
      <c r="HX821" s="16"/>
      <c r="HY821" s="16"/>
      <c r="HZ821" s="16"/>
      <c r="IA821" s="16"/>
      <c r="IB821" s="16"/>
      <c r="IC821" s="16"/>
      <c r="ID821" s="16"/>
      <c r="IE821" s="16"/>
      <c r="IF821" s="16"/>
      <c r="IG821" s="16"/>
      <c r="IH821" s="16"/>
      <c r="II821" s="16"/>
      <c r="IJ821" s="16"/>
      <c r="IK821" s="16"/>
      <c r="IL821" s="16"/>
      <c r="IM821" s="16"/>
      <c r="IN821" s="16"/>
      <c r="IO821" s="16"/>
      <c r="IP821" s="16"/>
      <c r="IQ821" s="16"/>
      <c r="IR821" s="48"/>
      <c r="IS821" s="16"/>
      <c r="IT821" s="16"/>
      <c r="IU821" s="16"/>
      <c r="IV821" s="16"/>
    </row>
    <row r="822" spans="1:256" ht="12.5" x14ac:dyDescent="0.25">
      <c r="A822" s="70"/>
      <c r="B822" s="70"/>
      <c r="C822" s="70"/>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49"/>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49"/>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48"/>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49"/>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48"/>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49"/>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48"/>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c r="IN822" s="16"/>
      <c r="IO822" s="16"/>
      <c r="IP822" s="16"/>
      <c r="IQ822" s="16"/>
      <c r="IR822" s="48"/>
      <c r="IS822" s="16"/>
      <c r="IT822" s="16"/>
      <c r="IU822" s="16"/>
      <c r="IV822" s="16"/>
    </row>
    <row r="823" spans="1:256" ht="12.5" x14ac:dyDescent="0.25">
      <c r="A823" s="70"/>
      <c r="B823" s="70"/>
      <c r="C823" s="70"/>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49"/>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49"/>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48"/>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49"/>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48"/>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49"/>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48"/>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c r="IN823" s="16"/>
      <c r="IO823" s="16"/>
      <c r="IP823" s="16"/>
      <c r="IQ823" s="16"/>
      <c r="IR823" s="48"/>
      <c r="IS823" s="16"/>
      <c r="IT823" s="16"/>
      <c r="IU823" s="16"/>
      <c r="IV823" s="16"/>
    </row>
    <row r="824" spans="1:256" ht="12.5" x14ac:dyDescent="0.25">
      <c r="A824" s="70"/>
      <c r="B824" s="70"/>
      <c r="C824" s="70"/>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49"/>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49"/>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48"/>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49"/>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48"/>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49"/>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48"/>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c r="IN824" s="16"/>
      <c r="IO824" s="16"/>
      <c r="IP824" s="16"/>
      <c r="IQ824" s="16"/>
      <c r="IR824" s="48"/>
      <c r="IS824" s="16"/>
      <c r="IT824" s="16"/>
      <c r="IU824" s="16"/>
      <c r="IV824" s="16"/>
    </row>
    <row r="825" spans="1:256" ht="12.5" x14ac:dyDescent="0.25">
      <c r="A825" s="70"/>
      <c r="B825" s="70"/>
      <c r="C825" s="70"/>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49"/>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49"/>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48"/>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49"/>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48"/>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49"/>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48"/>
      <c r="HP825" s="16"/>
      <c r="HQ825" s="16"/>
      <c r="HR825" s="16"/>
      <c r="HS825" s="16"/>
      <c r="HT825" s="16"/>
      <c r="HU825" s="16"/>
      <c r="HV825" s="16"/>
      <c r="HW825" s="16"/>
      <c r="HX825" s="16"/>
      <c r="HY825" s="16"/>
      <c r="HZ825" s="16"/>
      <c r="IA825" s="16"/>
      <c r="IB825" s="16"/>
      <c r="IC825" s="16"/>
      <c r="ID825" s="16"/>
      <c r="IE825" s="16"/>
      <c r="IF825" s="16"/>
      <c r="IG825" s="16"/>
      <c r="IH825" s="16"/>
      <c r="II825" s="16"/>
      <c r="IJ825" s="16"/>
      <c r="IK825" s="16"/>
      <c r="IL825" s="16"/>
      <c r="IM825" s="16"/>
      <c r="IN825" s="16"/>
      <c r="IO825" s="16"/>
      <c r="IP825" s="16"/>
      <c r="IQ825" s="16"/>
      <c r="IR825" s="48"/>
      <c r="IS825" s="16"/>
      <c r="IT825" s="16"/>
      <c r="IU825" s="16"/>
      <c r="IV825" s="16"/>
    </row>
    <row r="826" spans="1:256" ht="12.5" x14ac:dyDescent="0.25">
      <c r="A826" s="70"/>
      <c r="B826" s="70"/>
      <c r="C826" s="70"/>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49"/>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49"/>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48"/>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49"/>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48"/>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49"/>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48"/>
      <c r="HP826" s="16"/>
      <c r="HQ826" s="16"/>
      <c r="HR826" s="16"/>
      <c r="HS826" s="16"/>
      <c r="HT826" s="16"/>
      <c r="HU826" s="16"/>
      <c r="HV826" s="16"/>
      <c r="HW826" s="16"/>
      <c r="HX826" s="16"/>
      <c r="HY826" s="16"/>
      <c r="HZ826" s="16"/>
      <c r="IA826" s="16"/>
      <c r="IB826" s="16"/>
      <c r="IC826" s="16"/>
      <c r="ID826" s="16"/>
      <c r="IE826" s="16"/>
      <c r="IF826" s="16"/>
      <c r="IG826" s="16"/>
      <c r="IH826" s="16"/>
      <c r="II826" s="16"/>
      <c r="IJ826" s="16"/>
      <c r="IK826" s="16"/>
      <c r="IL826" s="16"/>
      <c r="IM826" s="16"/>
      <c r="IN826" s="16"/>
      <c r="IO826" s="16"/>
      <c r="IP826" s="16"/>
      <c r="IQ826" s="16"/>
      <c r="IR826" s="48"/>
      <c r="IS826" s="16"/>
      <c r="IT826" s="16"/>
      <c r="IU826" s="16"/>
      <c r="IV826" s="16"/>
    </row>
    <row r="827" spans="1:256" ht="12.5" x14ac:dyDescent="0.25">
      <c r="A827" s="70"/>
      <c r="B827" s="70"/>
      <c r="C827" s="70"/>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49"/>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49"/>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48"/>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c r="DW827" s="16"/>
      <c r="DX827" s="16"/>
      <c r="DY827" s="16"/>
      <c r="DZ827" s="16"/>
      <c r="EA827" s="49"/>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48"/>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49"/>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16"/>
      <c r="HM827" s="16"/>
      <c r="HN827" s="16"/>
      <c r="HO827" s="48"/>
      <c r="HP827" s="16"/>
      <c r="HQ827" s="16"/>
      <c r="HR827" s="16"/>
      <c r="HS827" s="16"/>
      <c r="HT827" s="16"/>
      <c r="HU827" s="16"/>
      <c r="HV827" s="16"/>
      <c r="HW827" s="16"/>
      <c r="HX827" s="16"/>
      <c r="HY827" s="16"/>
      <c r="HZ827" s="16"/>
      <c r="IA827" s="16"/>
      <c r="IB827" s="16"/>
      <c r="IC827" s="16"/>
      <c r="ID827" s="16"/>
      <c r="IE827" s="16"/>
      <c r="IF827" s="16"/>
      <c r="IG827" s="16"/>
      <c r="IH827" s="16"/>
      <c r="II827" s="16"/>
      <c r="IJ827" s="16"/>
      <c r="IK827" s="16"/>
      <c r="IL827" s="16"/>
      <c r="IM827" s="16"/>
      <c r="IN827" s="16"/>
      <c r="IO827" s="16"/>
      <c r="IP827" s="16"/>
      <c r="IQ827" s="16"/>
      <c r="IR827" s="48"/>
      <c r="IS827" s="16"/>
      <c r="IT827" s="16"/>
      <c r="IU827" s="16"/>
      <c r="IV827" s="16"/>
    </row>
    <row r="828" spans="1:256" ht="12.5" x14ac:dyDescent="0.25">
      <c r="A828" s="70"/>
      <c r="B828" s="70"/>
      <c r="C828" s="70"/>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49"/>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49"/>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48"/>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49"/>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48"/>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49"/>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48"/>
      <c r="HP828" s="16"/>
      <c r="HQ828" s="16"/>
      <c r="HR828" s="16"/>
      <c r="HS828" s="16"/>
      <c r="HT828" s="16"/>
      <c r="HU828" s="16"/>
      <c r="HV828" s="16"/>
      <c r="HW828" s="16"/>
      <c r="HX828" s="16"/>
      <c r="HY828" s="16"/>
      <c r="HZ828" s="16"/>
      <c r="IA828" s="16"/>
      <c r="IB828" s="16"/>
      <c r="IC828" s="16"/>
      <c r="ID828" s="16"/>
      <c r="IE828" s="16"/>
      <c r="IF828" s="16"/>
      <c r="IG828" s="16"/>
      <c r="IH828" s="16"/>
      <c r="II828" s="16"/>
      <c r="IJ828" s="16"/>
      <c r="IK828" s="16"/>
      <c r="IL828" s="16"/>
      <c r="IM828" s="16"/>
      <c r="IN828" s="16"/>
      <c r="IO828" s="16"/>
      <c r="IP828" s="16"/>
      <c r="IQ828" s="16"/>
      <c r="IR828" s="48"/>
      <c r="IS828" s="16"/>
      <c r="IT828" s="16"/>
      <c r="IU828" s="16"/>
      <c r="IV828" s="16"/>
    </row>
    <row r="829" spans="1:256" ht="12.5" x14ac:dyDescent="0.25">
      <c r="A829" s="70"/>
      <c r="B829" s="70"/>
      <c r="C829" s="70"/>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49"/>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49"/>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48"/>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c r="DW829" s="16"/>
      <c r="DX829" s="16"/>
      <c r="DY829" s="16"/>
      <c r="DZ829" s="16"/>
      <c r="EA829" s="49"/>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48"/>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49"/>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16"/>
      <c r="HM829" s="16"/>
      <c r="HN829" s="16"/>
      <c r="HO829" s="48"/>
      <c r="HP829" s="16"/>
      <c r="HQ829" s="16"/>
      <c r="HR829" s="16"/>
      <c r="HS829" s="16"/>
      <c r="HT829" s="16"/>
      <c r="HU829" s="16"/>
      <c r="HV829" s="16"/>
      <c r="HW829" s="16"/>
      <c r="HX829" s="16"/>
      <c r="HY829" s="16"/>
      <c r="HZ829" s="16"/>
      <c r="IA829" s="16"/>
      <c r="IB829" s="16"/>
      <c r="IC829" s="16"/>
      <c r="ID829" s="16"/>
      <c r="IE829" s="16"/>
      <c r="IF829" s="16"/>
      <c r="IG829" s="16"/>
      <c r="IH829" s="16"/>
      <c r="II829" s="16"/>
      <c r="IJ829" s="16"/>
      <c r="IK829" s="16"/>
      <c r="IL829" s="16"/>
      <c r="IM829" s="16"/>
      <c r="IN829" s="16"/>
      <c r="IO829" s="16"/>
      <c r="IP829" s="16"/>
      <c r="IQ829" s="16"/>
      <c r="IR829" s="48"/>
      <c r="IS829" s="16"/>
      <c r="IT829" s="16"/>
      <c r="IU829" s="16"/>
      <c r="IV829" s="16"/>
    </row>
    <row r="830" spans="1:256" ht="12.5" x14ac:dyDescent="0.25">
      <c r="A830" s="70"/>
      <c r="B830" s="70"/>
      <c r="C830" s="70"/>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49"/>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49"/>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48"/>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49"/>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48"/>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49"/>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48"/>
      <c r="HP830" s="16"/>
      <c r="HQ830" s="16"/>
      <c r="HR830" s="16"/>
      <c r="HS830" s="16"/>
      <c r="HT830" s="16"/>
      <c r="HU830" s="16"/>
      <c r="HV830" s="16"/>
      <c r="HW830" s="16"/>
      <c r="HX830" s="16"/>
      <c r="HY830" s="16"/>
      <c r="HZ830" s="16"/>
      <c r="IA830" s="16"/>
      <c r="IB830" s="16"/>
      <c r="IC830" s="16"/>
      <c r="ID830" s="16"/>
      <c r="IE830" s="16"/>
      <c r="IF830" s="16"/>
      <c r="IG830" s="16"/>
      <c r="IH830" s="16"/>
      <c r="II830" s="16"/>
      <c r="IJ830" s="16"/>
      <c r="IK830" s="16"/>
      <c r="IL830" s="16"/>
      <c r="IM830" s="16"/>
      <c r="IN830" s="16"/>
      <c r="IO830" s="16"/>
      <c r="IP830" s="16"/>
      <c r="IQ830" s="16"/>
      <c r="IR830" s="48"/>
      <c r="IS830" s="16"/>
      <c r="IT830" s="16"/>
      <c r="IU830" s="16"/>
      <c r="IV830" s="16"/>
    </row>
    <row r="831" spans="1:256" ht="12.5" x14ac:dyDescent="0.25">
      <c r="A831" s="70"/>
      <c r="B831" s="70"/>
      <c r="C831" s="70"/>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49"/>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49"/>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48"/>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c r="DW831" s="16"/>
      <c r="DX831" s="16"/>
      <c r="DY831" s="16"/>
      <c r="DZ831" s="16"/>
      <c r="EA831" s="49"/>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48"/>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49"/>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48"/>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c r="IN831" s="16"/>
      <c r="IO831" s="16"/>
      <c r="IP831" s="16"/>
      <c r="IQ831" s="16"/>
      <c r="IR831" s="48"/>
      <c r="IS831" s="16"/>
      <c r="IT831" s="16"/>
      <c r="IU831" s="16"/>
      <c r="IV831" s="16"/>
    </row>
    <row r="832" spans="1:256" ht="12.5" x14ac:dyDescent="0.25">
      <c r="A832" s="70"/>
      <c r="B832" s="70"/>
      <c r="C832" s="70"/>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49"/>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49"/>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48"/>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49"/>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48"/>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49"/>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48"/>
      <c r="HP832" s="16"/>
      <c r="HQ832" s="16"/>
      <c r="HR832" s="16"/>
      <c r="HS832" s="16"/>
      <c r="HT832" s="16"/>
      <c r="HU832" s="16"/>
      <c r="HV832" s="16"/>
      <c r="HW832" s="16"/>
      <c r="HX832" s="16"/>
      <c r="HY832" s="16"/>
      <c r="HZ832" s="16"/>
      <c r="IA832" s="16"/>
      <c r="IB832" s="16"/>
      <c r="IC832" s="16"/>
      <c r="ID832" s="16"/>
      <c r="IE832" s="16"/>
      <c r="IF832" s="16"/>
      <c r="IG832" s="16"/>
      <c r="IH832" s="16"/>
      <c r="II832" s="16"/>
      <c r="IJ832" s="16"/>
      <c r="IK832" s="16"/>
      <c r="IL832" s="16"/>
      <c r="IM832" s="16"/>
      <c r="IN832" s="16"/>
      <c r="IO832" s="16"/>
      <c r="IP832" s="16"/>
      <c r="IQ832" s="16"/>
      <c r="IR832" s="48"/>
      <c r="IS832" s="16"/>
      <c r="IT832" s="16"/>
      <c r="IU832" s="16"/>
      <c r="IV832" s="16"/>
    </row>
    <row r="833" spans="1:256" ht="12.5" x14ac:dyDescent="0.25">
      <c r="A833" s="70"/>
      <c r="B833" s="70"/>
      <c r="C833" s="70"/>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49"/>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49"/>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48"/>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49"/>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48"/>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49"/>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16"/>
      <c r="HM833" s="16"/>
      <c r="HN833" s="16"/>
      <c r="HO833" s="48"/>
      <c r="HP833" s="16"/>
      <c r="HQ833" s="16"/>
      <c r="HR833" s="16"/>
      <c r="HS833" s="16"/>
      <c r="HT833" s="16"/>
      <c r="HU833" s="16"/>
      <c r="HV833" s="16"/>
      <c r="HW833" s="16"/>
      <c r="HX833" s="16"/>
      <c r="HY833" s="16"/>
      <c r="HZ833" s="16"/>
      <c r="IA833" s="16"/>
      <c r="IB833" s="16"/>
      <c r="IC833" s="16"/>
      <c r="ID833" s="16"/>
      <c r="IE833" s="16"/>
      <c r="IF833" s="16"/>
      <c r="IG833" s="16"/>
      <c r="IH833" s="16"/>
      <c r="II833" s="16"/>
      <c r="IJ833" s="16"/>
      <c r="IK833" s="16"/>
      <c r="IL833" s="16"/>
      <c r="IM833" s="16"/>
      <c r="IN833" s="16"/>
      <c r="IO833" s="16"/>
      <c r="IP833" s="16"/>
      <c r="IQ833" s="16"/>
      <c r="IR833" s="48"/>
      <c r="IS833" s="16"/>
      <c r="IT833" s="16"/>
      <c r="IU833" s="16"/>
      <c r="IV833" s="16"/>
    </row>
    <row r="834" spans="1:256" ht="12.5" x14ac:dyDescent="0.25">
      <c r="A834" s="70"/>
      <c r="B834" s="70"/>
      <c r="C834" s="70"/>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49"/>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49"/>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48"/>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49"/>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48"/>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49"/>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48"/>
      <c r="HP834" s="16"/>
      <c r="HQ834" s="16"/>
      <c r="HR834" s="16"/>
      <c r="HS834" s="16"/>
      <c r="HT834" s="16"/>
      <c r="HU834" s="16"/>
      <c r="HV834" s="16"/>
      <c r="HW834" s="16"/>
      <c r="HX834" s="16"/>
      <c r="HY834" s="16"/>
      <c r="HZ834" s="16"/>
      <c r="IA834" s="16"/>
      <c r="IB834" s="16"/>
      <c r="IC834" s="16"/>
      <c r="ID834" s="16"/>
      <c r="IE834" s="16"/>
      <c r="IF834" s="16"/>
      <c r="IG834" s="16"/>
      <c r="IH834" s="16"/>
      <c r="II834" s="16"/>
      <c r="IJ834" s="16"/>
      <c r="IK834" s="16"/>
      <c r="IL834" s="16"/>
      <c r="IM834" s="16"/>
      <c r="IN834" s="16"/>
      <c r="IO834" s="16"/>
      <c r="IP834" s="16"/>
      <c r="IQ834" s="16"/>
      <c r="IR834" s="48"/>
      <c r="IS834" s="16"/>
      <c r="IT834" s="16"/>
      <c r="IU834" s="16"/>
      <c r="IV834" s="16"/>
    </row>
    <row r="835" spans="1:256" ht="12.5" x14ac:dyDescent="0.25">
      <c r="A835" s="70"/>
      <c r="B835" s="70"/>
      <c r="C835" s="70"/>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49"/>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49"/>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48"/>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16"/>
      <c r="DW835" s="16"/>
      <c r="DX835" s="16"/>
      <c r="DY835" s="16"/>
      <c r="DZ835" s="16"/>
      <c r="EA835" s="49"/>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48"/>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49"/>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16"/>
      <c r="HM835" s="16"/>
      <c r="HN835" s="16"/>
      <c r="HO835" s="48"/>
      <c r="HP835" s="16"/>
      <c r="HQ835" s="16"/>
      <c r="HR835" s="16"/>
      <c r="HS835" s="16"/>
      <c r="HT835" s="16"/>
      <c r="HU835" s="16"/>
      <c r="HV835" s="16"/>
      <c r="HW835" s="16"/>
      <c r="HX835" s="16"/>
      <c r="HY835" s="16"/>
      <c r="HZ835" s="16"/>
      <c r="IA835" s="16"/>
      <c r="IB835" s="16"/>
      <c r="IC835" s="16"/>
      <c r="ID835" s="16"/>
      <c r="IE835" s="16"/>
      <c r="IF835" s="16"/>
      <c r="IG835" s="16"/>
      <c r="IH835" s="16"/>
      <c r="II835" s="16"/>
      <c r="IJ835" s="16"/>
      <c r="IK835" s="16"/>
      <c r="IL835" s="16"/>
      <c r="IM835" s="16"/>
      <c r="IN835" s="16"/>
      <c r="IO835" s="16"/>
      <c r="IP835" s="16"/>
      <c r="IQ835" s="16"/>
      <c r="IR835" s="48"/>
      <c r="IS835" s="16"/>
      <c r="IT835" s="16"/>
      <c r="IU835" s="16"/>
      <c r="IV835" s="16"/>
    </row>
    <row r="836" spans="1:256" ht="12.5" x14ac:dyDescent="0.25">
      <c r="A836" s="70"/>
      <c r="B836" s="70"/>
      <c r="C836" s="70"/>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49"/>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49"/>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48"/>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49"/>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48"/>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49"/>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48"/>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c r="IN836" s="16"/>
      <c r="IO836" s="16"/>
      <c r="IP836" s="16"/>
      <c r="IQ836" s="16"/>
      <c r="IR836" s="48"/>
      <c r="IS836" s="16"/>
      <c r="IT836" s="16"/>
      <c r="IU836" s="16"/>
      <c r="IV836" s="16"/>
    </row>
    <row r="837" spans="1:256" ht="12.5" x14ac:dyDescent="0.25">
      <c r="A837" s="70"/>
      <c r="B837" s="70"/>
      <c r="C837" s="70"/>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49"/>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49"/>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48"/>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16"/>
      <c r="DW837" s="16"/>
      <c r="DX837" s="16"/>
      <c r="DY837" s="16"/>
      <c r="DZ837" s="16"/>
      <c r="EA837" s="49"/>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48"/>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49"/>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16"/>
      <c r="HM837" s="16"/>
      <c r="HN837" s="16"/>
      <c r="HO837" s="48"/>
      <c r="HP837" s="16"/>
      <c r="HQ837" s="16"/>
      <c r="HR837" s="16"/>
      <c r="HS837" s="16"/>
      <c r="HT837" s="16"/>
      <c r="HU837" s="16"/>
      <c r="HV837" s="16"/>
      <c r="HW837" s="16"/>
      <c r="HX837" s="16"/>
      <c r="HY837" s="16"/>
      <c r="HZ837" s="16"/>
      <c r="IA837" s="16"/>
      <c r="IB837" s="16"/>
      <c r="IC837" s="16"/>
      <c r="ID837" s="16"/>
      <c r="IE837" s="16"/>
      <c r="IF837" s="16"/>
      <c r="IG837" s="16"/>
      <c r="IH837" s="16"/>
      <c r="II837" s="16"/>
      <c r="IJ837" s="16"/>
      <c r="IK837" s="16"/>
      <c r="IL837" s="16"/>
      <c r="IM837" s="16"/>
      <c r="IN837" s="16"/>
      <c r="IO837" s="16"/>
      <c r="IP837" s="16"/>
      <c r="IQ837" s="16"/>
      <c r="IR837" s="48"/>
      <c r="IS837" s="16"/>
      <c r="IT837" s="16"/>
      <c r="IU837" s="16"/>
      <c r="IV837" s="16"/>
    </row>
    <row r="838" spans="1:256" ht="12.5" x14ac:dyDescent="0.25">
      <c r="A838" s="70"/>
      <c r="B838" s="70"/>
      <c r="C838" s="70"/>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49"/>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49"/>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48"/>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49"/>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48"/>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49"/>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48"/>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c r="IN838" s="16"/>
      <c r="IO838" s="16"/>
      <c r="IP838" s="16"/>
      <c r="IQ838" s="16"/>
      <c r="IR838" s="48"/>
      <c r="IS838" s="16"/>
      <c r="IT838" s="16"/>
      <c r="IU838" s="16"/>
      <c r="IV838" s="16"/>
    </row>
    <row r="839" spans="1:256" ht="12.5" x14ac:dyDescent="0.25">
      <c r="A839" s="70"/>
      <c r="B839" s="70"/>
      <c r="C839" s="70"/>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49"/>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49"/>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48"/>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16"/>
      <c r="DW839" s="16"/>
      <c r="DX839" s="16"/>
      <c r="DY839" s="16"/>
      <c r="DZ839" s="16"/>
      <c r="EA839" s="49"/>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48"/>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49"/>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16"/>
      <c r="HM839" s="16"/>
      <c r="HN839" s="16"/>
      <c r="HO839" s="48"/>
      <c r="HP839" s="16"/>
      <c r="HQ839" s="16"/>
      <c r="HR839" s="16"/>
      <c r="HS839" s="16"/>
      <c r="HT839" s="16"/>
      <c r="HU839" s="16"/>
      <c r="HV839" s="16"/>
      <c r="HW839" s="16"/>
      <c r="HX839" s="16"/>
      <c r="HY839" s="16"/>
      <c r="HZ839" s="16"/>
      <c r="IA839" s="16"/>
      <c r="IB839" s="16"/>
      <c r="IC839" s="16"/>
      <c r="ID839" s="16"/>
      <c r="IE839" s="16"/>
      <c r="IF839" s="16"/>
      <c r="IG839" s="16"/>
      <c r="IH839" s="16"/>
      <c r="II839" s="16"/>
      <c r="IJ839" s="16"/>
      <c r="IK839" s="16"/>
      <c r="IL839" s="16"/>
      <c r="IM839" s="16"/>
      <c r="IN839" s="16"/>
      <c r="IO839" s="16"/>
      <c r="IP839" s="16"/>
      <c r="IQ839" s="16"/>
      <c r="IR839" s="48"/>
      <c r="IS839" s="16"/>
      <c r="IT839" s="16"/>
      <c r="IU839" s="16"/>
      <c r="IV839" s="16"/>
    </row>
    <row r="840" spans="1:256" ht="12.5" x14ac:dyDescent="0.25">
      <c r="A840" s="70"/>
      <c r="B840" s="70"/>
      <c r="C840" s="70"/>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49"/>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49"/>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48"/>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49"/>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48"/>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49"/>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48"/>
      <c r="HP840" s="16"/>
      <c r="HQ840" s="16"/>
      <c r="HR840" s="16"/>
      <c r="HS840" s="16"/>
      <c r="HT840" s="16"/>
      <c r="HU840" s="16"/>
      <c r="HV840" s="16"/>
      <c r="HW840" s="16"/>
      <c r="HX840" s="16"/>
      <c r="HY840" s="16"/>
      <c r="HZ840" s="16"/>
      <c r="IA840" s="16"/>
      <c r="IB840" s="16"/>
      <c r="IC840" s="16"/>
      <c r="ID840" s="16"/>
      <c r="IE840" s="16"/>
      <c r="IF840" s="16"/>
      <c r="IG840" s="16"/>
      <c r="IH840" s="16"/>
      <c r="II840" s="16"/>
      <c r="IJ840" s="16"/>
      <c r="IK840" s="16"/>
      <c r="IL840" s="16"/>
      <c r="IM840" s="16"/>
      <c r="IN840" s="16"/>
      <c r="IO840" s="16"/>
      <c r="IP840" s="16"/>
      <c r="IQ840" s="16"/>
      <c r="IR840" s="48"/>
      <c r="IS840" s="16"/>
      <c r="IT840" s="16"/>
      <c r="IU840" s="16"/>
      <c r="IV840" s="16"/>
    </row>
    <row r="841" spans="1:256" ht="12.5" x14ac:dyDescent="0.25">
      <c r="A841" s="70"/>
      <c r="B841" s="70"/>
      <c r="C841" s="70"/>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49"/>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49"/>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48"/>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16"/>
      <c r="DW841" s="16"/>
      <c r="DX841" s="16"/>
      <c r="DY841" s="16"/>
      <c r="DZ841" s="16"/>
      <c r="EA841" s="49"/>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48"/>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49"/>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16"/>
      <c r="HM841" s="16"/>
      <c r="HN841" s="16"/>
      <c r="HO841" s="48"/>
      <c r="HP841" s="16"/>
      <c r="HQ841" s="16"/>
      <c r="HR841" s="16"/>
      <c r="HS841" s="16"/>
      <c r="HT841" s="16"/>
      <c r="HU841" s="16"/>
      <c r="HV841" s="16"/>
      <c r="HW841" s="16"/>
      <c r="HX841" s="16"/>
      <c r="HY841" s="16"/>
      <c r="HZ841" s="16"/>
      <c r="IA841" s="16"/>
      <c r="IB841" s="16"/>
      <c r="IC841" s="16"/>
      <c r="ID841" s="16"/>
      <c r="IE841" s="16"/>
      <c r="IF841" s="16"/>
      <c r="IG841" s="16"/>
      <c r="IH841" s="16"/>
      <c r="II841" s="16"/>
      <c r="IJ841" s="16"/>
      <c r="IK841" s="16"/>
      <c r="IL841" s="16"/>
      <c r="IM841" s="16"/>
      <c r="IN841" s="16"/>
      <c r="IO841" s="16"/>
      <c r="IP841" s="16"/>
      <c r="IQ841" s="16"/>
      <c r="IR841" s="48"/>
      <c r="IS841" s="16"/>
      <c r="IT841" s="16"/>
      <c r="IU841" s="16"/>
      <c r="IV841" s="16"/>
    </row>
    <row r="842" spans="1:256" ht="12.5" x14ac:dyDescent="0.25">
      <c r="A842" s="70"/>
      <c r="B842" s="70"/>
      <c r="C842" s="70"/>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49"/>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49"/>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48"/>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49"/>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48"/>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49"/>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48"/>
      <c r="HP842" s="16"/>
      <c r="HQ842" s="16"/>
      <c r="HR842" s="16"/>
      <c r="HS842" s="16"/>
      <c r="HT842" s="16"/>
      <c r="HU842" s="16"/>
      <c r="HV842" s="16"/>
      <c r="HW842" s="16"/>
      <c r="HX842" s="16"/>
      <c r="HY842" s="16"/>
      <c r="HZ842" s="16"/>
      <c r="IA842" s="16"/>
      <c r="IB842" s="16"/>
      <c r="IC842" s="16"/>
      <c r="ID842" s="16"/>
      <c r="IE842" s="16"/>
      <c r="IF842" s="16"/>
      <c r="IG842" s="16"/>
      <c r="IH842" s="16"/>
      <c r="II842" s="16"/>
      <c r="IJ842" s="16"/>
      <c r="IK842" s="16"/>
      <c r="IL842" s="16"/>
      <c r="IM842" s="16"/>
      <c r="IN842" s="16"/>
      <c r="IO842" s="16"/>
      <c r="IP842" s="16"/>
      <c r="IQ842" s="16"/>
      <c r="IR842" s="48"/>
      <c r="IS842" s="16"/>
      <c r="IT842" s="16"/>
      <c r="IU842" s="16"/>
      <c r="IV842" s="16"/>
    </row>
    <row r="843" spans="1:256" ht="12.5" x14ac:dyDescent="0.25">
      <c r="A843" s="70"/>
      <c r="B843" s="70"/>
      <c r="C843" s="70"/>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49"/>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49"/>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48"/>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16"/>
      <c r="DW843" s="16"/>
      <c r="DX843" s="16"/>
      <c r="DY843" s="16"/>
      <c r="DZ843" s="16"/>
      <c r="EA843" s="49"/>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48"/>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49"/>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16"/>
      <c r="HM843" s="16"/>
      <c r="HN843" s="16"/>
      <c r="HO843" s="48"/>
      <c r="HP843" s="16"/>
      <c r="HQ843" s="16"/>
      <c r="HR843" s="16"/>
      <c r="HS843" s="16"/>
      <c r="HT843" s="16"/>
      <c r="HU843" s="16"/>
      <c r="HV843" s="16"/>
      <c r="HW843" s="16"/>
      <c r="HX843" s="16"/>
      <c r="HY843" s="16"/>
      <c r="HZ843" s="16"/>
      <c r="IA843" s="16"/>
      <c r="IB843" s="16"/>
      <c r="IC843" s="16"/>
      <c r="ID843" s="16"/>
      <c r="IE843" s="16"/>
      <c r="IF843" s="16"/>
      <c r="IG843" s="16"/>
      <c r="IH843" s="16"/>
      <c r="II843" s="16"/>
      <c r="IJ843" s="16"/>
      <c r="IK843" s="16"/>
      <c r="IL843" s="16"/>
      <c r="IM843" s="16"/>
      <c r="IN843" s="16"/>
      <c r="IO843" s="16"/>
      <c r="IP843" s="16"/>
      <c r="IQ843" s="16"/>
      <c r="IR843" s="48"/>
      <c r="IS843" s="16"/>
      <c r="IT843" s="16"/>
      <c r="IU843" s="16"/>
      <c r="IV843" s="16"/>
    </row>
    <row r="844" spans="1:256" ht="12.5" x14ac:dyDescent="0.25">
      <c r="A844" s="70"/>
      <c r="B844" s="70"/>
      <c r="C844" s="70"/>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49"/>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49"/>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48"/>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49"/>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48"/>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49"/>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48"/>
      <c r="HP844" s="16"/>
      <c r="HQ844" s="16"/>
      <c r="HR844" s="16"/>
      <c r="HS844" s="16"/>
      <c r="HT844" s="16"/>
      <c r="HU844" s="16"/>
      <c r="HV844" s="16"/>
      <c r="HW844" s="16"/>
      <c r="HX844" s="16"/>
      <c r="HY844" s="16"/>
      <c r="HZ844" s="16"/>
      <c r="IA844" s="16"/>
      <c r="IB844" s="16"/>
      <c r="IC844" s="16"/>
      <c r="ID844" s="16"/>
      <c r="IE844" s="16"/>
      <c r="IF844" s="16"/>
      <c r="IG844" s="16"/>
      <c r="IH844" s="16"/>
      <c r="II844" s="16"/>
      <c r="IJ844" s="16"/>
      <c r="IK844" s="16"/>
      <c r="IL844" s="16"/>
      <c r="IM844" s="16"/>
      <c r="IN844" s="16"/>
      <c r="IO844" s="16"/>
      <c r="IP844" s="16"/>
      <c r="IQ844" s="16"/>
      <c r="IR844" s="48"/>
      <c r="IS844" s="16"/>
      <c r="IT844" s="16"/>
      <c r="IU844" s="16"/>
      <c r="IV844" s="16"/>
    </row>
    <row r="845" spans="1:256" ht="12.5" x14ac:dyDescent="0.25">
      <c r="A845" s="70"/>
      <c r="B845" s="70"/>
      <c r="C845" s="70"/>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49"/>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49"/>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48"/>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16"/>
      <c r="DW845" s="16"/>
      <c r="DX845" s="16"/>
      <c r="DY845" s="16"/>
      <c r="DZ845" s="16"/>
      <c r="EA845" s="49"/>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48"/>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49"/>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16"/>
      <c r="HM845" s="16"/>
      <c r="HN845" s="16"/>
      <c r="HO845" s="48"/>
      <c r="HP845" s="16"/>
      <c r="HQ845" s="16"/>
      <c r="HR845" s="16"/>
      <c r="HS845" s="16"/>
      <c r="HT845" s="16"/>
      <c r="HU845" s="16"/>
      <c r="HV845" s="16"/>
      <c r="HW845" s="16"/>
      <c r="HX845" s="16"/>
      <c r="HY845" s="16"/>
      <c r="HZ845" s="16"/>
      <c r="IA845" s="16"/>
      <c r="IB845" s="16"/>
      <c r="IC845" s="16"/>
      <c r="ID845" s="16"/>
      <c r="IE845" s="16"/>
      <c r="IF845" s="16"/>
      <c r="IG845" s="16"/>
      <c r="IH845" s="16"/>
      <c r="II845" s="16"/>
      <c r="IJ845" s="16"/>
      <c r="IK845" s="16"/>
      <c r="IL845" s="16"/>
      <c r="IM845" s="16"/>
      <c r="IN845" s="16"/>
      <c r="IO845" s="16"/>
      <c r="IP845" s="16"/>
      <c r="IQ845" s="16"/>
      <c r="IR845" s="48"/>
      <c r="IS845" s="16"/>
      <c r="IT845" s="16"/>
      <c r="IU845" s="16"/>
      <c r="IV845" s="16"/>
    </row>
    <row r="846" spans="1:256" ht="12.5" x14ac:dyDescent="0.25">
      <c r="A846" s="70"/>
      <c r="B846" s="70"/>
      <c r="C846" s="70"/>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49"/>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49"/>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48"/>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49"/>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48"/>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49"/>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48"/>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c r="IN846" s="16"/>
      <c r="IO846" s="16"/>
      <c r="IP846" s="16"/>
      <c r="IQ846" s="16"/>
      <c r="IR846" s="48"/>
      <c r="IS846" s="16"/>
      <c r="IT846" s="16"/>
      <c r="IU846" s="16"/>
      <c r="IV846" s="16"/>
    </row>
    <row r="847" spans="1:256" ht="12.5" x14ac:dyDescent="0.25">
      <c r="A847" s="70"/>
      <c r="B847" s="70"/>
      <c r="C847" s="70"/>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49"/>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49"/>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48"/>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16"/>
      <c r="DW847" s="16"/>
      <c r="DX847" s="16"/>
      <c r="DY847" s="16"/>
      <c r="DZ847" s="16"/>
      <c r="EA847" s="49"/>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48"/>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49"/>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48"/>
      <c r="HP847" s="16"/>
      <c r="HQ847" s="16"/>
      <c r="HR847" s="16"/>
      <c r="HS847" s="16"/>
      <c r="HT847" s="16"/>
      <c r="HU847" s="16"/>
      <c r="HV847" s="16"/>
      <c r="HW847" s="16"/>
      <c r="HX847" s="16"/>
      <c r="HY847" s="16"/>
      <c r="HZ847" s="16"/>
      <c r="IA847" s="16"/>
      <c r="IB847" s="16"/>
      <c r="IC847" s="16"/>
      <c r="ID847" s="16"/>
      <c r="IE847" s="16"/>
      <c r="IF847" s="16"/>
      <c r="IG847" s="16"/>
      <c r="IH847" s="16"/>
      <c r="II847" s="16"/>
      <c r="IJ847" s="16"/>
      <c r="IK847" s="16"/>
      <c r="IL847" s="16"/>
      <c r="IM847" s="16"/>
      <c r="IN847" s="16"/>
      <c r="IO847" s="16"/>
      <c r="IP847" s="16"/>
      <c r="IQ847" s="16"/>
      <c r="IR847" s="48"/>
      <c r="IS847" s="16"/>
      <c r="IT847" s="16"/>
      <c r="IU847" s="16"/>
      <c r="IV847" s="16"/>
    </row>
    <row r="848" spans="1:256" ht="12.5" x14ac:dyDescent="0.25">
      <c r="A848" s="70"/>
      <c r="B848" s="70"/>
      <c r="C848" s="70"/>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49"/>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49"/>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48"/>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49"/>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48"/>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49"/>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48"/>
      <c r="HP848" s="16"/>
      <c r="HQ848" s="16"/>
      <c r="HR848" s="16"/>
      <c r="HS848" s="16"/>
      <c r="HT848" s="16"/>
      <c r="HU848" s="16"/>
      <c r="HV848" s="16"/>
      <c r="HW848" s="16"/>
      <c r="HX848" s="16"/>
      <c r="HY848" s="16"/>
      <c r="HZ848" s="16"/>
      <c r="IA848" s="16"/>
      <c r="IB848" s="16"/>
      <c r="IC848" s="16"/>
      <c r="ID848" s="16"/>
      <c r="IE848" s="16"/>
      <c r="IF848" s="16"/>
      <c r="IG848" s="16"/>
      <c r="IH848" s="16"/>
      <c r="II848" s="16"/>
      <c r="IJ848" s="16"/>
      <c r="IK848" s="16"/>
      <c r="IL848" s="16"/>
      <c r="IM848" s="16"/>
      <c r="IN848" s="16"/>
      <c r="IO848" s="16"/>
      <c r="IP848" s="16"/>
      <c r="IQ848" s="16"/>
      <c r="IR848" s="48"/>
      <c r="IS848" s="16"/>
      <c r="IT848" s="16"/>
      <c r="IU848" s="16"/>
      <c r="IV848" s="16"/>
    </row>
    <row r="849" spans="1:256" ht="12.5" x14ac:dyDescent="0.25">
      <c r="A849" s="70"/>
      <c r="B849" s="70"/>
      <c r="C849" s="70"/>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49"/>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49"/>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48"/>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16"/>
      <c r="DW849" s="16"/>
      <c r="DX849" s="16"/>
      <c r="DY849" s="16"/>
      <c r="DZ849" s="16"/>
      <c r="EA849" s="49"/>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48"/>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49"/>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48"/>
      <c r="HP849" s="16"/>
      <c r="HQ849" s="16"/>
      <c r="HR849" s="16"/>
      <c r="HS849" s="16"/>
      <c r="HT849" s="16"/>
      <c r="HU849" s="16"/>
      <c r="HV849" s="16"/>
      <c r="HW849" s="16"/>
      <c r="HX849" s="16"/>
      <c r="HY849" s="16"/>
      <c r="HZ849" s="16"/>
      <c r="IA849" s="16"/>
      <c r="IB849" s="16"/>
      <c r="IC849" s="16"/>
      <c r="ID849" s="16"/>
      <c r="IE849" s="16"/>
      <c r="IF849" s="16"/>
      <c r="IG849" s="16"/>
      <c r="IH849" s="16"/>
      <c r="II849" s="16"/>
      <c r="IJ849" s="16"/>
      <c r="IK849" s="16"/>
      <c r="IL849" s="16"/>
      <c r="IM849" s="16"/>
      <c r="IN849" s="16"/>
      <c r="IO849" s="16"/>
      <c r="IP849" s="16"/>
      <c r="IQ849" s="16"/>
      <c r="IR849" s="48"/>
      <c r="IS849" s="16"/>
      <c r="IT849" s="16"/>
      <c r="IU849" s="16"/>
      <c r="IV849" s="16"/>
    </row>
    <row r="850" spans="1:256" ht="12.5" x14ac:dyDescent="0.25">
      <c r="A850" s="70"/>
      <c r="B850" s="70"/>
      <c r="C850" s="70"/>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49"/>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49"/>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48"/>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49"/>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48"/>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49"/>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48"/>
      <c r="HP850" s="16"/>
      <c r="HQ850" s="16"/>
      <c r="HR850" s="16"/>
      <c r="HS850" s="16"/>
      <c r="HT850" s="16"/>
      <c r="HU850" s="16"/>
      <c r="HV850" s="16"/>
      <c r="HW850" s="16"/>
      <c r="HX850" s="16"/>
      <c r="HY850" s="16"/>
      <c r="HZ850" s="16"/>
      <c r="IA850" s="16"/>
      <c r="IB850" s="16"/>
      <c r="IC850" s="16"/>
      <c r="ID850" s="16"/>
      <c r="IE850" s="16"/>
      <c r="IF850" s="16"/>
      <c r="IG850" s="16"/>
      <c r="IH850" s="16"/>
      <c r="II850" s="16"/>
      <c r="IJ850" s="16"/>
      <c r="IK850" s="16"/>
      <c r="IL850" s="16"/>
      <c r="IM850" s="16"/>
      <c r="IN850" s="16"/>
      <c r="IO850" s="16"/>
      <c r="IP850" s="16"/>
      <c r="IQ850" s="16"/>
      <c r="IR850" s="48"/>
      <c r="IS850" s="16"/>
      <c r="IT850" s="16"/>
      <c r="IU850" s="16"/>
      <c r="IV850" s="16"/>
    </row>
    <row r="851" spans="1:256" ht="12.5" x14ac:dyDescent="0.25">
      <c r="A851" s="70"/>
      <c r="B851" s="70"/>
      <c r="C851" s="70"/>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49"/>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49"/>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48"/>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16"/>
      <c r="DW851" s="16"/>
      <c r="DX851" s="16"/>
      <c r="DY851" s="16"/>
      <c r="DZ851" s="16"/>
      <c r="EA851" s="49"/>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48"/>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49"/>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48"/>
      <c r="HP851" s="16"/>
      <c r="HQ851" s="16"/>
      <c r="HR851" s="16"/>
      <c r="HS851" s="16"/>
      <c r="HT851" s="16"/>
      <c r="HU851" s="16"/>
      <c r="HV851" s="16"/>
      <c r="HW851" s="16"/>
      <c r="HX851" s="16"/>
      <c r="HY851" s="16"/>
      <c r="HZ851" s="16"/>
      <c r="IA851" s="16"/>
      <c r="IB851" s="16"/>
      <c r="IC851" s="16"/>
      <c r="ID851" s="16"/>
      <c r="IE851" s="16"/>
      <c r="IF851" s="16"/>
      <c r="IG851" s="16"/>
      <c r="IH851" s="16"/>
      <c r="II851" s="16"/>
      <c r="IJ851" s="16"/>
      <c r="IK851" s="16"/>
      <c r="IL851" s="16"/>
      <c r="IM851" s="16"/>
      <c r="IN851" s="16"/>
      <c r="IO851" s="16"/>
      <c r="IP851" s="16"/>
      <c r="IQ851" s="16"/>
      <c r="IR851" s="48"/>
      <c r="IS851" s="16"/>
      <c r="IT851" s="16"/>
      <c r="IU851" s="16"/>
      <c r="IV851" s="16"/>
    </row>
    <row r="852" spans="1:256" ht="12.5" x14ac:dyDescent="0.25">
      <c r="A852" s="70"/>
      <c r="B852" s="70"/>
      <c r="C852" s="70"/>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49"/>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49"/>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48"/>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49"/>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48"/>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49"/>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48"/>
      <c r="HP852" s="16"/>
      <c r="HQ852" s="16"/>
      <c r="HR852" s="16"/>
      <c r="HS852" s="16"/>
      <c r="HT852" s="16"/>
      <c r="HU852" s="16"/>
      <c r="HV852" s="16"/>
      <c r="HW852" s="16"/>
      <c r="HX852" s="16"/>
      <c r="HY852" s="16"/>
      <c r="HZ852" s="16"/>
      <c r="IA852" s="16"/>
      <c r="IB852" s="16"/>
      <c r="IC852" s="16"/>
      <c r="ID852" s="16"/>
      <c r="IE852" s="16"/>
      <c r="IF852" s="16"/>
      <c r="IG852" s="16"/>
      <c r="IH852" s="16"/>
      <c r="II852" s="16"/>
      <c r="IJ852" s="16"/>
      <c r="IK852" s="16"/>
      <c r="IL852" s="16"/>
      <c r="IM852" s="16"/>
      <c r="IN852" s="16"/>
      <c r="IO852" s="16"/>
      <c r="IP852" s="16"/>
      <c r="IQ852" s="16"/>
      <c r="IR852" s="48"/>
      <c r="IS852" s="16"/>
      <c r="IT852" s="16"/>
      <c r="IU852" s="16"/>
      <c r="IV852" s="16"/>
    </row>
    <row r="853" spans="1:256" ht="12.5" x14ac:dyDescent="0.25">
      <c r="A853" s="70"/>
      <c r="B853" s="70"/>
      <c r="C853" s="70"/>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49"/>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49"/>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48"/>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16"/>
      <c r="DW853" s="16"/>
      <c r="DX853" s="16"/>
      <c r="DY853" s="16"/>
      <c r="DZ853" s="16"/>
      <c r="EA853" s="49"/>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48"/>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49"/>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48"/>
      <c r="HP853" s="16"/>
      <c r="HQ853" s="16"/>
      <c r="HR853" s="16"/>
      <c r="HS853" s="16"/>
      <c r="HT853" s="16"/>
      <c r="HU853" s="16"/>
      <c r="HV853" s="16"/>
      <c r="HW853" s="16"/>
      <c r="HX853" s="16"/>
      <c r="HY853" s="16"/>
      <c r="HZ853" s="16"/>
      <c r="IA853" s="16"/>
      <c r="IB853" s="16"/>
      <c r="IC853" s="16"/>
      <c r="ID853" s="16"/>
      <c r="IE853" s="16"/>
      <c r="IF853" s="16"/>
      <c r="IG853" s="16"/>
      <c r="IH853" s="16"/>
      <c r="II853" s="16"/>
      <c r="IJ853" s="16"/>
      <c r="IK853" s="16"/>
      <c r="IL853" s="16"/>
      <c r="IM853" s="16"/>
      <c r="IN853" s="16"/>
      <c r="IO853" s="16"/>
      <c r="IP853" s="16"/>
      <c r="IQ853" s="16"/>
      <c r="IR853" s="48"/>
      <c r="IS853" s="16"/>
      <c r="IT853" s="16"/>
      <c r="IU853" s="16"/>
      <c r="IV853" s="16"/>
    </row>
    <row r="854" spans="1:256" ht="12.5" x14ac:dyDescent="0.25">
      <c r="A854" s="70"/>
      <c r="B854" s="70"/>
      <c r="C854" s="70"/>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49"/>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49"/>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48"/>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49"/>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48"/>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49"/>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48"/>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c r="IN854" s="16"/>
      <c r="IO854" s="16"/>
      <c r="IP854" s="16"/>
      <c r="IQ854" s="16"/>
      <c r="IR854" s="48"/>
      <c r="IS854" s="16"/>
      <c r="IT854" s="16"/>
      <c r="IU854" s="16"/>
      <c r="IV854" s="16"/>
    </row>
    <row r="855" spans="1:256" ht="12.5" x14ac:dyDescent="0.25">
      <c r="A855" s="70"/>
      <c r="B855" s="70"/>
      <c r="C855" s="70"/>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49"/>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49"/>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48"/>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16"/>
      <c r="DW855" s="16"/>
      <c r="DX855" s="16"/>
      <c r="DY855" s="16"/>
      <c r="DZ855" s="16"/>
      <c r="EA855" s="49"/>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48"/>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49"/>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48"/>
      <c r="HP855" s="16"/>
      <c r="HQ855" s="16"/>
      <c r="HR855" s="16"/>
      <c r="HS855" s="16"/>
      <c r="HT855" s="16"/>
      <c r="HU855" s="16"/>
      <c r="HV855" s="16"/>
      <c r="HW855" s="16"/>
      <c r="HX855" s="16"/>
      <c r="HY855" s="16"/>
      <c r="HZ855" s="16"/>
      <c r="IA855" s="16"/>
      <c r="IB855" s="16"/>
      <c r="IC855" s="16"/>
      <c r="ID855" s="16"/>
      <c r="IE855" s="16"/>
      <c r="IF855" s="16"/>
      <c r="IG855" s="16"/>
      <c r="IH855" s="16"/>
      <c r="II855" s="16"/>
      <c r="IJ855" s="16"/>
      <c r="IK855" s="16"/>
      <c r="IL855" s="16"/>
      <c r="IM855" s="16"/>
      <c r="IN855" s="16"/>
      <c r="IO855" s="16"/>
      <c r="IP855" s="16"/>
      <c r="IQ855" s="16"/>
      <c r="IR855" s="48"/>
      <c r="IS855" s="16"/>
      <c r="IT855" s="16"/>
      <c r="IU855" s="16"/>
      <c r="IV855" s="16"/>
    </row>
    <row r="856" spans="1:256" ht="12.5" x14ac:dyDescent="0.25">
      <c r="A856" s="70"/>
      <c r="B856" s="70"/>
      <c r="C856" s="70"/>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49"/>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49"/>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48"/>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49"/>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48"/>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49"/>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48"/>
      <c r="HP856" s="16"/>
      <c r="HQ856" s="16"/>
      <c r="HR856" s="16"/>
      <c r="HS856" s="16"/>
      <c r="HT856" s="16"/>
      <c r="HU856" s="16"/>
      <c r="HV856" s="16"/>
      <c r="HW856" s="16"/>
      <c r="HX856" s="16"/>
      <c r="HY856" s="16"/>
      <c r="HZ856" s="16"/>
      <c r="IA856" s="16"/>
      <c r="IB856" s="16"/>
      <c r="IC856" s="16"/>
      <c r="ID856" s="16"/>
      <c r="IE856" s="16"/>
      <c r="IF856" s="16"/>
      <c r="IG856" s="16"/>
      <c r="IH856" s="16"/>
      <c r="II856" s="16"/>
      <c r="IJ856" s="16"/>
      <c r="IK856" s="16"/>
      <c r="IL856" s="16"/>
      <c r="IM856" s="16"/>
      <c r="IN856" s="16"/>
      <c r="IO856" s="16"/>
      <c r="IP856" s="16"/>
      <c r="IQ856" s="16"/>
      <c r="IR856" s="48"/>
      <c r="IS856" s="16"/>
      <c r="IT856" s="16"/>
      <c r="IU856" s="16"/>
      <c r="IV856" s="16"/>
    </row>
    <row r="857" spans="1:256" ht="12.5" x14ac:dyDescent="0.25">
      <c r="A857" s="70"/>
      <c r="B857" s="70"/>
      <c r="C857" s="70"/>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49"/>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49"/>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48"/>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16"/>
      <c r="DW857" s="16"/>
      <c r="DX857" s="16"/>
      <c r="DY857" s="16"/>
      <c r="DZ857" s="16"/>
      <c r="EA857" s="49"/>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48"/>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49"/>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48"/>
      <c r="HP857" s="16"/>
      <c r="HQ857" s="16"/>
      <c r="HR857" s="16"/>
      <c r="HS857" s="16"/>
      <c r="HT857" s="16"/>
      <c r="HU857" s="16"/>
      <c r="HV857" s="16"/>
      <c r="HW857" s="16"/>
      <c r="HX857" s="16"/>
      <c r="HY857" s="16"/>
      <c r="HZ857" s="16"/>
      <c r="IA857" s="16"/>
      <c r="IB857" s="16"/>
      <c r="IC857" s="16"/>
      <c r="ID857" s="16"/>
      <c r="IE857" s="16"/>
      <c r="IF857" s="16"/>
      <c r="IG857" s="16"/>
      <c r="IH857" s="16"/>
      <c r="II857" s="16"/>
      <c r="IJ857" s="16"/>
      <c r="IK857" s="16"/>
      <c r="IL857" s="16"/>
      <c r="IM857" s="16"/>
      <c r="IN857" s="16"/>
      <c r="IO857" s="16"/>
      <c r="IP857" s="16"/>
      <c r="IQ857" s="16"/>
      <c r="IR857" s="48"/>
      <c r="IS857" s="16"/>
      <c r="IT857" s="16"/>
      <c r="IU857" s="16"/>
      <c r="IV857" s="16"/>
    </row>
    <row r="858" spans="1:256" ht="12.5" x14ac:dyDescent="0.25">
      <c r="A858" s="70"/>
      <c r="B858" s="70"/>
      <c r="C858" s="70"/>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49"/>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49"/>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48"/>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49"/>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48"/>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49"/>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48"/>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c r="IN858" s="16"/>
      <c r="IO858" s="16"/>
      <c r="IP858" s="16"/>
      <c r="IQ858" s="16"/>
      <c r="IR858" s="48"/>
      <c r="IS858" s="16"/>
      <c r="IT858" s="16"/>
      <c r="IU858" s="16"/>
      <c r="IV858" s="16"/>
    </row>
    <row r="859" spans="1:256" ht="12.5" x14ac:dyDescent="0.25">
      <c r="A859" s="70"/>
      <c r="B859" s="70"/>
      <c r="C859" s="70"/>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49"/>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49"/>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48"/>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16"/>
      <c r="DW859" s="16"/>
      <c r="DX859" s="16"/>
      <c r="DY859" s="16"/>
      <c r="DZ859" s="16"/>
      <c r="EA859" s="49"/>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48"/>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49"/>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16"/>
      <c r="HM859" s="16"/>
      <c r="HN859" s="16"/>
      <c r="HO859" s="48"/>
      <c r="HP859" s="16"/>
      <c r="HQ859" s="16"/>
      <c r="HR859" s="16"/>
      <c r="HS859" s="16"/>
      <c r="HT859" s="16"/>
      <c r="HU859" s="16"/>
      <c r="HV859" s="16"/>
      <c r="HW859" s="16"/>
      <c r="HX859" s="16"/>
      <c r="HY859" s="16"/>
      <c r="HZ859" s="16"/>
      <c r="IA859" s="16"/>
      <c r="IB859" s="16"/>
      <c r="IC859" s="16"/>
      <c r="ID859" s="16"/>
      <c r="IE859" s="16"/>
      <c r="IF859" s="16"/>
      <c r="IG859" s="16"/>
      <c r="IH859" s="16"/>
      <c r="II859" s="16"/>
      <c r="IJ859" s="16"/>
      <c r="IK859" s="16"/>
      <c r="IL859" s="16"/>
      <c r="IM859" s="16"/>
      <c r="IN859" s="16"/>
      <c r="IO859" s="16"/>
      <c r="IP859" s="16"/>
      <c r="IQ859" s="16"/>
      <c r="IR859" s="48"/>
      <c r="IS859" s="16"/>
      <c r="IT859" s="16"/>
      <c r="IU859" s="16"/>
      <c r="IV859" s="16"/>
    </row>
    <row r="860" spans="1:256" ht="12.5" x14ac:dyDescent="0.25">
      <c r="A860" s="70"/>
      <c r="B860" s="70"/>
      <c r="C860" s="70"/>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49"/>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49"/>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48"/>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49"/>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48"/>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49"/>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48"/>
      <c r="HP860" s="16"/>
      <c r="HQ860" s="16"/>
      <c r="HR860" s="16"/>
      <c r="HS860" s="16"/>
      <c r="HT860" s="16"/>
      <c r="HU860" s="16"/>
      <c r="HV860" s="16"/>
      <c r="HW860" s="16"/>
      <c r="HX860" s="16"/>
      <c r="HY860" s="16"/>
      <c r="HZ860" s="16"/>
      <c r="IA860" s="16"/>
      <c r="IB860" s="16"/>
      <c r="IC860" s="16"/>
      <c r="ID860" s="16"/>
      <c r="IE860" s="16"/>
      <c r="IF860" s="16"/>
      <c r="IG860" s="16"/>
      <c r="IH860" s="16"/>
      <c r="II860" s="16"/>
      <c r="IJ860" s="16"/>
      <c r="IK860" s="16"/>
      <c r="IL860" s="16"/>
      <c r="IM860" s="16"/>
      <c r="IN860" s="16"/>
      <c r="IO860" s="16"/>
      <c r="IP860" s="16"/>
      <c r="IQ860" s="16"/>
      <c r="IR860" s="48"/>
      <c r="IS860" s="16"/>
      <c r="IT860" s="16"/>
      <c r="IU860" s="16"/>
      <c r="IV860" s="16"/>
    </row>
    <row r="861" spans="1:256" ht="12.5" x14ac:dyDescent="0.25">
      <c r="A861" s="70"/>
      <c r="B861" s="70"/>
      <c r="C861" s="70"/>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49"/>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49"/>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48"/>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16"/>
      <c r="DW861" s="16"/>
      <c r="DX861" s="16"/>
      <c r="DY861" s="16"/>
      <c r="DZ861" s="16"/>
      <c r="EA861" s="49"/>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48"/>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49"/>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48"/>
      <c r="HP861" s="16"/>
      <c r="HQ861" s="16"/>
      <c r="HR861" s="16"/>
      <c r="HS861" s="16"/>
      <c r="HT861" s="16"/>
      <c r="HU861" s="16"/>
      <c r="HV861" s="16"/>
      <c r="HW861" s="16"/>
      <c r="HX861" s="16"/>
      <c r="HY861" s="16"/>
      <c r="HZ861" s="16"/>
      <c r="IA861" s="16"/>
      <c r="IB861" s="16"/>
      <c r="IC861" s="16"/>
      <c r="ID861" s="16"/>
      <c r="IE861" s="16"/>
      <c r="IF861" s="16"/>
      <c r="IG861" s="16"/>
      <c r="IH861" s="16"/>
      <c r="II861" s="16"/>
      <c r="IJ861" s="16"/>
      <c r="IK861" s="16"/>
      <c r="IL861" s="16"/>
      <c r="IM861" s="16"/>
      <c r="IN861" s="16"/>
      <c r="IO861" s="16"/>
      <c r="IP861" s="16"/>
      <c r="IQ861" s="16"/>
      <c r="IR861" s="48"/>
      <c r="IS861" s="16"/>
      <c r="IT861" s="16"/>
      <c r="IU861" s="16"/>
      <c r="IV861" s="16"/>
    </row>
    <row r="862" spans="1:256" ht="12.5" x14ac:dyDescent="0.25">
      <c r="A862" s="70"/>
      <c r="B862" s="70"/>
      <c r="C862" s="70"/>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49"/>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49"/>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48"/>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49"/>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48"/>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49"/>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48"/>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c r="IN862" s="16"/>
      <c r="IO862" s="16"/>
      <c r="IP862" s="16"/>
      <c r="IQ862" s="16"/>
      <c r="IR862" s="48"/>
      <c r="IS862" s="16"/>
      <c r="IT862" s="16"/>
      <c r="IU862" s="16"/>
      <c r="IV862" s="16"/>
    </row>
    <row r="863" spans="1:256" ht="12.5" x14ac:dyDescent="0.25">
      <c r="A863" s="70"/>
      <c r="B863" s="70"/>
      <c r="C863" s="70"/>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49"/>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49"/>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48"/>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16"/>
      <c r="DW863" s="16"/>
      <c r="DX863" s="16"/>
      <c r="DY863" s="16"/>
      <c r="DZ863" s="16"/>
      <c r="EA863" s="49"/>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48"/>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49"/>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48"/>
      <c r="HP863" s="16"/>
      <c r="HQ863" s="16"/>
      <c r="HR863" s="16"/>
      <c r="HS863" s="16"/>
      <c r="HT863" s="16"/>
      <c r="HU863" s="16"/>
      <c r="HV863" s="16"/>
      <c r="HW863" s="16"/>
      <c r="HX863" s="16"/>
      <c r="HY863" s="16"/>
      <c r="HZ863" s="16"/>
      <c r="IA863" s="16"/>
      <c r="IB863" s="16"/>
      <c r="IC863" s="16"/>
      <c r="ID863" s="16"/>
      <c r="IE863" s="16"/>
      <c r="IF863" s="16"/>
      <c r="IG863" s="16"/>
      <c r="IH863" s="16"/>
      <c r="II863" s="16"/>
      <c r="IJ863" s="16"/>
      <c r="IK863" s="16"/>
      <c r="IL863" s="16"/>
      <c r="IM863" s="16"/>
      <c r="IN863" s="16"/>
      <c r="IO863" s="16"/>
      <c r="IP863" s="16"/>
      <c r="IQ863" s="16"/>
      <c r="IR863" s="48"/>
      <c r="IS863" s="16"/>
      <c r="IT863" s="16"/>
      <c r="IU863" s="16"/>
      <c r="IV863" s="16"/>
    </row>
    <row r="864" spans="1:256" ht="12.5" x14ac:dyDescent="0.25">
      <c r="A864" s="70"/>
      <c r="B864" s="70"/>
      <c r="C864" s="70"/>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49"/>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49"/>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48"/>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49"/>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48"/>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49"/>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48"/>
      <c r="HP864" s="16"/>
      <c r="HQ864" s="16"/>
      <c r="HR864" s="16"/>
      <c r="HS864" s="16"/>
      <c r="HT864" s="16"/>
      <c r="HU864" s="16"/>
      <c r="HV864" s="16"/>
      <c r="HW864" s="16"/>
      <c r="HX864" s="16"/>
      <c r="HY864" s="16"/>
      <c r="HZ864" s="16"/>
      <c r="IA864" s="16"/>
      <c r="IB864" s="16"/>
      <c r="IC864" s="16"/>
      <c r="ID864" s="16"/>
      <c r="IE864" s="16"/>
      <c r="IF864" s="16"/>
      <c r="IG864" s="16"/>
      <c r="IH864" s="16"/>
      <c r="II864" s="16"/>
      <c r="IJ864" s="16"/>
      <c r="IK864" s="16"/>
      <c r="IL864" s="16"/>
      <c r="IM864" s="16"/>
      <c r="IN864" s="16"/>
      <c r="IO864" s="16"/>
      <c r="IP864" s="16"/>
      <c r="IQ864" s="16"/>
      <c r="IR864" s="48"/>
      <c r="IS864" s="16"/>
      <c r="IT864" s="16"/>
      <c r="IU864" s="16"/>
      <c r="IV864" s="16"/>
    </row>
    <row r="865" spans="1:256" ht="12.5" x14ac:dyDescent="0.25">
      <c r="A865" s="70"/>
      <c r="B865" s="70"/>
      <c r="C865" s="70"/>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49"/>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49"/>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48"/>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16"/>
      <c r="DW865" s="16"/>
      <c r="DX865" s="16"/>
      <c r="DY865" s="16"/>
      <c r="DZ865" s="16"/>
      <c r="EA865" s="49"/>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48"/>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49"/>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16"/>
      <c r="HM865" s="16"/>
      <c r="HN865" s="16"/>
      <c r="HO865" s="48"/>
      <c r="HP865" s="16"/>
      <c r="HQ865" s="16"/>
      <c r="HR865" s="16"/>
      <c r="HS865" s="16"/>
      <c r="HT865" s="16"/>
      <c r="HU865" s="16"/>
      <c r="HV865" s="16"/>
      <c r="HW865" s="16"/>
      <c r="HX865" s="16"/>
      <c r="HY865" s="16"/>
      <c r="HZ865" s="16"/>
      <c r="IA865" s="16"/>
      <c r="IB865" s="16"/>
      <c r="IC865" s="16"/>
      <c r="ID865" s="16"/>
      <c r="IE865" s="16"/>
      <c r="IF865" s="16"/>
      <c r="IG865" s="16"/>
      <c r="IH865" s="16"/>
      <c r="II865" s="16"/>
      <c r="IJ865" s="16"/>
      <c r="IK865" s="16"/>
      <c r="IL865" s="16"/>
      <c r="IM865" s="16"/>
      <c r="IN865" s="16"/>
      <c r="IO865" s="16"/>
      <c r="IP865" s="16"/>
      <c r="IQ865" s="16"/>
      <c r="IR865" s="48"/>
      <c r="IS865" s="16"/>
      <c r="IT865" s="16"/>
      <c r="IU865" s="16"/>
      <c r="IV865" s="16"/>
    </row>
    <row r="866" spans="1:256" ht="12.5" x14ac:dyDescent="0.25">
      <c r="A866" s="70"/>
      <c r="B866" s="70"/>
      <c r="C866" s="70"/>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49"/>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49"/>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48"/>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49"/>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48"/>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49"/>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48"/>
      <c r="HP866" s="16"/>
      <c r="HQ866" s="16"/>
      <c r="HR866" s="16"/>
      <c r="HS866" s="16"/>
      <c r="HT866" s="16"/>
      <c r="HU866" s="16"/>
      <c r="HV866" s="16"/>
      <c r="HW866" s="16"/>
      <c r="HX866" s="16"/>
      <c r="HY866" s="16"/>
      <c r="HZ866" s="16"/>
      <c r="IA866" s="16"/>
      <c r="IB866" s="16"/>
      <c r="IC866" s="16"/>
      <c r="ID866" s="16"/>
      <c r="IE866" s="16"/>
      <c r="IF866" s="16"/>
      <c r="IG866" s="16"/>
      <c r="IH866" s="16"/>
      <c r="II866" s="16"/>
      <c r="IJ866" s="16"/>
      <c r="IK866" s="16"/>
      <c r="IL866" s="16"/>
      <c r="IM866" s="16"/>
      <c r="IN866" s="16"/>
      <c r="IO866" s="16"/>
      <c r="IP866" s="16"/>
      <c r="IQ866" s="16"/>
      <c r="IR866" s="48"/>
      <c r="IS866" s="16"/>
      <c r="IT866" s="16"/>
      <c r="IU866" s="16"/>
      <c r="IV866" s="16"/>
    </row>
    <row r="867" spans="1:256" ht="12.5" x14ac:dyDescent="0.25">
      <c r="A867" s="70"/>
      <c r="B867" s="70"/>
      <c r="C867" s="70"/>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49"/>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49"/>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48"/>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16"/>
      <c r="DW867" s="16"/>
      <c r="DX867" s="16"/>
      <c r="DY867" s="16"/>
      <c r="DZ867" s="16"/>
      <c r="EA867" s="49"/>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48"/>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49"/>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16"/>
      <c r="HM867" s="16"/>
      <c r="HN867" s="16"/>
      <c r="HO867" s="48"/>
      <c r="HP867" s="16"/>
      <c r="HQ867" s="16"/>
      <c r="HR867" s="16"/>
      <c r="HS867" s="16"/>
      <c r="HT867" s="16"/>
      <c r="HU867" s="16"/>
      <c r="HV867" s="16"/>
      <c r="HW867" s="16"/>
      <c r="HX867" s="16"/>
      <c r="HY867" s="16"/>
      <c r="HZ867" s="16"/>
      <c r="IA867" s="16"/>
      <c r="IB867" s="16"/>
      <c r="IC867" s="16"/>
      <c r="ID867" s="16"/>
      <c r="IE867" s="16"/>
      <c r="IF867" s="16"/>
      <c r="IG867" s="16"/>
      <c r="IH867" s="16"/>
      <c r="II867" s="16"/>
      <c r="IJ867" s="16"/>
      <c r="IK867" s="16"/>
      <c r="IL867" s="16"/>
      <c r="IM867" s="16"/>
      <c r="IN867" s="16"/>
      <c r="IO867" s="16"/>
      <c r="IP867" s="16"/>
      <c r="IQ867" s="16"/>
      <c r="IR867" s="48"/>
      <c r="IS867" s="16"/>
      <c r="IT867" s="16"/>
      <c r="IU867" s="16"/>
      <c r="IV867" s="16"/>
    </row>
    <row r="868" spans="1:256" ht="12.5" x14ac:dyDescent="0.25">
      <c r="A868" s="70"/>
      <c r="B868" s="70"/>
      <c r="C868" s="70"/>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49"/>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49"/>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48"/>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49"/>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48"/>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49"/>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48"/>
      <c r="HP868" s="16"/>
      <c r="HQ868" s="16"/>
      <c r="HR868" s="16"/>
      <c r="HS868" s="16"/>
      <c r="HT868" s="16"/>
      <c r="HU868" s="16"/>
      <c r="HV868" s="16"/>
      <c r="HW868" s="16"/>
      <c r="HX868" s="16"/>
      <c r="HY868" s="16"/>
      <c r="HZ868" s="16"/>
      <c r="IA868" s="16"/>
      <c r="IB868" s="16"/>
      <c r="IC868" s="16"/>
      <c r="ID868" s="16"/>
      <c r="IE868" s="16"/>
      <c r="IF868" s="16"/>
      <c r="IG868" s="16"/>
      <c r="IH868" s="16"/>
      <c r="II868" s="16"/>
      <c r="IJ868" s="16"/>
      <c r="IK868" s="16"/>
      <c r="IL868" s="16"/>
      <c r="IM868" s="16"/>
      <c r="IN868" s="16"/>
      <c r="IO868" s="16"/>
      <c r="IP868" s="16"/>
      <c r="IQ868" s="16"/>
      <c r="IR868" s="48"/>
      <c r="IS868" s="16"/>
      <c r="IT868" s="16"/>
      <c r="IU868" s="16"/>
      <c r="IV868" s="16"/>
    </row>
    <row r="869" spans="1:256" ht="12.5" x14ac:dyDescent="0.25">
      <c r="A869" s="70"/>
      <c r="B869" s="70"/>
      <c r="C869" s="70"/>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49"/>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49"/>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48"/>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16"/>
      <c r="DW869" s="16"/>
      <c r="DX869" s="16"/>
      <c r="DY869" s="16"/>
      <c r="DZ869" s="16"/>
      <c r="EA869" s="49"/>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48"/>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49"/>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48"/>
      <c r="HP869" s="16"/>
      <c r="HQ869" s="16"/>
      <c r="HR869" s="16"/>
      <c r="HS869" s="16"/>
      <c r="HT869" s="16"/>
      <c r="HU869" s="16"/>
      <c r="HV869" s="16"/>
      <c r="HW869" s="16"/>
      <c r="HX869" s="16"/>
      <c r="HY869" s="16"/>
      <c r="HZ869" s="16"/>
      <c r="IA869" s="16"/>
      <c r="IB869" s="16"/>
      <c r="IC869" s="16"/>
      <c r="ID869" s="16"/>
      <c r="IE869" s="16"/>
      <c r="IF869" s="16"/>
      <c r="IG869" s="16"/>
      <c r="IH869" s="16"/>
      <c r="II869" s="16"/>
      <c r="IJ869" s="16"/>
      <c r="IK869" s="16"/>
      <c r="IL869" s="16"/>
      <c r="IM869" s="16"/>
      <c r="IN869" s="16"/>
      <c r="IO869" s="16"/>
      <c r="IP869" s="16"/>
      <c r="IQ869" s="16"/>
      <c r="IR869" s="48"/>
      <c r="IS869" s="16"/>
      <c r="IT869" s="16"/>
      <c r="IU869" s="16"/>
      <c r="IV869" s="16"/>
    </row>
    <row r="870" spans="1:256" ht="12.5" x14ac:dyDescent="0.25">
      <c r="A870" s="70"/>
      <c r="B870" s="70"/>
      <c r="C870" s="70"/>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49"/>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49"/>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48"/>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49"/>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48"/>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49"/>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48"/>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c r="IN870" s="16"/>
      <c r="IO870" s="16"/>
      <c r="IP870" s="16"/>
      <c r="IQ870" s="16"/>
      <c r="IR870" s="48"/>
      <c r="IS870" s="16"/>
      <c r="IT870" s="16"/>
      <c r="IU870" s="16"/>
      <c r="IV870" s="16"/>
    </row>
    <row r="871" spans="1:256" ht="12.5" x14ac:dyDescent="0.25">
      <c r="A871" s="70"/>
      <c r="B871" s="70"/>
      <c r="C871" s="70"/>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49"/>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49"/>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48"/>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16"/>
      <c r="DW871" s="16"/>
      <c r="DX871" s="16"/>
      <c r="DY871" s="16"/>
      <c r="DZ871" s="16"/>
      <c r="EA871" s="49"/>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48"/>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49"/>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48"/>
      <c r="HP871" s="16"/>
      <c r="HQ871" s="16"/>
      <c r="HR871" s="16"/>
      <c r="HS871" s="16"/>
      <c r="HT871" s="16"/>
      <c r="HU871" s="16"/>
      <c r="HV871" s="16"/>
      <c r="HW871" s="16"/>
      <c r="HX871" s="16"/>
      <c r="HY871" s="16"/>
      <c r="HZ871" s="16"/>
      <c r="IA871" s="16"/>
      <c r="IB871" s="16"/>
      <c r="IC871" s="16"/>
      <c r="ID871" s="16"/>
      <c r="IE871" s="16"/>
      <c r="IF871" s="16"/>
      <c r="IG871" s="16"/>
      <c r="IH871" s="16"/>
      <c r="II871" s="16"/>
      <c r="IJ871" s="16"/>
      <c r="IK871" s="16"/>
      <c r="IL871" s="16"/>
      <c r="IM871" s="16"/>
      <c r="IN871" s="16"/>
      <c r="IO871" s="16"/>
      <c r="IP871" s="16"/>
      <c r="IQ871" s="16"/>
      <c r="IR871" s="48"/>
      <c r="IS871" s="16"/>
      <c r="IT871" s="16"/>
      <c r="IU871" s="16"/>
      <c r="IV871" s="16"/>
    </row>
    <row r="872" spans="1:256" ht="12.5" x14ac:dyDescent="0.25">
      <c r="A872" s="70"/>
      <c r="B872" s="70"/>
      <c r="C872" s="70"/>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49"/>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49"/>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48"/>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49"/>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48"/>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49"/>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48"/>
      <c r="HP872" s="16"/>
      <c r="HQ872" s="16"/>
      <c r="HR872" s="16"/>
      <c r="HS872" s="16"/>
      <c r="HT872" s="16"/>
      <c r="HU872" s="16"/>
      <c r="HV872" s="16"/>
      <c r="HW872" s="16"/>
      <c r="HX872" s="16"/>
      <c r="HY872" s="16"/>
      <c r="HZ872" s="16"/>
      <c r="IA872" s="16"/>
      <c r="IB872" s="16"/>
      <c r="IC872" s="16"/>
      <c r="ID872" s="16"/>
      <c r="IE872" s="16"/>
      <c r="IF872" s="16"/>
      <c r="IG872" s="16"/>
      <c r="IH872" s="16"/>
      <c r="II872" s="16"/>
      <c r="IJ872" s="16"/>
      <c r="IK872" s="16"/>
      <c r="IL872" s="16"/>
      <c r="IM872" s="16"/>
      <c r="IN872" s="16"/>
      <c r="IO872" s="16"/>
      <c r="IP872" s="16"/>
      <c r="IQ872" s="16"/>
      <c r="IR872" s="48"/>
      <c r="IS872" s="16"/>
      <c r="IT872" s="16"/>
      <c r="IU872" s="16"/>
      <c r="IV872" s="16"/>
    </row>
    <row r="873" spans="1:256" ht="12.5" x14ac:dyDescent="0.25">
      <c r="A873" s="70"/>
      <c r="B873" s="70"/>
      <c r="C873" s="70"/>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49"/>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49"/>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48"/>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16"/>
      <c r="DW873" s="16"/>
      <c r="DX873" s="16"/>
      <c r="DY873" s="16"/>
      <c r="DZ873" s="16"/>
      <c r="EA873" s="49"/>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48"/>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49"/>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48"/>
      <c r="HP873" s="16"/>
      <c r="HQ873" s="16"/>
      <c r="HR873" s="16"/>
      <c r="HS873" s="16"/>
      <c r="HT873" s="16"/>
      <c r="HU873" s="16"/>
      <c r="HV873" s="16"/>
      <c r="HW873" s="16"/>
      <c r="HX873" s="16"/>
      <c r="HY873" s="16"/>
      <c r="HZ873" s="16"/>
      <c r="IA873" s="16"/>
      <c r="IB873" s="16"/>
      <c r="IC873" s="16"/>
      <c r="ID873" s="16"/>
      <c r="IE873" s="16"/>
      <c r="IF873" s="16"/>
      <c r="IG873" s="16"/>
      <c r="IH873" s="16"/>
      <c r="II873" s="16"/>
      <c r="IJ873" s="16"/>
      <c r="IK873" s="16"/>
      <c r="IL873" s="16"/>
      <c r="IM873" s="16"/>
      <c r="IN873" s="16"/>
      <c r="IO873" s="16"/>
      <c r="IP873" s="16"/>
      <c r="IQ873" s="16"/>
      <c r="IR873" s="48"/>
      <c r="IS873" s="16"/>
      <c r="IT873" s="16"/>
      <c r="IU873" s="16"/>
      <c r="IV873" s="16"/>
    </row>
    <row r="874" spans="1:256" ht="12.5" x14ac:dyDescent="0.25">
      <c r="A874" s="70"/>
      <c r="B874" s="70"/>
      <c r="C874" s="70"/>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49"/>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49"/>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48"/>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49"/>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48"/>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49"/>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48"/>
      <c r="HP874" s="16"/>
      <c r="HQ874" s="16"/>
      <c r="HR874" s="16"/>
      <c r="HS874" s="16"/>
      <c r="HT874" s="16"/>
      <c r="HU874" s="16"/>
      <c r="HV874" s="16"/>
      <c r="HW874" s="16"/>
      <c r="HX874" s="16"/>
      <c r="HY874" s="16"/>
      <c r="HZ874" s="16"/>
      <c r="IA874" s="16"/>
      <c r="IB874" s="16"/>
      <c r="IC874" s="16"/>
      <c r="ID874" s="16"/>
      <c r="IE874" s="16"/>
      <c r="IF874" s="16"/>
      <c r="IG874" s="16"/>
      <c r="IH874" s="16"/>
      <c r="II874" s="16"/>
      <c r="IJ874" s="16"/>
      <c r="IK874" s="16"/>
      <c r="IL874" s="16"/>
      <c r="IM874" s="16"/>
      <c r="IN874" s="16"/>
      <c r="IO874" s="16"/>
      <c r="IP874" s="16"/>
      <c r="IQ874" s="16"/>
      <c r="IR874" s="48"/>
      <c r="IS874" s="16"/>
      <c r="IT874" s="16"/>
      <c r="IU874" s="16"/>
      <c r="IV874" s="16"/>
    </row>
    <row r="875" spans="1:256" ht="12.5" x14ac:dyDescent="0.25">
      <c r="A875" s="70"/>
      <c r="B875" s="70"/>
      <c r="C875" s="70"/>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49"/>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49"/>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48"/>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16"/>
      <c r="DW875" s="16"/>
      <c r="DX875" s="16"/>
      <c r="DY875" s="16"/>
      <c r="DZ875" s="16"/>
      <c r="EA875" s="49"/>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48"/>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49"/>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48"/>
      <c r="HP875" s="16"/>
      <c r="HQ875" s="16"/>
      <c r="HR875" s="16"/>
      <c r="HS875" s="16"/>
      <c r="HT875" s="16"/>
      <c r="HU875" s="16"/>
      <c r="HV875" s="16"/>
      <c r="HW875" s="16"/>
      <c r="HX875" s="16"/>
      <c r="HY875" s="16"/>
      <c r="HZ875" s="16"/>
      <c r="IA875" s="16"/>
      <c r="IB875" s="16"/>
      <c r="IC875" s="16"/>
      <c r="ID875" s="16"/>
      <c r="IE875" s="16"/>
      <c r="IF875" s="16"/>
      <c r="IG875" s="16"/>
      <c r="IH875" s="16"/>
      <c r="II875" s="16"/>
      <c r="IJ875" s="16"/>
      <c r="IK875" s="16"/>
      <c r="IL875" s="16"/>
      <c r="IM875" s="16"/>
      <c r="IN875" s="16"/>
      <c r="IO875" s="16"/>
      <c r="IP875" s="16"/>
      <c r="IQ875" s="16"/>
      <c r="IR875" s="48"/>
      <c r="IS875" s="16"/>
      <c r="IT875" s="16"/>
      <c r="IU875" s="16"/>
      <c r="IV875" s="16"/>
    </row>
    <row r="876" spans="1:256" ht="12.5" x14ac:dyDescent="0.25">
      <c r="A876" s="70"/>
      <c r="B876" s="70"/>
      <c r="C876" s="70"/>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49"/>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49"/>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48"/>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49"/>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48"/>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49"/>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48"/>
      <c r="HP876" s="16"/>
      <c r="HQ876" s="16"/>
      <c r="HR876" s="16"/>
      <c r="HS876" s="16"/>
      <c r="HT876" s="16"/>
      <c r="HU876" s="16"/>
      <c r="HV876" s="16"/>
      <c r="HW876" s="16"/>
      <c r="HX876" s="16"/>
      <c r="HY876" s="16"/>
      <c r="HZ876" s="16"/>
      <c r="IA876" s="16"/>
      <c r="IB876" s="16"/>
      <c r="IC876" s="16"/>
      <c r="ID876" s="16"/>
      <c r="IE876" s="16"/>
      <c r="IF876" s="16"/>
      <c r="IG876" s="16"/>
      <c r="IH876" s="16"/>
      <c r="II876" s="16"/>
      <c r="IJ876" s="16"/>
      <c r="IK876" s="16"/>
      <c r="IL876" s="16"/>
      <c r="IM876" s="16"/>
      <c r="IN876" s="16"/>
      <c r="IO876" s="16"/>
      <c r="IP876" s="16"/>
      <c r="IQ876" s="16"/>
      <c r="IR876" s="48"/>
      <c r="IS876" s="16"/>
      <c r="IT876" s="16"/>
      <c r="IU876" s="16"/>
      <c r="IV876" s="16"/>
    </row>
    <row r="877" spans="1:256" ht="12.5" x14ac:dyDescent="0.25">
      <c r="A877" s="70"/>
      <c r="B877" s="70"/>
      <c r="C877" s="70"/>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49"/>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49"/>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48"/>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16"/>
      <c r="DW877" s="16"/>
      <c r="DX877" s="16"/>
      <c r="DY877" s="16"/>
      <c r="DZ877" s="16"/>
      <c r="EA877" s="49"/>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48"/>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49"/>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16"/>
      <c r="HM877" s="16"/>
      <c r="HN877" s="16"/>
      <c r="HO877" s="48"/>
      <c r="HP877" s="16"/>
      <c r="HQ877" s="16"/>
      <c r="HR877" s="16"/>
      <c r="HS877" s="16"/>
      <c r="HT877" s="16"/>
      <c r="HU877" s="16"/>
      <c r="HV877" s="16"/>
      <c r="HW877" s="16"/>
      <c r="HX877" s="16"/>
      <c r="HY877" s="16"/>
      <c r="HZ877" s="16"/>
      <c r="IA877" s="16"/>
      <c r="IB877" s="16"/>
      <c r="IC877" s="16"/>
      <c r="ID877" s="16"/>
      <c r="IE877" s="16"/>
      <c r="IF877" s="16"/>
      <c r="IG877" s="16"/>
      <c r="IH877" s="16"/>
      <c r="II877" s="16"/>
      <c r="IJ877" s="16"/>
      <c r="IK877" s="16"/>
      <c r="IL877" s="16"/>
      <c r="IM877" s="16"/>
      <c r="IN877" s="16"/>
      <c r="IO877" s="16"/>
      <c r="IP877" s="16"/>
      <c r="IQ877" s="16"/>
      <c r="IR877" s="48"/>
      <c r="IS877" s="16"/>
      <c r="IT877" s="16"/>
      <c r="IU877" s="16"/>
      <c r="IV877" s="16"/>
    </row>
    <row r="878" spans="1:256" ht="12.5" x14ac:dyDescent="0.25">
      <c r="A878" s="70"/>
      <c r="B878" s="70"/>
      <c r="C878" s="70"/>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49"/>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49"/>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48"/>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49"/>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48"/>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49"/>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48"/>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c r="IN878" s="16"/>
      <c r="IO878" s="16"/>
      <c r="IP878" s="16"/>
      <c r="IQ878" s="16"/>
      <c r="IR878" s="48"/>
      <c r="IS878" s="16"/>
      <c r="IT878" s="16"/>
      <c r="IU878" s="16"/>
      <c r="IV878" s="16"/>
    </row>
    <row r="879" spans="1:256" ht="12.5" x14ac:dyDescent="0.25">
      <c r="A879" s="70"/>
      <c r="B879" s="70"/>
      <c r="C879" s="70"/>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49"/>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49"/>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48"/>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c r="DW879" s="16"/>
      <c r="DX879" s="16"/>
      <c r="DY879" s="16"/>
      <c r="DZ879" s="16"/>
      <c r="EA879" s="49"/>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48"/>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49"/>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48"/>
      <c r="HP879" s="16"/>
      <c r="HQ879" s="16"/>
      <c r="HR879" s="16"/>
      <c r="HS879" s="16"/>
      <c r="HT879" s="16"/>
      <c r="HU879" s="16"/>
      <c r="HV879" s="16"/>
      <c r="HW879" s="16"/>
      <c r="HX879" s="16"/>
      <c r="HY879" s="16"/>
      <c r="HZ879" s="16"/>
      <c r="IA879" s="16"/>
      <c r="IB879" s="16"/>
      <c r="IC879" s="16"/>
      <c r="ID879" s="16"/>
      <c r="IE879" s="16"/>
      <c r="IF879" s="16"/>
      <c r="IG879" s="16"/>
      <c r="IH879" s="16"/>
      <c r="II879" s="16"/>
      <c r="IJ879" s="16"/>
      <c r="IK879" s="16"/>
      <c r="IL879" s="16"/>
      <c r="IM879" s="16"/>
      <c r="IN879" s="16"/>
      <c r="IO879" s="16"/>
      <c r="IP879" s="16"/>
      <c r="IQ879" s="16"/>
      <c r="IR879" s="48"/>
      <c r="IS879" s="16"/>
      <c r="IT879" s="16"/>
      <c r="IU879" s="16"/>
      <c r="IV879" s="16"/>
    </row>
    <row r="880" spans="1:256" ht="12.5" x14ac:dyDescent="0.25">
      <c r="A880" s="70"/>
      <c r="B880" s="70"/>
      <c r="C880" s="70"/>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49"/>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49"/>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48"/>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49"/>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48"/>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49"/>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48"/>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c r="IN880" s="16"/>
      <c r="IO880" s="16"/>
      <c r="IP880" s="16"/>
      <c r="IQ880" s="16"/>
      <c r="IR880" s="48"/>
      <c r="IS880" s="16"/>
      <c r="IT880" s="16"/>
      <c r="IU880" s="16"/>
      <c r="IV880" s="16"/>
    </row>
    <row r="881" spans="1:256" ht="12.5" x14ac:dyDescent="0.25">
      <c r="A881" s="70"/>
      <c r="B881" s="70"/>
      <c r="C881" s="70"/>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49"/>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49"/>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48"/>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49"/>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48"/>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49"/>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48"/>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c r="IN881" s="16"/>
      <c r="IO881" s="16"/>
      <c r="IP881" s="16"/>
      <c r="IQ881" s="16"/>
      <c r="IR881" s="48"/>
      <c r="IS881" s="16"/>
      <c r="IT881" s="16"/>
      <c r="IU881" s="16"/>
      <c r="IV881" s="16"/>
    </row>
    <row r="882" spans="1:256" ht="12.5" x14ac:dyDescent="0.25">
      <c r="A882" s="70"/>
      <c r="B882" s="70"/>
      <c r="C882" s="70"/>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49"/>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49"/>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48"/>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49"/>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48"/>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49"/>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48"/>
      <c r="HP882" s="16"/>
      <c r="HQ882" s="16"/>
      <c r="HR882" s="16"/>
      <c r="HS882" s="16"/>
      <c r="HT882" s="16"/>
      <c r="HU882" s="16"/>
      <c r="HV882" s="16"/>
      <c r="HW882" s="16"/>
      <c r="HX882" s="16"/>
      <c r="HY882" s="16"/>
      <c r="HZ882" s="16"/>
      <c r="IA882" s="16"/>
      <c r="IB882" s="16"/>
      <c r="IC882" s="16"/>
      <c r="ID882" s="16"/>
      <c r="IE882" s="16"/>
      <c r="IF882" s="16"/>
      <c r="IG882" s="16"/>
      <c r="IH882" s="16"/>
      <c r="II882" s="16"/>
      <c r="IJ882" s="16"/>
      <c r="IK882" s="16"/>
      <c r="IL882" s="16"/>
      <c r="IM882" s="16"/>
      <c r="IN882" s="16"/>
      <c r="IO882" s="16"/>
      <c r="IP882" s="16"/>
      <c r="IQ882" s="16"/>
      <c r="IR882" s="48"/>
      <c r="IS882" s="16"/>
      <c r="IT882" s="16"/>
      <c r="IU882" s="16"/>
      <c r="IV882" s="16"/>
    </row>
    <row r="883" spans="1:256" ht="12.5" x14ac:dyDescent="0.25">
      <c r="A883" s="70"/>
      <c r="B883" s="70"/>
      <c r="C883" s="70"/>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49"/>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49"/>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48"/>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49"/>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48"/>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49"/>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48"/>
      <c r="HP883" s="16"/>
      <c r="HQ883" s="16"/>
      <c r="HR883" s="16"/>
      <c r="HS883" s="16"/>
      <c r="HT883" s="16"/>
      <c r="HU883" s="16"/>
      <c r="HV883" s="16"/>
      <c r="HW883" s="16"/>
      <c r="HX883" s="16"/>
      <c r="HY883" s="16"/>
      <c r="HZ883" s="16"/>
      <c r="IA883" s="16"/>
      <c r="IB883" s="16"/>
      <c r="IC883" s="16"/>
      <c r="ID883" s="16"/>
      <c r="IE883" s="16"/>
      <c r="IF883" s="16"/>
      <c r="IG883" s="16"/>
      <c r="IH883" s="16"/>
      <c r="II883" s="16"/>
      <c r="IJ883" s="16"/>
      <c r="IK883" s="16"/>
      <c r="IL883" s="16"/>
      <c r="IM883" s="16"/>
      <c r="IN883" s="16"/>
      <c r="IO883" s="16"/>
      <c r="IP883" s="16"/>
      <c r="IQ883" s="16"/>
      <c r="IR883" s="48"/>
      <c r="IS883" s="16"/>
      <c r="IT883" s="16"/>
      <c r="IU883" s="16"/>
      <c r="IV883" s="16"/>
    </row>
    <row r="884" spans="1:256" ht="12.5" x14ac:dyDescent="0.25">
      <c r="A884" s="70"/>
      <c r="B884" s="70"/>
      <c r="C884" s="70"/>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49"/>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49"/>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48"/>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49"/>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48"/>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49"/>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48"/>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c r="IN884" s="16"/>
      <c r="IO884" s="16"/>
      <c r="IP884" s="16"/>
      <c r="IQ884" s="16"/>
      <c r="IR884" s="48"/>
      <c r="IS884" s="16"/>
      <c r="IT884" s="16"/>
      <c r="IU884" s="16"/>
      <c r="IV884" s="16"/>
    </row>
    <row r="885" spans="1:256" ht="12.5" x14ac:dyDescent="0.25">
      <c r="A885" s="70"/>
      <c r="B885" s="70"/>
      <c r="C885" s="70"/>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49"/>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49"/>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48"/>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c r="DW885" s="16"/>
      <c r="DX885" s="16"/>
      <c r="DY885" s="16"/>
      <c r="DZ885" s="16"/>
      <c r="EA885" s="49"/>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48"/>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49"/>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48"/>
      <c r="HP885" s="16"/>
      <c r="HQ885" s="16"/>
      <c r="HR885" s="16"/>
      <c r="HS885" s="16"/>
      <c r="HT885" s="16"/>
      <c r="HU885" s="16"/>
      <c r="HV885" s="16"/>
      <c r="HW885" s="16"/>
      <c r="HX885" s="16"/>
      <c r="HY885" s="16"/>
      <c r="HZ885" s="16"/>
      <c r="IA885" s="16"/>
      <c r="IB885" s="16"/>
      <c r="IC885" s="16"/>
      <c r="ID885" s="16"/>
      <c r="IE885" s="16"/>
      <c r="IF885" s="16"/>
      <c r="IG885" s="16"/>
      <c r="IH885" s="16"/>
      <c r="II885" s="16"/>
      <c r="IJ885" s="16"/>
      <c r="IK885" s="16"/>
      <c r="IL885" s="16"/>
      <c r="IM885" s="16"/>
      <c r="IN885" s="16"/>
      <c r="IO885" s="16"/>
      <c r="IP885" s="16"/>
      <c r="IQ885" s="16"/>
      <c r="IR885" s="48"/>
      <c r="IS885" s="16"/>
      <c r="IT885" s="16"/>
      <c r="IU885" s="16"/>
      <c r="IV885" s="16"/>
    </row>
    <row r="886" spans="1:256" ht="12.5" x14ac:dyDescent="0.25">
      <c r="A886" s="70"/>
      <c r="B886" s="70"/>
      <c r="C886" s="70"/>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49"/>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49"/>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48"/>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49"/>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48"/>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49"/>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48"/>
      <c r="HP886" s="16"/>
      <c r="HQ886" s="16"/>
      <c r="HR886" s="16"/>
      <c r="HS886" s="16"/>
      <c r="HT886" s="16"/>
      <c r="HU886" s="16"/>
      <c r="HV886" s="16"/>
      <c r="HW886" s="16"/>
      <c r="HX886" s="16"/>
      <c r="HY886" s="16"/>
      <c r="HZ886" s="16"/>
      <c r="IA886" s="16"/>
      <c r="IB886" s="16"/>
      <c r="IC886" s="16"/>
      <c r="ID886" s="16"/>
      <c r="IE886" s="16"/>
      <c r="IF886" s="16"/>
      <c r="IG886" s="16"/>
      <c r="IH886" s="16"/>
      <c r="II886" s="16"/>
      <c r="IJ886" s="16"/>
      <c r="IK886" s="16"/>
      <c r="IL886" s="16"/>
      <c r="IM886" s="16"/>
      <c r="IN886" s="16"/>
      <c r="IO886" s="16"/>
      <c r="IP886" s="16"/>
      <c r="IQ886" s="16"/>
      <c r="IR886" s="48"/>
      <c r="IS886" s="16"/>
      <c r="IT886" s="16"/>
      <c r="IU886" s="16"/>
      <c r="IV886" s="16"/>
    </row>
    <row r="887" spans="1:256" ht="12.5" x14ac:dyDescent="0.25">
      <c r="A887" s="70"/>
      <c r="B887" s="70"/>
      <c r="C887" s="70"/>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49"/>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49"/>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48"/>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c r="DW887" s="16"/>
      <c r="DX887" s="16"/>
      <c r="DY887" s="16"/>
      <c r="DZ887" s="16"/>
      <c r="EA887" s="49"/>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48"/>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49"/>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16"/>
      <c r="HM887" s="16"/>
      <c r="HN887" s="16"/>
      <c r="HO887" s="48"/>
      <c r="HP887" s="16"/>
      <c r="HQ887" s="16"/>
      <c r="HR887" s="16"/>
      <c r="HS887" s="16"/>
      <c r="HT887" s="16"/>
      <c r="HU887" s="16"/>
      <c r="HV887" s="16"/>
      <c r="HW887" s="16"/>
      <c r="HX887" s="16"/>
      <c r="HY887" s="16"/>
      <c r="HZ887" s="16"/>
      <c r="IA887" s="16"/>
      <c r="IB887" s="16"/>
      <c r="IC887" s="16"/>
      <c r="ID887" s="16"/>
      <c r="IE887" s="16"/>
      <c r="IF887" s="16"/>
      <c r="IG887" s="16"/>
      <c r="IH887" s="16"/>
      <c r="II887" s="16"/>
      <c r="IJ887" s="16"/>
      <c r="IK887" s="16"/>
      <c r="IL887" s="16"/>
      <c r="IM887" s="16"/>
      <c r="IN887" s="16"/>
      <c r="IO887" s="16"/>
      <c r="IP887" s="16"/>
      <c r="IQ887" s="16"/>
      <c r="IR887" s="48"/>
      <c r="IS887" s="16"/>
      <c r="IT887" s="16"/>
      <c r="IU887" s="16"/>
      <c r="IV887" s="16"/>
    </row>
    <row r="888" spans="1:256" ht="12.5" x14ac:dyDescent="0.25">
      <c r="A888" s="70"/>
      <c r="B888" s="70"/>
      <c r="C888" s="70"/>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49"/>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49"/>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48"/>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49"/>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48"/>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49"/>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48"/>
      <c r="HP888" s="16"/>
      <c r="HQ888" s="16"/>
      <c r="HR888" s="16"/>
      <c r="HS888" s="16"/>
      <c r="HT888" s="16"/>
      <c r="HU888" s="16"/>
      <c r="HV888" s="16"/>
      <c r="HW888" s="16"/>
      <c r="HX888" s="16"/>
      <c r="HY888" s="16"/>
      <c r="HZ888" s="16"/>
      <c r="IA888" s="16"/>
      <c r="IB888" s="16"/>
      <c r="IC888" s="16"/>
      <c r="ID888" s="16"/>
      <c r="IE888" s="16"/>
      <c r="IF888" s="16"/>
      <c r="IG888" s="16"/>
      <c r="IH888" s="16"/>
      <c r="II888" s="16"/>
      <c r="IJ888" s="16"/>
      <c r="IK888" s="16"/>
      <c r="IL888" s="16"/>
      <c r="IM888" s="16"/>
      <c r="IN888" s="16"/>
      <c r="IO888" s="16"/>
      <c r="IP888" s="16"/>
      <c r="IQ888" s="16"/>
      <c r="IR888" s="48"/>
      <c r="IS888" s="16"/>
      <c r="IT888" s="16"/>
      <c r="IU888" s="16"/>
      <c r="IV888" s="16"/>
    </row>
    <row r="889" spans="1:256" ht="12.5" x14ac:dyDescent="0.25">
      <c r="A889" s="70"/>
      <c r="B889" s="70"/>
      <c r="C889" s="70"/>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49"/>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49"/>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48"/>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16"/>
      <c r="DW889" s="16"/>
      <c r="DX889" s="16"/>
      <c r="DY889" s="16"/>
      <c r="DZ889" s="16"/>
      <c r="EA889" s="49"/>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48"/>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49"/>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16"/>
      <c r="HM889" s="16"/>
      <c r="HN889" s="16"/>
      <c r="HO889" s="48"/>
      <c r="HP889" s="16"/>
      <c r="HQ889" s="16"/>
      <c r="HR889" s="16"/>
      <c r="HS889" s="16"/>
      <c r="HT889" s="16"/>
      <c r="HU889" s="16"/>
      <c r="HV889" s="16"/>
      <c r="HW889" s="16"/>
      <c r="HX889" s="16"/>
      <c r="HY889" s="16"/>
      <c r="HZ889" s="16"/>
      <c r="IA889" s="16"/>
      <c r="IB889" s="16"/>
      <c r="IC889" s="16"/>
      <c r="ID889" s="16"/>
      <c r="IE889" s="16"/>
      <c r="IF889" s="16"/>
      <c r="IG889" s="16"/>
      <c r="IH889" s="16"/>
      <c r="II889" s="16"/>
      <c r="IJ889" s="16"/>
      <c r="IK889" s="16"/>
      <c r="IL889" s="16"/>
      <c r="IM889" s="16"/>
      <c r="IN889" s="16"/>
      <c r="IO889" s="16"/>
      <c r="IP889" s="16"/>
      <c r="IQ889" s="16"/>
      <c r="IR889" s="48"/>
      <c r="IS889" s="16"/>
      <c r="IT889" s="16"/>
      <c r="IU889" s="16"/>
      <c r="IV889" s="16"/>
    </row>
    <row r="890" spans="1:256" ht="12.5" x14ac:dyDescent="0.25">
      <c r="A890" s="70"/>
      <c r="B890" s="70"/>
      <c r="C890" s="70"/>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49"/>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49"/>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48"/>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49"/>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48"/>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49"/>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16"/>
      <c r="HM890" s="16"/>
      <c r="HN890" s="16"/>
      <c r="HO890" s="48"/>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c r="IN890" s="16"/>
      <c r="IO890" s="16"/>
      <c r="IP890" s="16"/>
      <c r="IQ890" s="16"/>
      <c r="IR890" s="48"/>
      <c r="IS890" s="16"/>
      <c r="IT890" s="16"/>
      <c r="IU890" s="16"/>
      <c r="IV890" s="16"/>
    </row>
    <row r="891" spans="1:256" ht="12.5" x14ac:dyDescent="0.25">
      <c r="A891" s="70"/>
      <c r="B891" s="70"/>
      <c r="C891" s="70"/>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49"/>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49"/>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48"/>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16"/>
      <c r="DW891" s="16"/>
      <c r="DX891" s="16"/>
      <c r="DY891" s="16"/>
      <c r="DZ891" s="16"/>
      <c r="EA891" s="49"/>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48"/>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49"/>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16"/>
      <c r="HM891" s="16"/>
      <c r="HN891" s="16"/>
      <c r="HO891" s="48"/>
      <c r="HP891" s="16"/>
      <c r="HQ891" s="16"/>
      <c r="HR891" s="16"/>
      <c r="HS891" s="16"/>
      <c r="HT891" s="16"/>
      <c r="HU891" s="16"/>
      <c r="HV891" s="16"/>
      <c r="HW891" s="16"/>
      <c r="HX891" s="16"/>
      <c r="HY891" s="16"/>
      <c r="HZ891" s="16"/>
      <c r="IA891" s="16"/>
      <c r="IB891" s="16"/>
      <c r="IC891" s="16"/>
      <c r="ID891" s="16"/>
      <c r="IE891" s="16"/>
      <c r="IF891" s="16"/>
      <c r="IG891" s="16"/>
      <c r="IH891" s="16"/>
      <c r="II891" s="16"/>
      <c r="IJ891" s="16"/>
      <c r="IK891" s="16"/>
      <c r="IL891" s="16"/>
      <c r="IM891" s="16"/>
      <c r="IN891" s="16"/>
      <c r="IO891" s="16"/>
      <c r="IP891" s="16"/>
      <c r="IQ891" s="16"/>
      <c r="IR891" s="48"/>
      <c r="IS891" s="16"/>
      <c r="IT891" s="16"/>
      <c r="IU891" s="16"/>
      <c r="IV891" s="16"/>
    </row>
    <row r="892" spans="1:256" ht="12.5" x14ac:dyDescent="0.25">
      <c r="A892" s="70"/>
      <c r="B892" s="70"/>
      <c r="C892" s="70"/>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49"/>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49"/>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48"/>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49"/>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48"/>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49"/>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48"/>
      <c r="HP892" s="16"/>
      <c r="HQ892" s="16"/>
      <c r="HR892" s="16"/>
      <c r="HS892" s="16"/>
      <c r="HT892" s="16"/>
      <c r="HU892" s="16"/>
      <c r="HV892" s="16"/>
      <c r="HW892" s="16"/>
      <c r="HX892" s="16"/>
      <c r="HY892" s="16"/>
      <c r="HZ892" s="16"/>
      <c r="IA892" s="16"/>
      <c r="IB892" s="16"/>
      <c r="IC892" s="16"/>
      <c r="ID892" s="16"/>
      <c r="IE892" s="16"/>
      <c r="IF892" s="16"/>
      <c r="IG892" s="16"/>
      <c r="IH892" s="16"/>
      <c r="II892" s="16"/>
      <c r="IJ892" s="16"/>
      <c r="IK892" s="16"/>
      <c r="IL892" s="16"/>
      <c r="IM892" s="16"/>
      <c r="IN892" s="16"/>
      <c r="IO892" s="16"/>
      <c r="IP892" s="16"/>
      <c r="IQ892" s="16"/>
      <c r="IR892" s="48"/>
      <c r="IS892" s="16"/>
      <c r="IT892" s="16"/>
      <c r="IU892" s="16"/>
      <c r="IV892" s="16"/>
    </row>
    <row r="893" spans="1:256" ht="12.5" x14ac:dyDescent="0.25">
      <c r="A893" s="70"/>
      <c r="B893" s="70"/>
      <c r="C893" s="70"/>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49"/>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49"/>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48"/>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16"/>
      <c r="DW893" s="16"/>
      <c r="DX893" s="16"/>
      <c r="DY893" s="16"/>
      <c r="DZ893" s="16"/>
      <c r="EA893" s="49"/>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48"/>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49"/>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16"/>
      <c r="HM893" s="16"/>
      <c r="HN893" s="16"/>
      <c r="HO893" s="48"/>
      <c r="HP893" s="16"/>
      <c r="HQ893" s="16"/>
      <c r="HR893" s="16"/>
      <c r="HS893" s="16"/>
      <c r="HT893" s="16"/>
      <c r="HU893" s="16"/>
      <c r="HV893" s="16"/>
      <c r="HW893" s="16"/>
      <c r="HX893" s="16"/>
      <c r="HY893" s="16"/>
      <c r="HZ893" s="16"/>
      <c r="IA893" s="16"/>
      <c r="IB893" s="16"/>
      <c r="IC893" s="16"/>
      <c r="ID893" s="16"/>
      <c r="IE893" s="16"/>
      <c r="IF893" s="16"/>
      <c r="IG893" s="16"/>
      <c r="IH893" s="16"/>
      <c r="II893" s="16"/>
      <c r="IJ893" s="16"/>
      <c r="IK893" s="16"/>
      <c r="IL893" s="16"/>
      <c r="IM893" s="16"/>
      <c r="IN893" s="16"/>
      <c r="IO893" s="16"/>
      <c r="IP893" s="16"/>
      <c r="IQ893" s="16"/>
      <c r="IR893" s="48"/>
      <c r="IS893" s="16"/>
      <c r="IT893" s="16"/>
      <c r="IU893" s="16"/>
      <c r="IV893" s="16"/>
    </row>
    <row r="894" spans="1:256" ht="12.5" x14ac:dyDescent="0.25">
      <c r="A894" s="70"/>
      <c r="B894" s="70"/>
      <c r="C894" s="70"/>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49"/>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49"/>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48"/>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49"/>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48"/>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49"/>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48"/>
      <c r="HP894" s="16"/>
      <c r="HQ894" s="16"/>
      <c r="HR894" s="16"/>
      <c r="HS894" s="16"/>
      <c r="HT894" s="16"/>
      <c r="HU894" s="16"/>
      <c r="HV894" s="16"/>
      <c r="HW894" s="16"/>
      <c r="HX894" s="16"/>
      <c r="HY894" s="16"/>
      <c r="HZ894" s="16"/>
      <c r="IA894" s="16"/>
      <c r="IB894" s="16"/>
      <c r="IC894" s="16"/>
      <c r="ID894" s="16"/>
      <c r="IE894" s="16"/>
      <c r="IF894" s="16"/>
      <c r="IG894" s="16"/>
      <c r="IH894" s="16"/>
      <c r="II894" s="16"/>
      <c r="IJ894" s="16"/>
      <c r="IK894" s="16"/>
      <c r="IL894" s="16"/>
      <c r="IM894" s="16"/>
      <c r="IN894" s="16"/>
      <c r="IO894" s="16"/>
      <c r="IP894" s="16"/>
      <c r="IQ894" s="16"/>
      <c r="IR894" s="48"/>
      <c r="IS894" s="16"/>
      <c r="IT894" s="16"/>
      <c r="IU894" s="16"/>
      <c r="IV894" s="16"/>
    </row>
    <row r="895" spans="1:256" ht="12.5" x14ac:dyDescent="0.25">
      <c r="A895" s="70"/>
      <c r="B895" s="70"/>
      <c r="C895" s="70"/>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49"/>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49"/>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48"/>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16"/>
      <c r="DW895" s="16"/>
      <c r="DX895" s="16"/>
      <c r="DY895" s="16"/>
      <c r="DZ895" s="16"/>
      <c r="EA895" s="49"/>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48"/>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49"/>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16"/>
      <c r="HM895" s="16"/>
      <c r="HN895" s="16"/>
      <c r="HO895" s="48"/>
      <c r="HP895" s="16"/>
      <c r="HQ895" s="16"/>
      <c r="HR895" s="16"/>
      <c r="HS895" s="16"/>
      <c r="HT895" s="16"/>
      <c r="HU895" s="16"/>
      <c r="HV895" s="16"/>
      <c r="HW895" s="16"/>
      <c r="HX895" s="16"/>
      <c r="HY895" s="16"/>
      <c r="HZ895" s="16"/>
      <c r="IA895" s="16"/>
      <c r="IB895" s="16"/>
      <c r="IC895" s="16"/>
      <c r="ID895" s="16"/>
      <c r="IE895" s="16"/>
      <c r="IF895" s="16"/>
      <c r="IG895" s="16"/>
      <c r="IH895" s="16"/>
      <c r="II895" s="16"/>
      <c r="IJ895" s="16"/>
      <c r="IK895" s="16"/>
      <c r="IL895" s="16"/>
      <c r="IM895" s="16"/>
      <c r="IN895" s="16"/>
      <c r="IO895" s="16"/>
      <c r="IP895" s="16"/>
      <c r="IQ895" s="16"/>
      <c r="IR895" s="48"/>
      <c r="IS895" s="16"/>
      <c r="IT895" s="16"/>
      <c r="IU895" s="16"/>
      <c r="IV895" s="16"/>
    </row>
    <row r="896" spans="1:256" ht="12.5" x14ac:dyDescent="0.25">
      <c r="A896" s="70"/>
      <c r="B896" s="70"/>
      <c r="C896" s="70"/>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49"/>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49"/>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48"/>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49"/>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48"/>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49"/>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48"/>
      <c r="HP896" s="16"/>
      <c r="HQ896" s="16"/>
      <c r="HR896" s="16"/>
      <c r="HS896" s="16"/>
      <c r="HT896" s="16"/>
      <c r="HU896" s="16"/>
      <c r="HV896" s="16"/>
      <c r="HW896" s="16"/>
      <c r="HX896" s="16"/>
      <c r="HY896" s="16"/>
      <c r="HZ896" s="16"/>
      <c r="IA896" s="16"/>
      <c r="IB896" s="16"/>
      <c r="IC896" s="16"/>
      <c r="ID896" s="16"/>
      <c r="IE896" s="16"/>
      <c r="IF896" s="16"/>
      <c r="IG896" s="16"/>
      <c r="IH896" s="16"/>
      <c r="II896" s="16"/>
      <c r="IJ896" s="16"/>
      <c r="IK896" s="16"/>
      <c r="IL896" s="16"/>
      <c r="IM896" s="16"/>
      <c r="IN896" s="16"/>
      <c r="IO896" s="16"/>
      <c r="IP896" s="16"/>
      <c r="IQ896" s="16"/>
      <c r="IR896" s="48"/>
      <c r="IS896" s="16"/>
      <c r="IT896" s="16"/>
      <c r="IU896" s="16"/>
      <c r="IV896" s="16"/>
    </row>
    <row r="897" spans="1:256" ht="12.5" x14ac:dyDescent="0.25">
      <c r="A897" s="70"/>
      <c r="B897" s="70"/>
      <c r="C897" s="70"/>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49"/>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49"/>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16"/>
      <c r="CS897" s="16"/>
      <c r="CT897" s="16"/>
      <c r="CU897" s="48"/>
      <c r="CV897" s="16"/>
      <c r="CW897" s="16"/>
      <c r="CX897" s="16"/>
      <c r="CY897" s="16"/>
      <c r="CZ897" s="16"/>
      <c r="DA897" s="16"/>
      <c r="DB897" s="16"/>
      <c r="DC897" s="16"/>
      <c r="DD897" s="16"/>
      <c r="DE897" s="16"/>
      <c r="DF897" s="16"/>
      <c r="DG897" s="16"/>
      <c r="DH897" s="16"/>
      <c r="DI897" s="16"/>
      <c r="DJ897" s="16"/>
      <c r="DK897" s="16"/>
      <c r="DL897" s="16"/>
      <c r="DM897" s="16"/>
      <c r="DN897" s="16"/>
      <c r="DO897" s="16"/>
      <c r="DP897" s="16"/>
      <c r="DQ897" s="16"/>
      <c r="DR897" s="16"/>
      <c r="DS897" s="16"/>
      <c r="DT897" s="16"/>
      <c r="DU897" s="16"/>
      <c r="DV897" s="16"/>
      <c r="DW897" s="16"/>
      <c r="DX897" s="16"/>
      <c r="DY897" s="16"/>
      <c r="DZ897" s="16"/>
      <c r="EA897" s="49"/>
      <c r="EB897" s="16"/>
      <c r="EC897" s="16"/>
      <c r="ED897" s="16"/>
      <c r="EE897" s="16"/>
      <c r="EF897" s="16"/>
      <c r="EG897" s="16"/>
      <c r="EH897" s="16"/>
      <c r="EI897" s="16"/>
      <c r="EJ897" s="16"/>
      <c r="EK897" s="16"/>
      <c r="EL897" s="16"/>
      <c r="EM897" s="16"/>
      <c r="EN897" s="16"/>
      <c r="EO897" s="16"/>
      <c r="EP897" s="16"/>
      <c r="EQ897" s="16"/>
      <c r="ER897" s="16"/>
      <c r="ES897" s="16"/>
      <c r="ET897" s="16"/>
      <c r="EU897" s="16"/>
      <c r="EV897" s="16"/>
      <c r="EW897" s="16"/>
      <c r="EX897" s="16"/>
      <c r="EY897" s="16"/>
      <c r="EZ897" s="48"/>
      <c r="FA897" s="16"/>
      <c r="FB897" s="16"/>
      <c r="FC897" s="16"/>
      <c r="FD897" s="16"/>
      <c r="FE897" s="16"/>
      <c r="FF897" s="16"/>
      <c r="FG897" s="16"/>
      <c r="FH897" s="16"/>
      <c r="FI897" s="16"/>
      <c r="FJ897" s="16"/>
      <c r="FK897" s="16"/>
      <c r="FL897" s="16"/>
      <c r="FM897" s="16"/>
      <c r="FN897" s="16"/>
      <c r="FO897" s="16"/>
      <c r="FP897" s="16"/>
      <c r="FQ897" s="16"/>
      <c r="FR897" s="16"/>
      <c r="FS897" s="16"/>
      <c r="FT897" s="16"/>
      <c r="FU897" s="16"/>
      <c r="FV897" s="16"/>
      <c r="FW897" s="16"/>
      <c r="FX897" s="16"/>
      <c r="FY897" s="16"/>
      <c r="FZ897" s="16"/>
      <c r="GA897" s="16"/>
      <c r="GB897" s="16"/>
      <c r="GC897" s="16"/>
      <c r="GD897" s="16"/>
      <c r="GE897" s="16"/>
      <c r="GF897" s="16"/>
      <c r="GG897" s="16"/>
      <c r="GH897" s="49"/>
      <c r="GI897" s="16"/>
      <c r="GJ897" s="16"/>
      <c r="GK897" s="16"/>
      <c r="GL897" s="16"/>
      <c r="GM897" s="16"/>
      <c r="GN897" s="16"/>
      <c r="GO897" s="16"/>
      <c r="GP897" s="16"/>
      <c r="GQ897" s="16"/>
      <c r="GR897" s="16"/>
      <c r="GS897" s="16"/>
      <c r="GT897" s="16"/>
      <c r="GU897" s="16"/>
      <c r="GV897" s="16"/>
      <c r="GW897" s="16"/>
      <c r="GX897" s="16"/>
      <c r="GY897" s="16"/>
      <c r="GZ897" s="16"/>
      <c r="HA897" s="16"/>
      <c r="HB897" s="16"/>
      <c r="HC897" s="16"/>
      <c r="HD897" s="16"/>
      <c r="HE897" s="16"/>
      <c r="HF897" s="16"/>
      <c r="HG897" s="16"/>
      <c r="HH897" s="16"/>
      <c r="HI897" s="16"/>
      <c r="HJ897" s="16"/>
      <c r="HK897" s="16"/>
      <c r="HL897" s="16"/>
      <c r="HM897" s="16"/>
      <c r="HN897" s="16"/>
      <c r="HO897" s="48"/>
      <c r="HP897" s="16"/>
      <c r="HQ897" s="16"/>
      <c r="HR897" s="16"/>
      <c r="HS897" s="16"/>
      <c r="HT897" s="16"/>
      <c r="HU897" s="16"/>
      <c r="HV897" s="16"/>
      <c r="HW897" s="16"/>
      <c r="HX897" s="16"/>
      <c r="HY897" s="16"/>
      <c r="HZ897" s="16"/>
      <c r="IA897" s="16"/>
      <c r="IB897" s="16"/>
      <c r="IC897" s="16"/>
      <c r="ID897" s="16"/>
      <c r="IE897" s="16"/>
      <c r="IF897" s="16"/>
      <c r="IG897" s="16"/>
      <c r="IH897" s="16"/>
      <c r="II897" s="16"/>
      <c r="IJ897" s="16"/>
      <c r="IK897" s="16"/>
      <c r="IL897" s="16"/>
      <c r="IM897" s="16"/>
      <c r="IN897" s="16"/>
      <c r="IO897" s="16"/>
      <c r="IP897" s="16"/>
      <c r="IQ897" s="16"/>
      <c r="IR897" s="48"/>
      <c r="IS897" s="16"/>
      <c r="IT897" s="16"/>
      <c r="IU897" s="16"/>
      <c r="IV897" s="16"/>
    </row>
    <row r="898" spans="1:256" ht="12.5" x14ac:dyDescent="0.25">
      <c r="A898" s="70"/>
      <c r="B898" s="70"/>
      <c r="C898" s="70"/>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49"/>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49"/>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48"/>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49"/>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48"/>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49"/>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48"/>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c r="IN898" s="16"/>
      <c r="IO898" s="16"/>
      <c r="IP898" s="16"/>
      <c r="IQ898" s="16"/>
      <c r="IR898" s="48"/>
      <c r="IS898" s="16"/>
      <c r="IT898" s="16"/>
      <c r="IU898" s="16"/>
      <c r="IV898" s="16"/>
    </row>
    <row r="899" spans="1:256" ht="12.5" x14ac:dyDescent="0.25">
      <c r="A899" s="70"/>
      <c r="B899" s="70"/>
      <c r="C899" s="70"/>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49"/>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49"/>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16"/>
      <c r="CS899" s="16"/>
      <c r="CT899" s="16"/>
      <c r="CU899" s="48"/>
      <c r="CV899" s="16"/>
      <c r="CW899" s="16"/>
      <c r="CX899" s="16"/>
      <c r="CY899" s="16"/>
      <c r="CZ899" s="16"/>
      <c r="DA899" s="16"/>
      <c r="DB899" s="16"/>
      <c r="DC899" s="16"/>
      <c r="DD899" s="16"/>
      <c r="DE899" s="16"/>
      <c r="DF899" s="16"/>
      <c r="DG899" s="16"/>
      <c r="DH899" s="16"/>
      <c r="DI899" s="16"/>
      <c r="DJ899" s="16"/>
      <c r="DK899" s="16"/>
      <c r="DL899" s="16"/>
      <c r="DM899" s="16"/>
      <c r="DN899" s="16"/>
      <c r="DO899" s="16"/>
      <c r="DP899" s="16"/>
      <c r="DQ899" s="16"/>
      <c r="DR899" s="16"/>
      <c r="DS899" s="16"/>
      <c r="DT899" s="16"/>
      <c r="DU899" s="16"/>
      <c r="DV899" s="16"/>
      <c r="DW899" s="16"/>
      <c r="DX899" s="16"/>
      <c r="DY899" s="16"/>
      <c r="DZ899" s="16"/>
      <c r="EA899" s="49"/>
      <c r="EB899" s="16"/>
      <c r="EC899" s="16"/>
      <c r="ED899" s="16"/>
      <c r="EE899" s="16"/>
      <c r="EF899" s="16"/>
      <c r="EG899" s="16"/>
      <c r="EH899" s="16"/>
      <c r="EI899" s="16"/>
      <c r="EJ899" s="16"/>
      <c r="EK899" s="16"/>
      <c r="EL899" s="16"/>
      <c r="EM899" s="16"/>
      <c r="EN899" s="16"/>
      <c r="EO899" s="16"/>
      <c r="EP899" s="16"/>
      <c r="EQ899" s="16"/>
      <c r="ER899" s="16"/>
      <c r="ES899" s="16"/>
      <c r="ET899" s="16"/>
      <c r="EU899" s="16"/>
      <c r="EV899" s="16"/>
      <c r="EW899" s="16"/>
      <c r="EX899" s="16"/>
      <c r="EY899" s="16"/>
      <c r="EZ899" s="48"/>
      <c r="FA899" s="16"/>
      <c r="FB899" s="16"/>
      <c r="FC899" s="16"/>
      <c r="FD899" s="16"/>
      <c r="FE899" s="16"/>
      <c r="FF899" s="16"/>
      <c r="FG899" s="16"/>
      <c r="FH899" s="16"/>
      <c r="FI899" s="16"/>
      <c r="FJ899" s="16"/>
      <c r="FK899" s="16"/>
      <c r="FL899" s="16"/>
      <c r="FM899" s="16"/>
      <c r="FN899" s="16"/>
      <c r="FO899" s="16"/>
      <c r="FP899" s="16"/>
      <c r="FQ899" s="16"/>
      <c r="FR899" s="16"/>
      <c r="FS899" s="16"/>
      <c r="FT899" s="16"/>
      <c r="FU899" s="16"/>
      <c r="FV899" s="16"/>
      <c r="FW899" s="16"/>
      <c r="FX899" s="16"/>
      <c r="FY899" s="16"/>
      <c r="FZ899" s="16"/>
      <c r="GA899" s="16"/>
      <c r="GB899" s="16"/>
      <c r="GC899" s="16"/>
      <c r="GD899" s="16"/>
      <c r="GE899" s="16"/>
      <c r="GF899" s="16"/>
      <c r="GG899" s="16"/>
      <c r="GH899" s="49"/>
      <c r="GI899" s="16"/>
      <c r="GJ899" s="16"/>
      <c r="GK899" s="16"/>
      <c r="GL899" s="16"/>
      <c r="GM899" s="16"/>
      <c r="GN899" s="16"/>
      <c r="GO899" s="16"/>
      <c r="GP899" s="16"/>
      <c r="GQ899" s="16"/>
      <c r="GR899" s="16"/>
      <c r="GS899" s="16"/>
      <c r="GT899" s="16"/>
      <c r="GU899" s="16"/>
      <c r="GV899" s="16"/>
      <c r="GW899" s="16"/>
      <c r="GX899" s="16"/>
      <c r="GY899" s="16"/>
      <c r="GZ899" s="16"/>
      <c r="HA899" s="16"/>
      <c r="HB899" s="16"/>
      <c r="HC899" s="16"/>
      <c r="HD899" s="16"/>
      <c r="HE899" s="16"/>
      <c r="HF899" s="16"/>
      <c r="HG899" s="16"/>
      <c r="HH899" s="16"/>
      <c r="HI899" s="16"/>
      <c r="HJ899" s="16"/>
      <c r="HK899" s="16"/>
      <c r="HL899" s="16"/>
      <c r="HM899" s="16"/>
      <c r="HN899" s="16"/>
      <c r="HO899" s="48"/>
      <c r="HP899" s="16"/>
      <c r="HQ899" s="16"/>
      <c r="HR899" s="16"/>
      <c r="HS899" s="16"/>
      <c r="HT899" s="16"/>
      <c r="HU899" s="16"/>
      <c r="HV899" s="16"/>
      <c r="HW899" s="16"/>
      <c r="HX899" s="16"/>
      <c r="HY899" s="16"/>
      <c r="HZ899" s="16"/>
      <c r="IA899" s="16"/>
      <c r="IB899" s="16"/>
      <c r="IC899" s="16"/>
      <c r="ID899" s="16"/>
      <c r="IE899" s="16"/>
      <c r="IF899" s="16"/>
      <c r="IG899" s="16"/>
      <c r="IH899" s="16"/>
      <c r="II899" s="16"/>
      <c r="IJ899" s="16"/>
      <c r="IK899" s="16"/>
      <c r="IL899" s="16"/>
      <c r="IM899" s="16"/>
      <c r="IN899" s="16"/>
      <c r="IO899" s="16"/>
      <c r="IP899" s="16"/>
      <c r="IQ899" s="16"/>
      <c r="IR899" s="48"/>
      <c r="IS899" s="16"/>
      <c r="IT899" s="16"/>
      <c r="IU899" s="16"/>
      <c r="IV899" s="16"/>
    </row>
    <row r="900" spans="1:256" ht="12.5" x14ac:dyDescent="0.25">
      <c r="A900" s="70"/>
      <c r="B900" s="70"/>
      <c r="C900" s="70"/>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49"/>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49"/>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48"/>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16"/>
      <c r="DV900" s="16"/>
      <c r="DW900" s="16"/>
      <c r="DX900" s="16"/>
      <c r="DY900" s="16"/>
      <c r="DZ900" s="16"/>
      <c r="EA900" s="49"/>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16"/>
      <c r="EZ900" s="48"/>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16"/>
      <c r="GH900" s="49"/>
      <c r="GI900" s="16"/>
      <c r="GJ900" s="16"/>
      <c r="GK900" s="16"/>
      <c r="GL900" s="16"/>
      <c r="GM900" s="16"/>
      <c r="GN900" s="16"/>
      <c r="GO900" s="16"/>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16"/>
      <c r="HM900" s="16"/>
      <c r="HN900" s="16"/>
      <c r="HO900" s="48"/>
      <c r="HP900" s="16"/>
      <c r="HQ900" s="16"/>
      <c r="HR900" s="16"/>
      <c r="HS900" s="16"/>
      <c r="HT900" s="16"/>
      <c r="HU900" s="16"/>
      <c r="HV900" s="16"/>
      <c r="HW900" s="16"/>
      <c r="HX900" s="16"/>
      <c r="HY900" s="16"/>
      <c r="HZ900" s="16"/>
      <c r="IA900" s="16"/>
      <c r="IB900" s="16"/>
      <c r="IC900" s="16"/>
      <c r="ID900" s="16"/>
      <c r="IE900" s="16"/>
      <c r="IF900" s="16"/>
      <c r="IG900" s="16"/>
      <c r="IH900" s="16"/>
      <c r="II900" s="16"/>
      <c r="IJ900" s="16"/>
      <c r="IK900" s="16"/>
      <c r="IL900" s="16"/>
      <c r="IM900" s="16"/>
      <c r="IN900" s="16"/>
      <c r="IO900" s="16"/>
      <c r="IP900" s="16"/>
      <c r="IQ900" s="16"/>
      <c r="IR900" s="48"/>
      <c r="IS900" s="16"/>
      <c r="IT900" s="16"/>
      <c r="IU900" s="16"/>
      <c r="IV900" s="16"/>
    </row>
    <row r="901" spans="1:256" ht="12.5" x14ac:dyDescent="0.25">
      <c r="A901" s="70"/>
      <c r="B901" s="70"/>
      <c r="C901" s="70"/>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49"/>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49"/>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48"/>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16"/>
      <c r="DW901" s="16"/>
      <c r="DX901" s="16"/>
      <c r="DY901" s="16"/>
      <c r="DZ901" s="16"/>
      <c r="EA901" s="49"/>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48"/>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49"/>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16"/>
      <c r="HM901" s="16"/>
      <c r="HN901" s="16"/>
      <c r="HO901" s="48"/>
      <c r="HP901" s="16"/>
      <c r="HQ901" s="16"/>
      <c r="HR901" s="16"/>
      <c r="HS901" s="16"/>
      <c r="HT901" s="16"/>
      <c r="HU901" s="16"/>
      <c r="HV901" s="16"/>
      <c r="HW901" s="16"/>
      <c r="HX901" s="16"/>
      <c r="HY901" s="16"/>
      <c r="HZ901" s="16"/>
      <c r="IA901" s="16"/>
      <c r="IB901" s="16"/>
      <c r="IC901" s="16"/>
      <c r="ID901" s="16"/>
      <c r="IE901" s="16"/>
      <c r="IF901" s="16"/>
      <c r="IG901" s="16"/>
      <c r="IH901" s="16"/>
      <c r="II901" s="16"/>
      <c r="IJ901" s="16"/>
      <c r="IK901" s="16"/>
      <c r="IL901" s="16"/>
      <c r="IM901" s="16"/>
      <c r="IN901" s="16"/>
      <c r="IO901" s="16"/>
      <c r="IP901" s="16"/>
      <c r="IQ901" s="16"/>
      <c r="IR901" s="48"/>
      <c r="IS901" s="16"/>
      <c r="IT901" s="16"/>
      <c r="IU901" s="16"/>
      <c r="IV901" s="16"/>
    </row>
    <row r="902" spans="1:256" ht="12.5" x14ac:dyDescent="0.25">
      <c r="A902" s="70"/>
      <c r="B902" s="70"/>
      <c r="C902" s="70"/>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49"/>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49"/>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48"/>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49"/>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48"/>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49"/>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48"/>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c r="IN902" s="16"/>
      <c r="IO902" s="16"/>
      <c r="IP902" s="16"/>
      <c r="IQ902" s="16"/>
      <c r="IR902" s="48"/>
      <c r="IS902" s="16"/>
      <c r="IT902" s="16"/>
      <c r="IU902" s="16"/>
      <c r="IV902" s="16"/>
    </row>
    <row r="903" spans="1:256" ht="12.5" x14ac:dyDescent="0.25">
      <c r="A903" s="70"/>
      <c r="B903" s="70"/>
      <c r="C903" s="70"/>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49"/>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49"/>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48"/>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16"/>
      <c r="DW903" s="16"/>
      <c r="DX903" s="16"/>
      <c r="DY903" s="16"/>
      <c r="DZ903" s="16"/>
      <c r="EA903" s="49"/>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48"/>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49"/>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48"/>
      <c r="HP903" s="16"/>
      <c r="HQ903" s="16"/>
      <c r="HR903" s="16"/>
      <c r="HS903" s="16"/>
      <c r="HT903" s="16"/>
      <c r="HU903" s="16"/>
      <c r="HV903" s="16"/>
      <c r="HW903" s="16"/>
      <c r="HX903" s="16"/>
      <c r="HY903" s="16"/>
      <c r="HZ903" s="16"/>
      <c r="IA903" s="16"/>
      <c r="IB903" s="16"/>
      <c r="IC903" s="16"/>
      <c r="ID903" s="16"/>
      <c r="IE903" s="16"/>
      <c r="IF903" s="16"/>
      <c r="IG903" s="16"/>
      <c r="IH903" s="16"/>
      <c r="II903" s="16"/>
      <c r="IJ903" s="16"/>
      <c r="IK903" s="16"/>
      <c r="IL903" s="16"/>
      <c r="IM903" s="16"/>
      <c r="IN903" s="16"/>
      <c r="IO903" s="16"/>
      <c r="IP903" s="16"/>
      <c r="IQ903" s="16"/>
      <c r="IR903" s="48"/>
      <c r="IS903" s="16"/>
      <c r="IT903" s="16"/>
      <c r="IU903" s="16"/>
      <c r="IV903" s="16"/>
    </row>
    <row r="904" spans="1:256" ht="12.5" x14ac:dyDescent="0.25">
      <c r="A904" s="70"/>
      <c r="B904" s="70"/>
      <c r="C904" s="70"/>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49"/>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49"/>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48"/>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49"/>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48"/>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49"/>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48"/>
      <c r="HP904" s="16"/>
      <c r="HQ904" s="16"/>
      <c r="HR904" s="16"/>
      <c r="HS904" s="16"/>
      <c r="HT904" s="16"/>
      <c r="HU904" s="16"/>
      <c r="HV904" s="16"/>
      <c r="HW904" s="16"/>
      <c r="HX904" s="16"/>
      <c r="HY904" s="16"/>
      <c r="HZ904" s="16"/>
      <c r="IA904" s="16"/>
      <c r="IB904" s="16"/>
      <c r="IC904" s="16"/>
      <c r="ID904" s="16"/>
      <c r="IE904" s="16"/>
      <c r="IF904" s="16"/>
      <c r="IG904" s="16"/>
      <c r="IH904" s="16"/>
      <c r="II904" s="16"/>
      <c r="IJ904" s="16"/>
      <c r="IK904" s="16"/>
      <c r="IL904" s="16"/>
      <c r="IM904" s="16"/>
      <c r="IN904" s="16"/>
      <c r="IO904" s="16"/>
      <c r="IP904" s="16"/>
      <c r="IQ904" s="16"/>
      <c r="IR904" s="48"/>
      <c r="IS904" s="16"/>
      <c r="IT904" s="16"/>
      <c r="IU904" s="16"/>
      <c r="IV904" s="16"/>
    </row>
    <row r="905" spans="1:256" ht="12.5" x14ac:dyDescent="0.25">
      <c r="A905" s="70"/>
      <c r="B905" s="70"/>
      <c r="C905" s="70"/>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49"/>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49"/>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48"/>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16"/>
      <c r="DW905" s="16"/>
      <c r="DX905" s="16"/>
      <c r="DY905" s="16"/>
      <c r="DZ905" s="16"/>
      <c r="EA905" s="49"/>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48"/>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49"/>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48"/>
      <c r="HP905" s="16"/>
      <c r="HQ905" s="16"/>
      <c r="HR905" s="16"/>
      <c r="HS905" s="16"/>
      <c r="HT905" s="16"/>
      <c r="HU905" s="16"/>
      <c r="HV905" s="16"/>
      <c r="HW905" s="16"/>
      <c r="HX905" s="16"/>
      <c r="HY905" s="16"/>
      <c r="HZ905" s="16"/>
      <c r="IA905" s="16"/>
      <c r="IB905" s="16"/>
      <c r="IC905" s="16"/>
      <c r="ID905" s="16"/>
      <c r="IE905" s="16"/>
      <c r="IF905" s="16"/>
      <c r="IG905" s="16"/>
      <c r="IH905" s="16"/>
      <c r="II905" s="16"/>
      <c r="IJ905" s="16"/>
      <c r="IK905" s="16"/>
      <c r="IL905" s="16"/>
      <c r="IM905" s="16"/>
      <c r="IN905" s="16"/>
      <c r="IO905" s="16"/>
      <c r="IP905" s="16"/>
      <c r="IQ905" s="16"/>
      <c r="IR905" s="48"/>
      <c r="IS905" s="16"/>
      <c r="IT905" s="16"/>
      <c r="IU905" s="16"/>
      <c r="IV905" s="16"/>
    </row>
    <row r="906" spans="1:256" ht="12.5" x14ac:dyDescent="0.25">
      <c r="A906" s="70"/>
      <c r="B906" s="70"/>
      <c r="C906" s="70"/>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49"/>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49"/>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48"/>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16"/>
      <c r="DV906" s="16"/>
      <c r="DW906" s="16"/>
      <c r="DX906" s="16"/>
      <c r="DY906" s="16"/>
      <c r="DZ906" s="16"/>
      <c r="EA906" s="49"/>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16"/>
      <c r="EZ906" s="48"/>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16"/>
      <c r="GH906" s="49"/>
      <c r="GI906" s="16"/>
      <c r="GJ906" s="16"/>
      <c r="GK906" s="16"/>
      <c r="GL906" s="16"/>
      <c r="GM906" s="16"/>
      <c r="GN906" s="16"/>
      <c r="GO906" s="16"/>
      <c r="GP906" s="16"/>
      <c r="GQ906" s="16"/>
      <c r="GR906" s="16"/>
      <c r="GS906" s="16"/>
      <c r="GT906" s="16"/>
      <c r="GU906" s="16"/>
      <c r="GV906" s="16"/>
      <c r="GW906" s="16"/>
      <c r="GX906" s="16"/>
      <c r="GY906" s="16"/>
      <c r="GZ906" s="16"/>
      <c r="HA906" s="16"/>
      <c r="HB906" s="16"/>
      <c r="HC906" s="16"/>
      <c r="HD906" s="16"/>
      <c r="HE906" s="16"/>
      <c r="HF906" s="16"/>
      <c r="HG906" s="16"/>
      <c r="HH906" s="16"/>
      <c r="HI906" s="16"/>
      <c r="HJ906" s="16"/>
      <c r="HK906" s="16"/>
      <c r="HL906" s="16"/>
      <c r="HM906" s="16"/>
      <c r="HN906" s="16"/>
      <c r="HO906" s="48"/>
      <c r="HP906" s="16"/>
      <c r="HQ906" s="16"/>
      <c r="HR906" s="16"/>
      <c r="HS906" s="16"/>
      <c r="HT906" s="16"/>
      <c r="HU906" s="16"/>
      <c r="HV906" s="16"/>
      <c r="HW906" s="16"/>
      <c r="HX906" s="16"/>
      <c r="HY906" s="16"/>
      <c r="HZ906" s="16"/>
      <c r="IA906" s="16"/>
      <c r="IB906" s="16"/>
      <c r="IC906" s="16"/>
      <c r="ID906" s="16"/>
      <c r="IE906" s="16"/>
      <c r="IF906" s="16"/>
      <c r="IG906" s="16"/>
      <c r="IH906" s="16"/>
      <c r="II906" s="16"/>
      <c r="IJ906" s="16"/>
      <c r="IK906" s="16"/>
      <c r="IL906" s="16"/>
      <c r="IM906" s="16"/>
      <c r="IN906" s="16"/>
      <c r="IO906" s="16"/>
      <c r="IP906" s="16"/>
      <c r="IQ906" s="16"/>
      <c r="IR906" s="48"/>
      <c r="IS906" s="16"/>
      <c r="IT906" s="16"/>
      <c r="IU906" s="16"/>
      <c r="IV906" s="16"/>
    </row>
    <row r="907" spans="1:256" ht="12.5" x14ac:dyDescent="0.25">
      <c r="A907" s="70"/>
      <c r="B907" s="70"/>
      <c r="C907" s="70"/>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49"/>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49"/>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16"/>
      <c r="CS907" s="16"/>
      <c r="CT907" s="16"/>
      <c r="CU907" s="48"/>
      <c r="CV907" s="16"/>
      <c r="CW907" s="16"/>
      <c r="CX907" s="16"/>
      <c r="CY907" s="16"/>
      <c r="CZ907" s="16"/>
      <c r="DA907" s="16"/>
      <c r="DB907" s="16"/>
      <c r="DC907" s="16"/>
      <c r="DD907" s="16"/>
      <c r="DE907" s="16"/>
      <c r="DF907" s="16"/>
      <c r="DG907" s="16"/>
      <c r="DH907" s="16"/>
      <c r="DI907" s="16"/>
      <c r="DJ907" s="16"/>
      <c r="DK907" s="16"/>
      <c r="DL907" s="16"/>
      <c r="DM907" s="16"/>
      <c r="DN907" s="16"/>
      <c r="DO907" s="16"/>
      <c r="DP907" s="16"/>
      <c r="DQ907" s="16"/>
      <c r="DR907" s="16"/>
      <c r="DS907" s="16"/>
      <c r="DT907" s="16"/>
      <c r="DU907" s="16"/>
      <c r="DV907" s="16"/>
      <c r="DW907" s="16"/>
      <c r="DX907" s="16"/>
      <c r="DY907" s="16"/>
      <c r="DZ907" s="16"/>
      <c r="EA907" s="49"/>
      <c r="EB907" s="16"/>
      <c r="EC907" s="16"/>
      <c r="ED907" s="16"/>
      <c r="EE907" s="16"/>
      <c r="EF907" s="16"/>
      <c r="EG907" s="16"/>
      <c r="EH907" s="16"/>
      <c r="EI907" s="16"/>
      <c r="EJ907" s="16"/>
      <c r="EK907" s="16"/>
      <c r="EL907" s="16"/>
      <c r="EM907" s="16"/>
      <c r="EN907" s="16"/>
      <c r="EO907" s="16"/>
      <c r="EP907" s="16"/>
      <c r="EQ907" s="16"/>
      <c r="ER907" s="16"/>
      <c r="ES907" s="16"/>
      <c r="ET907" s="16"/>
      <c r="EU907" s="16"/>
      <c r="EV907" s="16"/>
      <c r="EW907" s="16"/>
      <c r="EX907" s="16"/>
      <c r="EY907" s="16"/>
      <c r="EZ907" s="48"/>
      <c r="FA907" s="16"/>
      <c r="FB907" s="16"/>
      <c r="FC907" s="16"/>
      <c r="FD907" s="16"/>
      <c r="FE907" s="16"/>
      <c r="FF907" s="16"/>
      <c r="FG907" s="16"/>
      <c r="FH907" s="16"/>
      <c r="FI907" s="16"/>
      <c r="FJ907" s="16"/>
      <c r="FK907" s="16"/>
      <c r="FL907" s="16"/>
      <c r="FM907" s="16"/>
      <c r="FN907" s="16"/>
      <c r="FO907" s="16"/>
      <c r="FP907" s="16"/>
      <c r="FQ907" s="16"/>
      <c r="FR907" s="16"/>
      <c r="FS907" s="16"/>
      <c r="FT907" s="16"/>
      <c r="FU907" s="16"/>
      <c r="FV907" s="16"/>
      <c r="FW907" s="16"/>
      <c r="FX907" s="16"/>
      <c r="FY907" s="16"/>
      <c r="FZ907" s="16"/>
      <c r="GA907" s="16"/>
      <c r="GB907" s="16"/>
      <c r="GC907" s="16"/>
      <c r="GD907" s="16"/>
      <c r="GE907" s="16"/>
      <c r="GF907" s="16"/>
      <c r="GG907" s="16"/>
      <c r="GH907" s="49"/>
      <c r="GI907" s="16"/>
      <c r="GJ907" s="16"/>
      <c r="GK907" s="16"/>
      <c r="GL907" s="16"/>
      <c r="GM907" s="16"/>
      <c r="GN907" s="16"/>
      <c r="GO907" s="16"/>
      <c r="GP907" s="16"/>
      <c r="GQ907" s="16"/>
      <c r="GR907" s="16"/>
      <c r="GS907" s="16"/>
      <c r="GT907" s="16"/>
      <c r="GU907" s="16"/>
      <c r="GV907" s="16"/>
      <c r="GW907" s="16"/>
      <c r="GX907" s="16"/>
      <c r="GY907" s="16"/>
      <c r="GZ907" s="16"/>
      <c r="HA907" s="16"/>
      <c r="HB907" s="16"/>
      <c r="HC907" s="16"/>
      <c r="HD907" s="16"/>
      <c r="HE907" s="16"/>
      <c r="HF907" s="16"/>
      <c r="HG907" s="16"/>
      <c r="HH907" s="16"/>
      <c r="HI907" s="16"/>
      <c r="HJ907" s="16"/>
      <c r="HK907" s="16"/>
      <c r="HL907" s="16"/>
      <c r="HM907" s="16"/>
      <c r="HN907" s="16"/>
      <c r="HO907" s="48"/>
      <c r="HP907" s="16"/>
      <c r="HQ907" s="16"/>
      <c r="HR907" s="16"/>
      <c r="HS907" s="16"/>
      <c r="HT907" s="16"/>
      <c r="HU907" s="16"/>
      <c r="HV907" s="16"/>
      <c r="HW907" s="16"/>
      <c r="HX907" s="16"/>
      <c r="HY907" s="16"/>
      <c r="HZ907" s="16"/>
      <c r="IA907" s="16"/>
      <c r="IB907" s="16"/>
      <c r="IC907" s="16"/>
      <c r="ID907" s="16"/>
      <c r="IE907" s="16"/>
      <c r="IF907" s="16"/>
      <c r="IG907" s="16"/>
      <c r="IH907" s="16"/>
      <c r="II907" s="16"/>
      <c r="IJ907" s="16"/>
      <c r="IK907" s="16"/>
      <c r="IL907" s="16"/>
      <c r="IM907" s="16"/>
      <c r="IN907" s="16"/>
      <c r="IO907" s="16"/>
      <c r="IP907" s="16"/>
      <c r="IQ907" s="16"/>
      <c r="IR907" s="48"/>
      <c r="IS907" s="16"/>
      <c r="IT907" s="16"/>
      <c r="IU907" s="16"/>
      <c r="IV907" s="16"/>
    </row>
    <row r="908" spans="1:256" ht="12.5" x14ac:dyDescent="0.25">
      <c r="A908" s="70"/>
      <c r="B908" s="70"/>
      <c r="C908" s="70"/>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49"/>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49"/>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48"/>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16"/>
      <c r="DV908" s="16"/>
      <c r="DW908" s="16"/>
      <c r="DX908" s="16"/>
      <c r="DY908" s="16"/>
      <c r="DZ908" s="16"/>
      <c r="EA908" s="49"/>
      <c r="EB908" s="16"/>
      <c r="EC908" s="16"/>
      <c r="ED908" s="16"/>
      <c r="EE908" s="16"/>
      <c r="EF908" s="16"/>
      <c r="EG908" s="16"/>
      <c r="EH908" s="16"/>
      <c r="EI908" s="16"/>
      <c r="EJ908" s="16"/>
      <c r="EK908" s="16"/>
      <c r="EL908" s="16"/>
      <c r="EM908" s="16"/>
      <c r="EN908" s="16"/>
      <c r="EO908" s="16"/>
      <c r="EP908" s="16"/>
      <c r="EQ908" s="16"/>
      <c r="ER908" s="16"/>
      <c r="ES908" s="16"/>
      <c r="ET908" s="16"/>
      <c r="EU908" s="16"/>
      <c r="EV908" s="16"/>
      <c r="EW908" s="16"/>
      <c r="EX908" s="16"/>
      <c r="EY908" s="16"/>
      <c r="EZ908" s="48"/>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16"/>
      <c r="GH908" s="49"/>
      <c r="GI908" s="16"/>
      <c r="GJ908" s="16"/>
      <c r="GK908" s="16"/>
      <c r="GL908" s="16"/>
      <c r="GM908" s="16"/>
      <c r="GN908" s="16"/>
      <c r="GO908" s="16"/>
      <c r="GP908" s="16"/>
      <c r="GQ908" s="16"/>
      <c r="GR908" s="16"/>
      <c r="GS908" s="16"/>
      <c r="GT908" s="16"/>
      <c r="GU908" s="16"/>
      <c r="GV908" s="16"/>
      <c r="GW908" s="16"/>
      <c r="GX908" s="16"/>
      <c r="GY908" s="16"/>
      <c r="GZ908" s="16"/>
      <c r="HA908" s="16"/>
      <c r="HB908" s="16"/>
      <c r="HC908" s="16"/>
      <c r="HD908" s="16"/>
      <c r="HE908" s="16"/>
      <c r="HF908" s="16"/>
      <c r="HG908" s="16"/>
      <c r="HH908" s="16"/>
      <c r="HI908" s="16"/>
      <c r="HJ908" s="16"/>
      <c r="HK908" s="16"/>
      <c r="HL908" s="16"/>
      <c r="HM908" s="16"/>
      <c r="HN908" s="16"/>
      <c r="HO908" s="48"/>
      <c r="HP908" s="16"/>
      <c r="HQ908" s="16"/>
      <c r="HR908" s="16"/>
      <c r="HS908" s="16"/>
      <c r="HT908" s="16"/>
      <c r="HU908" s="16"/>
      <c r="HV908" s="16"/>
      <c r="HW908" s="16"/>
      <c r="HX908" s="16"/>
      <c r="HY908" s="16"/>
      <c r="HZ908" s="16"/>
      <c r="IA908" s="16"/>
      <c r="IB908" s="16"/>
      <c r="IC908" s="16"/>
      <c r="ID908" s="16"/>
      <c r="IE908" s="16"/>
      <c r="IF908" s="16"/>
      <c r="IG908" s="16"/>
      <c r="IH908" s="16"/>
      <c r="II908" s="16"/>
      <c r="IJ908" s="16"/>
      <c r="IK908" s="16"/>
      <c r="IL908" s="16"/>
      <c r="IM908" s="16"/>
      <c r="IN908" s="16"/>
      <c r="IO908" s="16"/>
      <c r="IP908" s="16"/>
      <c r="IQ908" s="16"/>
      <c r="IR908" s="48"/>
      <c r="IS908" s="16"/>
      <c r="IT908" s="16"/>
      <c r="IU908" s="16"/>
      <c r="IV908" s="16"/>
    </row>
    <row r="909" spans="1:256" ht="12.5" x14ac:dyDescent="0.25">
      <c r="A909" s="70"/>
      <c r="B909" s="70"/>
      <c r="C909" s="70"/>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49"/>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49"/>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16"/>
      <c r="CS909" s="16"/>
      <c r="CT909" s="16"/>
      <c r="CU909" s="48"/>
      <c r="CV909" s="16"/>
      <c r="CW909" s="16"/>
      <c r="CX909" s="16"/>
      <c r="CY909" s="16"/>
      <c r="CZ909" s="16"/>
      <c r="DA909" s="16"/>
      <c r="DB909" s="16"/>
      <c r="DC909" s="16"/>
      <c r="DD909" s="16"/>
      <c r="DE909" s="16"/>
      <c r="DF909" s="16"/>
      <c r="DG909" s="16"/>
      <c r="DH909" s="16"/>
      <c r="DI909" s="16"/>
      <c r="DJ909" s="16"/>
      <c r="DK909" s="16"/>
      <c r="DL909" s="16"/>
      <c r="DM909" s="16"/>
      <c r="DN909" s="16"/>
      <c r="DO909" s="16"/>
      <c r="DP909" s="16"/>
      <c r="DQ909" s="16"/>
      <c r="DR909" s="16"/>
      <c r="DS909" s="16"/>
      <c r="DT909" s="16"/>
      <c r="DU909" s="16"/>
      <c r="DV909" s="16"/>
      <c r="DW909" s="16"/>
      <c r="DX909" s="16"/>
      <c r="DY909" s="16"/>
      <c r="DZ909" s="16"/>
      <c r="EA909" s="49"/>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48"/>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49"/>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16"/>
      <c r="HM909" s="16"/>
      <c r="HN909" s="16"/>
      <c r="HO909" s="48"/>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c r="IN909" s="16"/>
      <c r="IO909" s="16"/>
      <c r="IP909" s="16"/>
      <c r="IQ909" s="16"/>
      <c r="IR909" s="48"/>
      <c r="IS909" s="16"/>
      <c r="IT909" s="16"/>
      <c r="IU909" s="16"/>
      <c r="IV909" s="16"/>
    </row>
    <row r="910" spans="1:256" ht="12.5" x14ac:dyDescent="0.25">
      <c r="A910" s="70"/>
      <c r="B910" s="70"/>
      <c r="C910" s="70"/>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49"/>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49"/>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48"/>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49"/>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48"/>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49"/>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48"/>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c r="IN910" s="16"/>
      <c r="IO910" s="16"/>
      <c r="IP910" s="16"/>
      <c r="IQ910" s="16"/>
      <c r="IR910" s="48"/>
      <c r="IS910" s="16"/>
      <c r="IT910" s="16"/>
      <c r="IU910" s="16"/>
      <c r="IV910" s="16"/>
    </row>
    <row r="911" spans="1:256" ht="12.5" x14ac:dyDescent="0.25">
      <c r="A911" s="70"/>
      <c r="B911" s="70"/>
      <c r="C911" s="70"/>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49"/>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49"/>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48"/>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16"/>
      <c r="DW911" s="16"/>
      <c r="DX911" s="16"/>
      <c r="DY911" s="16"/>
      <c r="DZ911" s="16"/>
      <c r="EA911" s="49"/>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48"/>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49"/>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48"/>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c r="IN911" s="16"/>
      <c r="IO911" s="16"/>
      <c r="IP911" s="16"/>
      <c r="IQ911" s="16"/>
      <c r="IR911" s="48"/>
      <c r="IS911" s="16"/>
      <c r="IT911" s="16"/>
      <c r="IU911" s="16"/>
      <c r="IV911" s="16"/>
    </row>
    <row r="912" spans="1:256" ht="12.5" x14ac:dyDescent="0.25">
      <c r="A912" s="70"/>
      <c r="B912" s="70"/>
      <c r="C912" s="70"/>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49"/>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49"/>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48"/>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49"/>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48"/>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49"/>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48"/>
      <c r="HP912" s="16"/>
      <c r="HQ912" s="16"/>
      <c r="HR912" s="16"/>
      <c r="HS912" s="16"/>
      <c r="HT912" s="16"/>
      <c r="HU912" s="16"/>
      <c r="HV912" s="16"/>
      <c r="HW912" s="16"/>
      <c r="HX912" s="16"/>
      <c r="HY912" s="16"/>
      <c r="HZ912" s="16"/>
      <c r="IA912" s="16"/>
      <c r="IB912" s="16"/>
      <c r="IC912" s="16"/>
      <c r="ID912" s="16"/>
      <c r="IE912" s="16"/>
      <c r="IF912" s="16"/>
      <c r="IG912" s="16"/>
      <c r="IH912" s="16"/>
      <c r="II912" s="16"/>
      <c r="IJ912" s="16"/>
      <c r="IK912" s="16"/>
      <c r="IL912" s="16"/>
      <c r="IM912" s="16"/>
      <c r="IN912" s="16"/>
      <c r="IO912" s="16"/>
      <c r="IP912" s="16"/>
      <c r="IQ912" s="16"/>
      <c r="IR912" s="48"/>
      <c r="IS912" s="16"/>
      <c r="IT912" s="16"/>
      <c r="IU912" s="16"/>
      <c r="IV912" s="16"/>
    </row>
    <row r="913" spans="1:256" ht="12.5" x14ac:dyDescent="0.25">
      <c r="A913" s="70"/>
      <c r="B913" s="70"/>
      <c r="C913" s="70"/>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49"/>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49"/>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48"/>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16"/>
      <c r="DW913" s="16"/>
      <c r="DX913" s="16"/>
      <c r="DY913" s="16"/>
      <c r="DZ913" s="16"/>
      <c r="EA913" s="49"/>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48"/>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49"/>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16"/>
      <c r="HM913" s="16"/>
      <c r="HN913" s="16"/>
      <c r="HO913" s="48"/>
      <c r="HP913" s="16"/>
      <c r="HQ913" s="16"/>
      <c r="HR913" s="16"/>
      <c r="HS913" s="16"/>
      <c r="HT913" s="16"/>
      <c r="HU913" s="16"/>
      <c r="HV913" s="16"/>
      <c r="HW913" s="16"/>
      <c r="HX913" s="16"/>
      <c r="HY913" s="16"/>
      <c r="HZ913" s="16"/>
      <c r="IA913" s="16"/>
      <c r="IB913" s="16"/>
      <c r="IC913" s="16"/>
      <c r="ID913" s="16"/>
      <c r="IE913" s="16"/>
      <c r="IF913" s="16"/>
      <c r="IG913" s="16"/>
      <c r="IH913" s="16"/>
      <c r="II913" s="16"/>
      <c r="IJ913" s="16"/>
      <c r="IK913" s="16"/>
      <c r="IL913" s="16"/>
      <c r="IM913" s="16"/>
      <c r="IN913" s="16"/>
      <c r="IO913" s="16"/>
      <c r="IP913" s="16"/>
      <c r="IQ913" s="16"/>
      <c r="IR913" s="48"/>
      <c r="IS913" s="16"/>
      <c r="IT913" s="16"/>
      <c r="IU913" s="16"/>
      <c r="IV913" s="16"/>
    </row>
    <row r="914" spans="1:256" ht="12.5" x14ac:dyDescent="0.25">
      <c r="A914" s="70"/>
      <c r="B914" s="70"/>
      <c r="C914" s="70"/>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49"/>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49"/>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48"/>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16"/>
      <c r="DV914" s="16"/>
      <c r="DW914" s="16"/>
      <c r="DX914" s="16"/>
      <c r="DY914" s="16"/>
      <c r="DZ914" s="16"/>
      <c r="EA914" s="49"/>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16"/>
      <c r="EZ914" s="48"/>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16"/>
      <c r="GH914" s="49"/>
      <c r="GI914" s="16"/>
      <c r="GJ914" s="16"/>
      <c r="GK914" s="16"/>
      <c r="GL914" s="16"/>
      <c r="GM914" s="16"/>
      <c r="GN914" s="16"/>
      <c r="GO914" s="16"/>
      <c r="GP914" s="16"/>
      <c r="GQ914" s="16"/>
      <c r="GR914" s="16"/>
      <c r="GS914" s="16"/>
      <c r="GT914" s="16"/>
      <c r="GU914" s="16"/>
      <c r="GV914" s="16"/>
      <c r="GW914" s="16"/>
      <c r="GX914" s="16"/>
      <c r="GY914" s="16"/>
      <c r="GZ914" s="16"/>
      <c r="HA914" s="16"/>
      <c r="HB914" s="16"/>
      <c r="HC914" s="16"/>
      <c r="HD914" s="16"/>
      <c r="HE914" s="16"/>
      <c r="HF914" s="16"/>
      <c r="HG914" s="16"/>
      <c r="HH914" s="16"/>
      <c r="HI914" s="16"/>
      <c r="HJ914" s="16"/>
      <c r="HK914" s="16"/>
      <c r="HL914" s="16"/>
      <c r="HM914" s="16"/>
      <c r="HN914" s="16"/>
      <c r="HO914" s="48"/>
      <c r="HP914" s="16"/>
      <c r="HQ914" s="16"/>
      <c r="HR914" s="16"/>
      <c r="HS914" s="16"/>
      <c r="HT914" s="16"/>
      <c r="HU914" s="16"/>
      <c r="HV914" s="16"/>
      <c r="HW914" s="16"/>
      <c r="HX914" s="16"/>
      <c r="HY914" s="16"/>
      <c r="HZ914" s="16"/>
      <c r="IA914" s="16"/>
      <c r="IB914" s="16"/>
      <c r="IC914" s="16"/>
      <c r="ID914" s="16"/>
      <c r="IE914" s="16"/>
      <c r="IF914" s="16"/>
      <c r="IG914" s="16"/>
      <c r="IH914" s="16"/>
      <c r="II914" s="16"/>
      <c r="IJ914" s="16"/>
      <c r="IK914" s="16"/>
      <c r="IL914" s="16"/>
      <c r="IM914" s="16"/>
      <c r="IN914" s="16"/>
      <c r="IO914" s="16"/>
      <c r="IP914" s="16"/>
      <c r="IQ914" s="16"/>
      <c r="IR914" s="48"/>
      <c r="IS914" s="16"/>
      <c r="IT914" s="16"/>
      <c r="IU914" s="16"/>
      <c r="IV914" s="16"/>
    </row>
    <row r="915" spans="1:256" ht="12.5" x14ac:dyDescent="0.25">
      <c r="A915" s="70"/>
      <c r="B915" s="70"/>
      <c r="C915" s="70"/>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49"/>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49"/>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48"/>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16"/>
      <c r="DW915" s="16"/>
      <c r="DX915" s="16"/>
      <c r="DY915" s="16"/>
      <c r="DZ915" s="16"/>
      <c r="EA915" s="49"/>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48"/>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49"/>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16"/>
      <c r="HM915" s="16"/>
      <c r="HN915" s="16"/>
      <c r="HO915" s="48"/>
      <c r="HP915" s="16"/>
      <c r="HQ915" s="16"/>
      <c r="HR915" s="16"/>
      <c r="HS915" s="16"/>
      <c r="HT915" s="16"/>
      <c r="HU915" s="16"/>
      <c r="HV915" s="16"/>
      <c r="HW915" s="16"/>
      <c r="HX915" s="16"/>
      <c r="HY915" s="16"/>
      <c r="HZ915" s="16"/>
      <c r="IA915" s="16"/>
      <c r="IB915" s="16"/>
      <c r="IC915" s="16"/>
      <c r="ID915" s="16"/>
      <c r="IE915" s="16"/>
      <c r="IF915" s="16"/>
      <c r="IG915" s="16"/>
      <c r="IH915" s="16"/>
      <c r="II915" s="16"/>
      <c r="IJ915" s="16"/>
      <c r="IK915" s="16"/>
      <c r="IL915" s="16"/>
      <c r="IM915" s="16"/>
      <c r="IN915" s="16"/>
      <c r="IO915" s="16"/>
      <c r="IP915" s="16"/>
      <c r="IQ915" s="16"/>
      <c r="IR915" s="48"/>
      <c r="IS915" s="16"/>
      <c r="IT915" s="16"/>
      <c r="IU915" s="16"/>
      <c r="IV915" s="16"/>
    </row>
    <row r="916" spans="1:256" ht="12.5" x14ac:dyDescent="0.25">
      <c r="A916" s="70"/>
      <c r="B916" s="70"/>
      <c r="C916" s="70"/>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49"/>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49"/>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48"/>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49"/>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48"/>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49"/>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48"/>
      <c r="HP916" s="16"/>
      <c r="HQ916" s="16"/>
      <c r="HR916" s="16"/>
      <c r="HS916" s="16"/>
      <c r="HT916" s="16"/>
      <c r="HU916" s="16"/>
      <c r="HV916" s="16"/>
      <c r="HW916" s="16"/>
      <c r="HX916" s="16"/>
      <c r="HY916" s="16"/>
      <c r="HZ916" s="16"/>
      <c r="IA916" s="16"/>
      <c r="IB916" s="16"/>
      <c r="IC916" s="16"/>
      <c r="ID916" s="16"/>
      <c r="IE916" s="16"/>
      <c r="IF916" s="16"/>
      <c r="IG916" s="16"/>
      <c r="IH916" s="16"/>
      <c r="II916" s="16"/>
      <c r="IJ916" s="16"/>
      <c r="IK916" s="16"/>
      <c r="IL916" s="16"/>
      <c r="IM916" s="16"/>
      <c r="IN916" s="16"/>
      <c r="IO916" s="16"/>
      <c r="IP916" s="16"/>
      <c r="IQ916" s="16"/>
      <c r="IR916" s="48"/>
      <c r="IS916" s="16"/>
      <c r="IT916" s="16"/>
      <c r="IU916" s="16"/>
      <c r="IV916" s="16"/>
    </row>
    <row r="917" spans="1:256" ht="12.5" x14ac:dyDescent="0.25">
      <c r="A917" s="70"/>
      <c r="B917" s="70"/>
      <c r="C917" s="70"/>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49"/>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49"/>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48"/>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16"/>
      <c r="DW917" s="16"/>
      <c r="DX917" s="16"/>
      <c r="DY917" s="16"/>
      <c r="DZ917" s="16"/>
      <c r="EA917" s="49"/>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48"/>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49"/>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16"/>
      <c r="HM917" s="16"/>
      <c r="HN917" s="16"/>
      <c r="HO917" s="48"/>
      <c r="HP917" s="16"/>
      <c r="HQ917" s="16"/>
      <c r="HR917" s="16"/>
      <c r="HS917" s="16"/>
      <c r="HT917" s="16"/>
      <c r="HU917" s="16"/>
      <c r="HV917" s="16"/>
      <c r="HW917" s="16"/>
      <c r="HX917" s="16"/>
      <c r="HY917" s="16"/>
      <c r="HZ917" s="16"/>
      <c r="IA917" s="16"/>
      <c r="IB917" s="16"/>
      <c r="IC917" s="16"/>
      <c r="ID917" s="16"/>
      <c r="IE917" s="16"/>
      <c r="IF917" s="16"/>
      <c r="IG917" s="16"/>
      <c r="IH917" s="16"/>
      <c r="II917" s="16"/>
      <c r="IJ917" s="16"/>
      <c r="IK917" s="16"/>
      <c r="IL917" s="16"/>
      <c r="IM917" s="16"/>
      <c r="IN917" s="16"/>
      <c r="IO917" s="16"/>
      <c r="IP917" s="16"/>
      <c r="IQ917" s="16"/>
      <c r="IR917" s="48"/>
      <c r="IS917" s="16"/>
      <c r="IT917" s="16"/>
      <c r="IU917" s="16"/>
      <c r="IV917" s="16"/>
    </row>
    <row r="918" spans="1:256" ht="12.5" x14ac:dyDescent="0.25">
      <c r="A918" s="70"/>
      <c r="B918" s="70"/>
      <c r="C918" s="70"/>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49"/>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49"/>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48"/>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49"/>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48"/>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49"/>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48"/>
      <c r="HP918" s="16"/>
      <c r="HQ918" s="16"/>
      <c r="HR918" s="16"/>
      <c r="HS918" s="16"/>
      <c r="HT918" s="16"/>
      <c r="HU918" s="16"/>
      <c r="HV918" s="16"/>
      <c r="HW918" s="16"/>
      <c r="HX918" s="16"/>
      <c r="HY918" s="16"/>
      <c r="HZ918" s="16"/>
      <c r="IA918" s="16"/>
      <c r="IB918" s="16"/>
      <c r="IC918" s="16"/>
      <c r="ID918" s="16"/>
      <c r="IE918" s="16"/>
      <c r="IF918" s="16"/>
      <c r="IG918" s="16"/>
      <c r="IH918" s="16"/>
      <c r="II918" s="16"/>
      <c r="IJ918" s="16"/>
      <c r="IK918" s="16"/>
      <c r="IL918" s="16"/>
      <c r="IM918" s="16"/>
      <c r="IN918" s="16"/>
      <c r="IO918" s="16"/>
      <c r="IP918" s="16"/>
      <c r="IQ918" s="16"/>
      <c r="IR918" s="48"/>
      <c r="IS918" s="16"/>
      <c r="IT918" s="16"/>
      <c r="IU918" s="16"/>
      <c r="IV918" s="16"/>
    </row>
    <row r="919" spans="1:256" ht="12.5" x14ac:dyDescent="0.25">
      <c r="A919" s="70"/>
      <c r="B919" s="70"/>
      <c r="C919" s="70"/>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49"/>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49"/>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48"/>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16"/>
      <c r="DW919" s="16"/>
      <c r="DX919" s="16"/>
      <c r="DY919" s="16"/>
      <c r="DZ919" s="16"/>
      <c r="EA919" s="49"/>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48"/>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49"/>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48"/>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c r="IN919" s="16"/>
      <c r="IO919" s="16"/>
      <c r="IP919" s="16"/>
      <c r="IQ919" s="16"/>
      <c r="IR919" s="48"/>
      <c r="IS919" s="16"/>
      <c r="IT919" s="16"/>
      <c r="IU919" s="16"/>
      <c r="IV919" s="16"/>
    </row>
    <row r="920" spans="1:256" ht="12.5" x14ac:dyDescent="0.25">
      <c r="A920" s="70"/>
      <c r="B920" s="70"/>
      <c r="C920" s="70"/>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49"/>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49"/>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48"/>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16"/>
      <c r="DV920" s="16"/>
      <c r="DW920" s="16"/>
      <c r="DX920" s="16"/>
      <c r="DY920" s="16"/>
      <c r="DZ920" s="16"/>
      <c r="EA920" s="49"/>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16"/>
      <c r="EZ920" s="48"/>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16"/>
      <c r="GH920" s="49"/>
      <c r="GI920" s="16"/>
      <c r="GJ920" s="16"/>
      <c r="GK920" s="16"/>
      <c r="GL920" s="16"/>
      <c r="GM920" s="16"/>
      <c r="GN920" s="16"/>
      <c r="GO920" s="16"/>
      <c r="GP920" s="16"/>
      <c r="GQ920" s="16"/>
      <c r="GR920" s="16"/>
      <c r="GS920" s="16"/>
      <c r="GT920" s="16"/>
      <c r="GU920" s="16"/>
      <c r="GV920" s="16"/>
      <c r="GW920" s="16"/>
      <c r="GX920" s="16"/>
      <c r="GY920" s="16"/>
      <c r="GZ920" s="16"/>
      <c r="HA920" s="16"/>
      <c r="HB920" s="16"/>
      <c r="HC920" s="16"/>
      <c r="HD920" s="16"/>
      <c r="HE920" s="16"/>
      <c r="HF920" s="16"/>
      <c r="HG920" s="16"/>
      <c r="HH920" s="16"/>
      <c r="HI920" s="16"/>
      <c r="HJ920" s="16"/>
      <c r="HK920" s="16"/>
      <c r="HL920" s="16"/>
      <c r="HM920" s="16"/>
      <c r="HN920" s="16"/>
      <c r="HO920" s="48"/>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c r="IN920" s="16"/>
      <c r="IO920" s="16"/>
      <c r="IP920" s="16"/>
      <c r="IQ920" s="16"/>
      <c r="IR920" s="48"/>
      <c r="IS920" s="16"/>
      <c r="IT920" s="16"/>
      <c r="IU920" s="16"/>
      <c r="IV920" s="16"/>
    </row>
    <row r="921" spans="1:256" ht="12.5" x14ac:dyDescent="0.25">
      <c r="A921" s="70"/>
      <c r="B921" s="70"/>
      <c r="C921" s="70"/>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49"/>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49"/>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48"/>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16"/>
      <c r="DW921" s="16"/>
      <c r="DX921" s="16"/>
      <c r="DY921" s="16"/>
      <c r="DZ921" s="16"/>
      <c r="EA921" s="49"/>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48"/>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49"/>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16"/>
      <c r="HM921" s="16"/>
      <c r="HN921" s="16"/>
      <c r="HO921" s="48"/>
      <c r="HP921" s="16"/>
      <c r="HQ921" s="16"/>
      <c r="HR921" s="16"/>
      <c r="HS921" s="16"/>
      <c r="HT921" s="16"/>
      <c r="HU921" s="16"/>
      <c r="HV921" s="16"/>
      <c r="HW921" s="16"/>
      <c r="HX921" s="16"/>
      <c r="HY921" s="16"/>
      <c r="HZ921" s="16"/>
      <c r="IA921" s="16"/>
      <c r="IB921" s="16"/>
      <c r="IC921" s="16"/>
      <c r="ID921" s="16"/>
      <c r="IE921" s="16"/>
      <c r="IF921" s="16"/>
      <c r="IG921" s="16"/>
      <c r="IH921" s="16"/>
      <c r="II921" s="16"/>
      <c r="IJ921" s="16"/>
      <c r="IK921" s="16"/>
      <c r="IL921" s="16"/>
      <c r="IM921" s="16"/>
      <c r="IN921" s="16"/>
      <c r="IO921" s="16"/>
      <c r="IP921" s="16"/>
      <c r="IQ921" s="16"/>
      <c r="IR921" s="48"/>
      <c r="IS921" s="16"/>
      <c r="IT921" s="16"/>
      <c r="IU921" s="16"/>
      <c r="IV921" s="16"/>
    </row>
    <row r="922" spans="1:256" ht="12.5" x14ac:dyDescent="0.25">
      <c r="A922" s="70"/>
      <c r="B922" s="70"/>
      <c r="C922" s="70"/>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49"/>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49"/>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48"/>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49"/>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48"/>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49"/>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48"/>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c r="IN922" s="16"/>
      <c r="IO922" s="16"/>
      <c r="IP922" s="16"/>
      <c r="IQ922" s="16"/>
      <c r="IR922" s="48"/>
      <c r="IS922" s="16"/>
      <c r="IT922" s="16"/>
      <c r="IU922" s="16"/>
      <c r="IV922" s="16"/>
    </row>
    <row r="923" spans="1:256" ht="12.5" x14ac:dyDescent="0.25">
      <c r="A923" s="70"/>
      <c r="B923" s="70"/>
      <c r="C923" s="70"/>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49"/>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49"/>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48"/>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49"/>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48"/>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49"/>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16"/>
      <c r="HM923" s="16"/>
      <c r="HN923" s="16"/>
      <c r="HO923" s="48"/>
      <c r="HP923" s="16"/>
      <c r="HQ923" s="16"/>
      <c r="HR923" s="16"/>
      <c r="HS923" s="16"/>
      <c r="HT923" s="16"/>
      <c r="HU923" s="16"/>
      <c r="HV923" s="16"/>
      <c r="HW923" s="16"/>
      <c r="HX923" s="16"/>
      <c r="HY923" s="16"/>
      <c r="HZ923" s="16"/>
      <c r="IA923" s="16"/>
      <c r="IB923" s="16"/>
      <c r="IC923" s="16"/>
      <c r="ID923" s="16"/>
      <c r="IE923" s="16"/>
      <c r="IF923" s="16"/>
      <c r="IG923" s="16"/>
      <c r="IH923" s="16"/>
      <c r="II923" s="16"/>
      <c r="IJ923" s="16"/>
      <c r="IK923" s="16"/>
      <c r="IL923" s="16"/>
      <c r="IM923" s="16"/>
      <c r="IN923" s="16"/>
      <c r="IO923" s="16"/>
      <c r="IP923" s="16"/>
      <c r="IQ923" s="16"/>
      <c r="IR923" s="48"/>
      <c r="IS923" s="16"/>
      <c r="IT923" s="16"/>
      <c r="IU923" s="16"/>
      <c r="IV923" s="16"/>
    </row>
    <row r="924" spans="1:256" ht="12.5" x14ac:dyDescent="0.25">
      <c r="A924" s="70"/>
      <c r="B924" s="70"/>
      <c r="C924" s="70"/>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49"/>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49"/>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48"/>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49"/>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48"/>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49"/>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48"/>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c r="IN924" s="16"/>
      <c r="IO924" s="16"/>
      <c r="IP924" s="16"/>
      <c r="IQ924" s="16"/>
      <c r="IR924" s="48"/>
      <c r="IS924" s="16"/>
      <c r="IT924" s="16"/>
      <c r="IU924" s="16"/>
      <c r="IV924" s="16"/>
    </row>
    <row r="925" spans="1:256" ht="12.5" x14ac:dyDescent="0.25">
      <c r="A925" s="70"/>
      <c r="B925" s="70"/>
      <c r="C925" s="70"/>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49"/>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49"/>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48"/>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49"/>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48"/>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49"/>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16"/>
      <c r="HM925" s="16"/>
      <c r="HN925" s="16"/>
      <c r="HO925" s="48"/>
      <c r="HP925" s="16"/>
      <c r="HQ925" s="16"/>
      <c r="HR925" s="16"/>
      <c r="HS925" s="16"/>
      <c r="HT925" s="16"/>
      <c r="HU925" s="16"/>
      <c r="HV925" s="16"/>
      <c r="HW925" s="16"/>
      <c r="HX925" s="16"/>
      <c r="HY925" s="16"/>
      <c r="HZ925" s="16"/>
      <c r="IA925" s="16"/>
      <c r="IB925" s="16"/>
      <c r="IC925" s="16"/>
      <c r="ID925" s="16"/>
      <c r="IE925" s="16"/>
      <c r="IF925" s="16"/>
      <c r="IG925" s="16"/>
      <c r="IH925" s="16"/>
      <c r="II925" s="16"/>
      <c r="IJ925" s="16"/>
      <c r="IK925" s="16"/>
      <c r="IL925" s="16"/>
      <c r="IM925" s="16"/>
      <c r="IN925" s="16"/>
      <c r="IO925" s="16"/>
      <c r="IP925" s="16"/>
      <c r="IQ925" s="16"/>
      <c r="IR925" s="48"/>
      <c r="IS925" s="16"/>
      <c r="IT925" s="16"/>
      <c r="IU925" s="16"/>
      <c r="IV925" s="16"/>
    </row>
    <row r="926" spans="1:256" ht="12.5" x14ac:dyDescent="0.25">
      <c r="A926" s="70"/>
      <c r="B926" s="70"/>
      <c r="C926" s="70"/>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49"/>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49"/>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48"/>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49"/>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48"/>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49"/>
      <c r="GI926" s="16"/>
      <c r="GJ926" s="16"/>
      <c r="GK926" s="16"/>
      <c r="GL926" s="16"/>
      <c r="GM926" s="16"/>
      <c r="GN926" s="16"/>
      <c r="GO926" s="16"/>
      <c r="GP926" s="16"/>
      <c r="GQ926" s="16"/>
      <c r="GR926" s="16"/>
      <c r="GS926" s="16"/>
      <c r="GT926" s="16"/>
      <c r="GU926" s="16"/>
      <c r="GV926" s="16"/>
      <c r="GW926" s="16"/>
      <c r="GX926" s="16"/>
      <c r="GY926" s="16"/>
      <c r="GZ926" s="16"/>
      <c r="HA926" s="16"/>
      <c r="HB926" s="16"/>
      <c r="HC926" s="16"/>
      <c r="HD926" s="16"/>
      <c r="HE926" s="16"/>
      <c r="HF926" s="16"/>
      <c r="HG926" s="16"/>
      <c r="HH926" s="16"/>
      <c r="HI926" s="16"/>
      <c r="HJ926" s="16"/>
      <c r="HK926" s="16"/>
      <c r="HL926" s="16"/>
      <c r="HM926" s="16"/>
      <c r="HN926" s="16"/>
      <c r="HO926" s="48"/>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c r="IN926" s="16"/>
      <c r="IO926" s="16"/>
      <c r="IP926" s="16"/>
      <c r="IQ926" s="16"/>
      <c r="IR926" s="48"/>
      <c r="IS926" s="16"/>
      <c r="IT926" s="16"/>
      <c r="IU926" s="16"/>
      <c r="IV926" s="16"/>
    </row>
    <row r="927" spans="1:256" ht="12.5" x14ac:dyDescent="0.25">
      <c r="A927" s="70"/>
      <c r="B927" s="70"/>
      <c r="C927" s="70"/>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49"/>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49"/>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48"/>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16"/>
      <c r="DW927" s="16"/>
      <c r="DX927" s="16"/>
      <c r="DY927" s="16"/>
      <c r="DZ927" s="16"/>
      <c r="EA927" s="49"/>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48"/>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49"/>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16"/>
      <c r="HM927" s="16"/>
      <c r="HN927" s="16"/>
      <c r="HO927" s="48"/>
      <c r="HP927" s="16"/>
      <c r="HQ927" s="16"/>
      <c r="HR927" s="16"/>
      <c r="HS927" s="16"/>
      <c r="HT927" s="16"/>
      <c r="HU927" s="16"/>
      <c r="HV927" s="16"/>
      <c r="HW927" s="16"/>
      <c r="HX927" s="16"/>
      <c r="HY927" s="16"/>
      <c r="HZ927" s="16"/>
      <c r="IA927" s="16"/>
      <c r="IB927" s="16"/>
      <c r="IC927" s="16"/>
      <c r="ID927" s="16"/>
      <c r="IE927" s="16"/>
      <c r="IF927" s="16"/>
      <c r="IG927" s="16"/>
      <c r="IH927" s="16"/>
      <c r="II927" s="16"/>
      <c r="IJ927" s="16"/>
      <c r="IK927" s="16"/>
      <c r="IL927" s="16"/>
      <c r="IM927" s="16"/>
      <c r="IN927" s="16"/>
      <c r="IO927" s="16"/>
      <c r="IP927" s="16"/>
      <c r="IQ927" s="16"/>
      <c r="IR927" s="48"/>
      <c r="IS927" s="16"/>
      <c r="IT927" s="16"/>
      <c r="IU927" s="16"/>
      <c r="IV927" s="16"/>
    </row>
    <row r="928" spans="1:256" ht="12.5" x14ac:dyDescent="0.25">
      <c r="A928" s="70"/>
      <c r="B928" s="70"/>
      <c r="C928" s="70"/>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49"/>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49"/>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48"/>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49"/>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48"/>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49"/>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48"/>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c r="IN928" s="16"/>
      <c r="IO928" s="16"/>
      <c r="IP928" s="16"/>
      <c r="IQ928" s="16"/>
      <c r="IR928" s="48"/>
      <c r="IS928" s="16"/>
      <c r="IT928" s="16"/>
      <c r="IU928" s="16"/>
      <c r="IV928" s="16"/>
    </row>
    <row r="929" spans="1:256" ht="12.5" x14ac:dyDescent="0.25">
      <c r="A929" s="70"/>
      <c r="B929" s="70"/>
      <c r="C929" s="70"/>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49"/>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49"/>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48"/>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16"/>
      <c r="DW929" s="16"/>
      <c r="DX929" s="16"/>
      <c r="DY929" s="16"/>
      <c r="DZ929" s="16"/>
      <c r="EA929" s="49"/>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48"/>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49"/>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16"/>
      <c r="HM929" s="16"/>
      <c r="HN929" s="16"/>
      <c r="HO929" s="48"/>
      <c r="HP929" s="16"/>
      <c r="HQ929" s="16"/>
      <c r="HR929" s="16"/>
      <c r="HS929" s="16"/>
      <c r="HT929" s="16"/>
      <c r="HU929" s="16"/>
      <c r="HV929" s="16"/>
      <c r="HW929" s="16"/>
      <c r="HX929" s="16"/>
      <c r="HY929" s="16"/>
      <c r="HZ929" s="16"/>
      <c r="IA929" s="16"/>
      <c r="IB929" s="16"/>
      <c r="IC929" s="16"/>
      <c r="ID929" s="16"/>
      <c r="IE929" s="16"/>
      <c r="IF929" s="16"/>
      <c r="IG929" s="16"/>
      <c r="IH929" s="16"/>
      <c r="II929" s="16"/>
      <c r="IJ929" s="16"/>
      <c r="IK929" s="16"/>
      <c r="IL929" s="16"/>
      <c r="IM929" s="16"/>
      <c r="IN929" s="16"/>
      <c r="IO929" s="16"/>
      <c r="IP929" s="16"/>
      <c r="IQ929" s="16"/>
      <c r="IR929" s="48"/>
      <c r="IS929" s="16"/>
      <c r="IT929" s="16"/>
      <c r="IU929" s="16"/>
      <c r="IV929" s="16"/>
    </row>
    <row r="930" spans="1:256" ht="12.5" x14ac:dyDescent="0.25">
      <c r="A930" s="70"/>
      <c r="B930" s="70"/>
      <c r="C930" s="70"/>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49"/>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49"/>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48"/>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16"/>
      <c r="DV930" s="16"/>
      <c r="DW930" s="16"/>
      <c r="DX930" s="16"/>
      <c r="DY930" s="16"/>
      <c r="DZ930" s="16"/>
      <c r="EA930" s="49"/>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16"/>
      <c r="EZ930" s="48"/>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16"/>
      <c r="GH930" s="49"/>
      <c r="GI930" s="16"/>
      <c r="GJ930" s="16"/>
      <c r="GK930" s="16"/>
      <c r="GL930" s="16"/>
      <c r="GM930" s="16"/>
      <c r="GN930" s="16"/>
      <c r="GO930" s="16"/>
      <c r="GP930" s="16"/>
      <c r="GQ930" s="16"/>
      <c r="GR930" s="16"/>
      <c r="GS930" s="16"/>
      <c r="GT930" s="16"/>
      <c r="GU930" s="16"/>
      <c r="GV930" s="16"/>
      <c r="GW930" s="16"/>
      <c r="GX930" s="16"/>
      <c r="GY930" s="16"/>
      <c r="GZ930" s="16"/>
      <c r="HA930" s="16"/>
      <c r="HB930" s="16"/>
      <c r="HC930" s="16"/>
      <c r="HD930" s="16"/>
      <c r="HE930" s="16"/>
      <c r="HF930" s="16"/>
      <c r="HG930" s="16"/>
      <c r="HH930" s="16"/>
      <c r="HI930" s="16"/>
      <c r="HJ930" s="16"/>
      <c r="HK930" s="16"/>
      <c r="HL930" s="16"/>
      <c r="HM930" s="16"/>
      <c r="HN930" s="16"/>
      <c r="HO930" s="48"/>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c r="IN930" s="16"/>
      <c r="IO930" s="16"/>
      <c r="IP930" s="16"/>
      <c r="IQ930" s="16"/>
      <c r="IR930" s="48"/>
      <c r="IS930" s="16"/>
      <c r="IT930" s="16"/>
      <c r="IU930" s="16"/>
      <c r="IV930" s="16"/>
    </row>
    <row r="931" spans="1:256" ht="12.5" x14ac:dyDescent="0.25">
      <c r="A931" s="70"/>
      <c r="B931" s="70"/>
      <c r="C931" s="70"/>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49"/>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49"/>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48"/>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16"/>
      <c r="DW931" s="16"/>
      <c r="DX931" s="16"/>
      <c r="DY931" s="16"/>
      <c r="DZ931" s="16"/>
      <c r="EA931" s="49"/>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48"/>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49"/>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16"/>
      <c r="HM931" s="16"/>
      <c r="HN931" s="16"/>
      <c r="HO931" s="48"/>
      <c r="HP931" s="16"/>
      <c r="HQ931" s="16"/>
      <c r="HR931" s="16"/>
      <c r="HS931" s="16"/>
      <c r="HT931" s="16"/>
      <c r="HU931" s="16"/>
      <c r="HV931" s="16"/>
      <c r="HW931" s="16"/>
      <c r="HX931" s="16"/>
      <c r="HY931" s="16"/>
      <c r="HZ931" s="16"/>
      <c r="IA931" s="16"/>
      <c r="IB931" s="16"/>
      <c r="IC931" s="16"/>
      <c r="ID931" s="16"/>
      <c r="IE931" s="16"/>
      <c r="IF931" s="16"/>
      <c r="IG931" s="16"/>
      <c r="IH931" s="16"/>
      <c r="II931" s="16"/>
      <c r="IJ931" s="16"/>
      <c r="IK931" s="16"/>
      <c r="IL931" s="16"/>
      <c r="IM931" s="16"/>
      <c r="IN931" s="16"/>
      <c r="IO931" s="16"/>
      <c r="IP931" s="16"/>
      <c r="IQ931" s="16"/>
      <c r="IR931" s="48"/>
      <c r="IS931" s="16"/>
      <c r="IT931" s="16"/>
      <c r="IU931" s="16"/>
      <c r="IV931" s="16"/>
    </row>
    <row r="932" spans="1:256" ht="12.5" x14ac:dyDescent="0.25">
      <c r="A932" s="70"/>
      <c r="B932" s="70"/>
      <c r="C932" s="70"/>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49"/>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49"/>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48"/>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49"/>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48"/>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49"/>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48"/>
      <c r="HP932" s="16"/>
      <c r="HQ932" s="16"/>
      <c r="HR932" s="16"/>
      <c r="HS932" s="16"/>
      <c r="HT932" s="16"/>
      <c r="HU932" s="16"/>
      <c r="HV932" s="16"/>
      <c r="HW932" s="16"/>
      <c r="HX932" s="16"/>
      <c r="HY932" s="16"/>
      <c r="HZ932" s="16"/>
      <c r="IA932" s="16"/>
      <c r="IB932" s="16"/>
      <c r="IC932" s="16"/>
      <c r="ID932" s="16"/>
      <c r="IE932" s="16"/>
      <c r="IF932" s="16"/>
      <c r="IG932" s="16"/>
      <c r="IH932" s="16"/>
      <c r="II932" s="16"/>
      <c r="IJ932" s="16"/>
      <c r="IK932" s="16"/>
      <c r="IL932" s="16"/>
      <c r="IM932" s="16"/>
      <c r="IN932" s="16"/>
      <c r="IO932" s="16"/>
      <c r="IP932" s="16"/>
      <c r="IQ932" s="16"/>
      <c r="IR932" s="48"/>
      <c r="IS932" s="16"/>
      <c r="IT932" s="16"/>
      <c r="IU932" s="16"/>
      <c r="IV932" s="16"/>
    </row>
    <row r="933" spans="1:256" ht="12.5" x14ac:dyDescent="0.25">
      <c r="A933" s="70"/>
      <c r="B933" s="70"/>
      <c r="C933" s="70"/>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49"/>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49"/>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48"/>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16"/>
      <c r="DW933" s="16"/>
      <c r="DX933" s="16"/>
      <c r="DY933" s="16"/>
      <c r="DZ933" s="16"/>
      <c r="EA933" s="49"/>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48"/>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49"/>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48"/>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c r="IN933" s="16"/>
      <c r="IO933" s="16"/>
      <c r="IP933" s="16"/>
      <c r="IQ933" s="16"/>
      <c r="IR933" s="48"/>
      <c r="IS933" s="16"/>
      <c r="IT933" s="16"/>
      <c r="IU933" s="16"/>
      <c r="IV933" s="16"/>
    </row>
    <row r="934" spans="1:256" ht="12.5" x14ac:dyDescent="0.25">
      <c r="A934" s="70"/>
      <c r="B934" s="70"/>
      <c r="C934" s="70"/>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49"/>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49"/>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48"/>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16"/>
      <c r="DW934" s="16"/>
      <c r="DX934" s="16"/>
      <c r="DY934" s="16"/>
      <c r="DZ934" s="16"/>
      <c r="EA934" s="49"/>
      <c r="EB934" s="16"/>
      <c r="EC934" s="16"/>
      <c r="ED934" s="16"/>
      <c r="EE934" s="16"/>
      <c r="EF934" s="16"/>
      <c r="EG934" s="16"/>
      <c r="EH934" s="16"/>
      <c r="EI934" s="16"/>
      <c r="EJ934" s="16"/>
      <c r="EK934" s="16"/>
      <c r="EL934" s="16"/>
      <c r="EM934" s="16"/>
      <c r="EN934" s="16"/>
      <c r="EO934" s="16"/>
      <c r="EP934" s="16"/>
      <c r="EQ934" s="16"/>
      <c r="ER934" s="16"/>
      <c r="ES934" s="16"/>
      <c r="ET934" s="16"/>
      <c r="EU934" s="16"/>
      <c r="EV934" s="16"/>
      <c r="EW934" s="16"/>
      <c r="EX934" s="16"/>
      <c r="EY934" s="16"/>
      <c r="EZ934" s="48"/>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16"/>
      <c r="GH934" s="49"/>
      <c r="GI934" s="16"/>
      <c r="GJ934" s="16"/>
      <c r="GK934" s="16"/>
      <c r="GL934" s="16"/>
      <c r="GM934" s="16"/>
      <c r="GN934" s="16"/>
      <c r="GO934" s="16"/>
      <c r="GP934" s="16"/>
      <c r="GQ934" s="16"/>
      <c r="GR934" s="16"/>
      <c r="GS934" s="16"/>
      <c r="GT934" s="16"/>
      <c r="GU934" s="16"/>
      <c r="GV934" s="16"/>
      <c r="GW934" s="16"/>
      <c r="GX934" s="16"/>
      <c r="GY934" s="16"/>
      <c r="GZ934" s="16"/>
      <c r="HA934" s="16"/>
      <c r="HB934" s="16"/>
      <c r="HC934" s="16"/>
      <c r="HD934" s="16"/>
      <c r="HE934" s="16"/>
      <c r="HF934" s="16"/>
      <c r="HG934" s="16"/>
      <c r="HH934" s="16"/>
      <c r="HI934" s="16"/>
      <c r="HJ934" s="16"/>
      <c r="HK934" s="16"/>
      <c r="HL934" s="16"/>
      <c r="HM934" s="16"/>
      <c r="HN934" s="16"/>
      <c r="HO934" s="48"/>
      <c r="HP934" s="16"/>
      <c r="HQ934" s="16"/>
      <c r="HR934" s="16"/>
      <c r="HS934" s="16"/>
      <c r="HT934" s="16"/>
      <c r="HU934" s="16"/>
      <c r="HV934" s="16"/>
      <c r="HW934" s="16"/>
      <c r="HX934" s="16"/>
      <c r="HY934" s="16"/>
      <c r="HZ934" s="16"/>
      <c r="IA934" s="16"/>
      <c r="IB934" s="16"/>
      <c r="IC934" s="16"/>
      <c r="ID934" s="16"/>
      <c r="IE934" s="16"/>
      <c r="IF934" s="16"/>
      <c r="IG934" s="16"/>
      <c r="IH934" s="16"/>
      <c r="II934" s="16"/>
      <c r="IJ934" s="16"/>
      <c r="IK934" s="16"/>
      <c r="IL934" s="16"/>
      <c r="IM934" s="16"/>
      <c r="IN934" s="16"/>
      <c r="IO934" s="16"/>
      <c r="IP934" s="16"/>
      <c r="IQ934" s="16"/>
      <c r="IR934" s="48"/>
      <c r="IS934" s="16"/>
      <c r="IT934" s="16"/>
      <c r="IU934" s="16"/>
      <c r="IV934" s="16"/>
    </row>
    <row r="935" spans="1:256" ht="12.5" x14ac:dyDescent="0.25">
      <c r="A935" s="70"/>
      <c r="B935" s="70"/>
      <c r="C935" s="70"/>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49"/>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49"/>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48"/>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16"/>
      <c r="DW935" s="16"/>
      <c r="DX935" s="16"/>
      <c r="DY935" s="16"/>
      <c r="DZ935" s="16"/>
      <c r="EA935" s="49"/>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48"/>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49"/>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16"/>
      <c r="HM935" s="16"/>
      <c r="HN935" s="16"/>
      <c r="HO935" s="48"/>
      <c r="HP935" s="16"/>
      <c r="HQ935" s="16"/>
      <c r="HR935" s="16"/>
      <c r="HS935" s="16"/>
      <c r="HT935" s="16"/>
      <c r="HU935" s="16"/>
      <c r="HV935" s="16"/>
      <c r="HW935" s="16"/>
      <c r="HX935" s="16"/>
      <c r="HY935" s="16"/>
      <c r="HZ935" s="16"/>
      <c r="IA935" s="16"/>
      <c r="IB935" s="16"/>
      <c r="IC935" s="16"/>
      <c r="ID935" s="16"/>
      <c r="IE935" s="16"/>
      <c r="IF935" s="16"/>
      <c r="IG935" s="16"/>
      <c r="IH935" s="16"/>
      <c r="II935" s="16"/>
      <c r="IJ935" s="16"/>
      <c r="IK935" s="16"/>
      <c r="IL935" s="16"/>
      <c r="IM935" s="16"/>
      <c r="IN935" s="16"/>
      <c r="IO935" s="16"/>
      <c r="IP935" s="16"/>
      <c r="IQ935" s="16"/>
      <c r="IR935" s="48"/>
      <c r="IS935" s="16"/>
      <c r="IT935" s="16"/>
      <c r="IU935" s="16"/>
      <c r="IV935" s="16"/>
    </row>
    <row r="936" spans="1:256" ht="12.5" x14ac:dyDescent="0.25">
      <c r="A936" s="70"/>
      <c r="B936" s="70"/>
      <c r="C936" s="70"/>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49"/>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49"/>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48"/>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49"/>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48"/>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49"/>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48"/>
      <c r="HP936" s="16"/>
      <c r="HQ936" s="16"/>
      <c r="HR936" s="16"/>
      <c r="HS936" s="16"/>
      <c r="HT936" s="16"/>
      <c r="HU936" s="16"/>
      <c r="HV936" s="16"/>
      <c r="HW936" s="16"/>
      <c r="HX936" s="16"/>
      <c r="HY936" s="16"/>
      <c r="HZ936" s="16"/>
      <c r="IA936" s="16"/>
      <c r="IB936" s="16"/>
      <c r="IC936" s="16"/>
      <c r="ID936" s="16"/>
      <c r="IE936" s="16"/>
      <c r="IF936" s="16"/>
      <c r="IG936" s="16"/>
      <c r="IH936" s="16"/>
      <c r="II936" s="16"/>
      <c r="IJ936" s="16"/>
      <c r="IK936" s="16"/>
      <c r="IL936" s="16"/>
      <c r="IM936" s="16"/>
      <c r="IN936" s="16"/>
      <c r="IO936" s="16"/>
      <c r="IP936" s="16"/>
      <c r="IQ936" s="16"/>
      <c r="IR936" s="48"/>
      <c r="IS936" s="16"/>
      <c r="IT936" s="16"/>
      <c r="IU936" s="16"/>
      <c r="IV936" s="16"/>
    </row>
    <row r="937" spans="1:256" ht="12.5" x14ac:dyDescent="0.25">
      <c r="A937" s="70"/>
      <c r="B937" s="70"/>
      <c r="C937" s="70"/>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49"/>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49"/>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48"/>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16"/>
      <c r="DW937" s="16"/>
      <c r="DX937" s="16"/>
      <c r="DY937" s="16"/>
      <c r="DZ937" s="16"/>
      <c r="EA937" s="49"/>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48"/>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49"/>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16"/>
      <c r="HM937" s="16"/>
      <c r="HN937" s="16"/>
      <c r="HO937" s="48"/>
      <c r="HP937" s="16"/>
      <c r="HQ937" s="16"/>
      <c r="HR937" s="16"/>
      <c r="HS937" s="16"/>
      <c r="HT937" s="16"/>
      <c r="HU937" s="16"/>
      <c r="HV937" s="16"/>
      <c r="HW937" s="16"/>
      <c r="HX937" s="16"/>
      <c r="HY937" s="16"/>
      <c r="HZ937" s="16"/>
      <c r="IA937" s="16"/>
      <c r="IB937" s="16"/>
      <c r="IC937" s="16"/>
      <c r="ID937" s="16"/>
      <c r="IE937" s="16"/>
      <c r="IF937" s="16"/>
      <c r="IG937" s="16"/>
      <c r="IH937" s="16"/>
      <c r="II937" s="16"/>
      <c r="IJ937" s="16"/>
      <c r="IK937" s="16"/>
      <c r="IL937" s="16"/>
      <c r="IM937" s="16"/>
      <c r="IN937" s="16"/>
      <c r="IO937" s="16"/>
      <c r="IP937" s="16"/>
      <c r="IQ937" s="16"/>
      <c r="IR937" s="48"/>
      <c r="IS937" s="16"/>
      <c r="IT937" s="16"/>
      <c r="IU937" s="16"/>
      <c r="IV937" s="16"/>
    </row>
    <row r="938" spans="1:256" ht="12.5" x14ac:dyDescent="0.25">
      <c r="A938" s="70"/>
      <c r="B938" s="70"/>
      <c r="C938" s="70"/>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49"/>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49"/>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48"/>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49"/>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48"/>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49"/>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48"/>
      <c r="HP938" s="16"/>
      <c r="HQ938" s="16"/>
      <c r="HR938" s="16"/>
      <c r="HS938" s="16"/>
      <c r="HT938" s="16"/>
      <c r="HU938" s="16"/>
      <c r="HV938" s="16"/>
      <c r="HW938" s="16"/>
      <c r="HX938" s="16"/>
      <c r="HY938" s="16"/>
      <c r="HZ938" s="16"/>
      <c r="IA938" s="16"/>
      <c r="IB938" s="16"/>
      <c r="IC938" s="16"/>
      <c r="ID938" s="16"/>
      <c r="IE938" s="16"/>
      <c r="IF938" s="16"/>
      <c r="IG938" s="16"/>
      <c r="IH938" s="16"/>
      <c r="II938" s="16"/>
      <c r="IJ938" s="16"/>
      <c r="IK938" s="16"/>
      <c r="IL938" s="16"/>
      <c r="IM938" s="16"/>
      <c r="IN938" s="16"/>
      <c r="IO938" s="16"/>
      <c r="IP938" s="16"/>
      <c r="IQ938" s="16"/>
      <c r="IR938" s="48"/>
      <c r="IS938" s="16"/>
      <c r="IT938" s="16"/>
      <c r="IU938" s="16"/>
      <c r="IV938" s="16"/>
    </row>
    <row r="939" spans="1:256" ht="12.5" x14ac:dyDescent="0.25">
      <c r="A939" s="70"/>
      <c r="B939" s="70"/>
      <c r="C939" s="70"/>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49"/>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49"/>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48"/>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16"/>
      <c r="DW939" s="16"/>
      <c r="DX939" s="16"/>
      <c r="DY939" s="16"/>
      <c r="DZ939" s="16"/>
      <c r="EA939" s="49"/>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48"/>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49"/>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16"/>
      <c r="HM939" s="16"/>
      <c r="HN939" s="16"/>
      <c r="HO939" s="48"/>
      <c r="HP939" s="16"/>
      <c r="HQ939" s="16"/>
      <c r="HR939" s="16"/>
      <c r="HS939" s="16"/>
      <c r="HT939" s="16"/>
      <c r="HU939" s="16"/>
      <c r="HV939" s="16"/>
      <c r="HW939" s="16"/>
      <c r="HX939" s="16"/>
      <c r="HY939" s="16"/>
      <c r="HZ939" s="16"/>
      <c r="IA939" s="16"/>
      <c r="IB939" s="16"/>
      <c r="IC939" s="16"/>
      <c r="ID939" s="16"/>
      <c r="IE939" s="16"/>
      <c r="IF939" s="16"/>
      <c r="IG939" s="16"/>
      <c r="IH939" s="16"/>
      <c r="II939" s="16"/>
      <c r="IJ939" s="16"/>
      <c r="IK939" s="16"/>
      <c r="IL939" s="16"/>
      <c r="IM939" s="16"/>
      <c r="IN939" s="16"/>
      <c r="IO939" s="16"/>
      <c r="IP939" s="16"/>
      <c r="IQ939" s="16"/>
      <c r="IR939" s="48"/>
      <c r="IS939" s="16"/>
      <c r="IT939" s="16"/>
      <c r="IU939" s="16"/>
      <c r="IV939" s="16"/>
    </row>
    <row r="940" spans="1:256" ht="12.5" x14ac:dyDescent="0.25">
      <c r="A940" s="70"/>
      <c r="B940" s="70"/>
      <c r="C940" s="70"/>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49"/>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49"/>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48"/>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49"/>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48"/>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49"/>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48"/>
      <c r="HP940" s="16"/>
      <c r="HQ940" s="16"/>
      <c r="HR940" s="16"/>
      <c r="HS940" s="16"/>
      <c r="HT940" s="16"/>
      <c r="HU940" s="16"/>
      <c r="HV940" s="16"/>
      <c r="HW940" s="16"/>
      <c r="HX940" s="16"/>
      <c r="HY940" s="16"/>
      <c r="HZ940" s="16"/>
      <c r="IA940" s="16"/>
      <c r="IB940" s="16"/>
      <c r="IC940" s="16"/>
      <c r="ID940" s="16"/>
      <c r="IE940" s="16"/>
      <c r="IF940" s="16"/>
      <c r="IG940" s="16"/>
      <c r="IH940" s="16"/>
      <c r="II940" s="16"/>
      <c r="IJ940" s="16"/>
      <c r="IK940" s="16"/>
      <c r="IL940" s="16"/>
      <c r="IM940" s="16"/>
      <c r="IN940" s="16"/>
      <c r="IO940" s="16"/>
      <c r="IP940" s="16"/>
      <c r="IQ940" s="16"/>
      <c r="IR940" s="48"/>
      <c r="IS940" s="16"/>
      <c r="IT940" s="16"/>
      <c r="IU940" s="16"/>
      <c r="IV940" s="16"/>
    </row>
    <row r="941" spans="1:256" ht="12.5" x14ac:dyDescent="0.25">
      <c r="A941" s="70"/>
      <c r="B941" s="70"/>
      <c r="C941" s="70"/>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49"/>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49"/>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48"/>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16"/>
      <c r="DW941" s="16"/>
      <c r="DX941" s="16"/>
      <c r="DY941" s="16"/>
      <c r="DZ941" s="16"/>
      <c r="EA941" s="49"/>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48"/>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49"/>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16"/>
      <c r="HM941" s="16"/>
      <c r="HN941" s="16"/>
      <c r="HO941" s="48"/>
      <c r="HP941" s="16"/>
      <c r="HQ941" s="16"/>
      <c r="HR941" s="16"/>
      <c r="HS941" s="16"/>
      <c r="HT941" s="16"/>
      <c r="HU941" s="16"/>
      <c r="HV941" s="16"/>
      <c r="HW941" s="16"/>
      <c r="HX941" s="16"/>
      <c r="HY941" s="16"/>
      <c r="HZ941" s="16"/>
      <c r="IA941" s="16"/>
      <c r="IB941" s="16"/>
      <c r="IC941" s="16"/>
      <c r="ID941" s="16"/>
      <c r="IE941" s="16"/>
      <c r="IF941" s="16"/>
      <c r="IG941" s="16"/>
      <c r="IH941" s="16"/>
      <c r="II941" s="16"/>
      <c r="IJ941" s="16"/>
      <c r="IK941" s="16"/>
      <c r="IL941" s="16"/>
      <c r="IM941" s="16"/>
      <c r="IN941" s="16"/>
      <c r="IO941" s="16"/>
      <c r="IP941" s="16"/>
      <c r="IQ941" s="16"/>
      <c r="IR941" s="48"/>
      <c r="IS941" s="16"/>
      <c r="IT941" s="16"/>
      <c r="IU941" s="16"/>
      <c r="IV941" s="16"/>
    </row>
    <row r="942" spans="1:256" ht="12.5" x14ac:dyDescent="0.25">
      <c r="A942" s="70"/>
      <c r="B942" s="70"/>
      <c r="C942" s="70"/>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49"/>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49"/>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48"/>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49"/>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48"/>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49"/>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16"/>
      <c r="HM942" s="16"/>
      <c r="HN942" s="16"/>
      <c r="HO942" s="48"/>
      <c r="HP942" s="16"/>
      <c r="HQ942" s="16"/>
      <c r="HR942" s="16"/>
      <c r="HS942" s="16"/>
      <c r="HT942" s="16"/>
      <c r="HU942" s="16"/>
      <c r="HV942" s="16"/>
      <c r="HW942" s="16"/>
      <c r="HX942" s="16"/>
      <c r="HY942" s="16"/>
      <c r="HZ942" s="16"/>
      <c r="IA942" s="16"/>
      <c r="IB942" s="16"/>
      <c r="IC942" s="16"/>
      <c r="ID942" s="16"/>
      <c r="IE942" s="16"/>
      <c r="IF942" s="16"/>
      <c r="IG942" s="16"/>
      <c r="IH942" s="16"/>
      <c r="II942" s="16"/>
      <c r="IJ942" s="16"/>
      <c r="IK942" s="16"/>
      <c r="IL942" s="16"/>
      <c r="IM942" s="16"/>
      <c r="IN942" s="16"/>
      <c r="IO942" s="16"/>
      <c r="IP942" s="16"/>
      <c r="IQ942" s="16"/>
      <c r="IR942" s="48"/>
      <c r="IS942" s="16"/>
      <c r="IT942" s="16"/>
      <c r="IU942" s="16"/>
      <c r="IV942" s="16"/>
    </row>
    <row r="943" spans="1:256" ht="12.5" x14ac:dyDescent="0.25">
      <c r="A943" s="70"/>
      <c r="B943" s="70"/>
      <c r="C943" s="70"/>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49"/>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49"/>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48"/>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16"/>
      <c r="DW943" s="16"/>
      <c r="DX943" s="16"/>
      <c r="DY943" s="16"/>
      <c r="DZ943" s="16"/>
      <c r="EA943" s="49"/>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48"/>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49"/>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16"/>
      <c r="HM943" s="16"/>
      <c r="HN943" s="16"/>
      <c r="HO943" s="48"/>
      <c r="HP943" s="16"/>
      <c r="HQ943" s="16"/>
      <c r="HR943" s="16"/>
      <c r="HS943" s="16"/>
      <c r="HT943" s="16"/>
      <c r="HU943" s="16"/>
      <c r="HV943" s="16"/>
      <c r="HW943" s="16"/>
      <c r="HX943" s="16"/>
      <c r="HY943" s="16"/>
      <c r="HZ943" s="16"/>
      <c r="IA943" s="16"/>
      <c r="IB943" s="16"/>
      <c r="IC943" s="16"/>
      <c r="ID943" s="16"/>
      <c r="IE943" s="16"/>
      <c r="IF943" s="16"/>
      <c r="IG943" s="16"/>
      <c r="IH943" s="16"/>
      <c r="II943" s="16"/>
      <c r="IJ943" s="16"/>
      <c r="IK943" s="16"/>
      <c r="IL943" s="16"/>
      <c r="IM943" s="16"/>
      <c r="IN943" s="16"/>
      <c r="IO943" s="16"/>
      <c r="IP943" s="16"/>
      <c r="IQ943" s="16"/>
      <c r="IR943" s="48"/>
      <c r="IS943" s="16"/>
      <c r="IT943" s="16"/>
      <c r="IU943" s="16"/>
      <c r="IV943" s="16"/>
    </row>
    <row r="944" spans="1:256" ht="12.5" x14ac:dyDescent="0.25">
      <c r="A944" s="70"/>
      <c r="B944" s="70"/>
      <c r="C944" s="70"/>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49"/>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49"/>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48"/>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16"/>
      <c r="DV944" s="16"/>
      <c r="DW944" s="16"/>
      <c r="DX944" s="16"/>
      <c r="DY944" s="16"/>
      <c r="DZ944" s="16"/>
      <c r="EA944" s="49"/>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16"/>
      <c r="EZ944" s="48"/>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16"/>
      <c r="GH944" s="49"/>
      <c r="GI944" s="16"/>
      <c r="GJ944" s="16"/>
      <c r="GK944" s="16"/>
      <c r="GL944" s="16"/>
      <c r="GM944" s="16"/>
      <c r="GN944" s="16"/>
      <c r="GO944" s="16"/>
      <c r="GP944" s="16"/>
      <c r="GQ944" s="16"/>
      <c r="GR944" s="16"/>
      <c r="GS944" s="16"/>
      <c r="GT944" s="16"/>
      <c r="GU944" s="16"/>
      <c r="GV944" s="16"/>
      <c r="GW944" s="16"/>
      <c r="GX944" s="16"/>
      <c r="GY944" s="16"/>
      <c r="GZ944" s="16"/>
      <c r="HA944" s="16"/>
      <c r="HB944" s="16"/>
      <c r="HC944" s="16"/>
      <c r="HD944" s="16"/>
      <c r="HE944" s="16"/>
      <c r="HF944" s="16"/>
      <c r="HG944" s="16"/>
      <c r="HH944" s="16"/>
      <c r="HI944" s="16"/>
      <c r="HJ944" s="16"/>
      <c r="HK944" s="16"/>
      <c r="HL944" s="16"/>
      <c r="HM944" s="16"/>
      <c r="HN944" s="16"/>
      <c r="HO944" s="48"/>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c r="IN944" s="16"/>
      <c r="IO944" s="16"/>
      <c r="IP944" s="16"/>
      <c r="IQ944" s="16"/>
      <c r="IR944" s="48"/>
      <c r="IS944" s="16"/>
      <c r="IT944" s="16"/>
      <c r="IU944" s="16"/>
      <c r="IV944" s="16"/>
    </row>
    <row r="945" spans="1:256" ht="12.5" x14ac:dyDescent="0.25">
      <c r="A945" s="70"/>
      <c r="B945" s="70"/>
      <c r="C945" s="70"/>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49"/>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49"/>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48"/>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16"/>
      <c r="DW945" s="16"/>
      <c r="DX945" s="16"/>
      <c r="DY945" s="16"/>
      <c r="DZ945" s="16"/>
      <c r="EA945" s="49"/>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48"/>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49"/>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16"/>
      <c r="HM945" s="16"/>
      <c r="HN945" s="16"/>
      <c r="HO945" s="48"/>
      <c r="HP945" s="16"/>
      <c r="HQ945" s="16"/>
      <c r="HR945" s="16"/>
      <c r="HS945" s="16"/>
      <c r="HT945" s="16"/>
      <c r="HU945" s="16"/>
      <c r="HV945" s="16"/>
      <c r="HW945" s="16"/>
      <c r="HX945" s="16"/>
      <c r="HY945" s="16"/>
      <c r="HZ945" s="16"/>
      <c r="IA945" s="16"/>
      <c r="IB945" s="16"/>
      <c r="IC945" s="16"/>
      <c r="ID945" s="16"/>
      <c r="IE945" s="16"/>
      <c r="IF945" s="16"/>
      <c r="IG945" s="16"/>
      <c r="IH945" s="16"/>
      <c r="II945" s="16"/>
      <c r="IJ945" s="16"/>
      <c r="IK945" s="16"/>
      <c r="IL945" s="16"/>
      <c r="IM945" s="16"/>
      <c r="IN945" s="16"/>
      <c r="IO945" s="16"/>
      <c r="IP945" s="16"/>
      <c r="IQ945" s="16"/>
      <c r="IR945" s="48"/>
      <c r="IS945" s="16"/>
      <c r="IT945" s="16"/>
      <c r="IU945" s="16"/>
      <c r="IV945" s="16"/>
    </row>
    <row r="946" spans="1:256" ht="12.5" x14ac:dyDescent="0.25">
      <c r="A946" s="70"/>
      <c r="B946" s="70"/>
      <c r="C946" s="70"/>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49"/>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49"/>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48"/>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49"/>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48"/>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49"/>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48"/>
      <c r="HP946" s="16"/>
      <c r="HQ946" s="16"/>
      <c r="HR946" s="16"/>
      <c r="HS946" s="16"/>
      <c r="HT946" s="16"/>
      <c r="HU946" s="16"/>
      <c r="HV946" s="16"/>
      <c r="HW946" s="16"/>
      <c r="HX946" s="16"/>
      <c r="HY946" s="16"/>
      <c r="HZ946" s="16"/>
      <c r="IA946" s="16"/>
      <c r="IB946" s="16"/>
      <c r="IC946" s="16"/>
      <c r="ID946" s="16"/>
      <c r="IE946" s="16"/>
      <c r="IF946" s="16"/>
      <c r="IG946" s="16"/>
      <c r="IH946" s="16"/>
      <c r="II946" s="16"/>
      <c r="IJ946" s="16"/>
      <c r="IK946" s="16"/>
      <c r="IL946" s="16"/>
      <c r="IM946" s="16"/>
      <c r="IN946" s="16"/>
      <c r="IO946" s="16"/>
      <c r="IP946" s="16"/>
      <c r="IQ946" s="16"/>
      <c r="IR946" s="48"/>
      <c r="IS946" s="16"/>
      <c r="IT946" s="16"/>
      <c r="IU946" s="16"/>
      <c r="IV946" s="16"/>
    </row>
    <row r="947" spans="1:256" ht="12.5" x14ac:dyDescent="0.25">
      <c r="A947" s="70"/>
      <c r="B947" s="70"/>
      <c r="C947" s="70"/>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49"/>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49"/>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48"/>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16"/>
      <c r="DW947" s="16"/>
      <c r="DX947" s="16"/>
      <c r="DY947" s="16"/>
      <c r="DZ947" s="16"/>
      <c r="EA947" s="49"/>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48"/>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49"/>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16"/>
      <c r="HM947" s="16"/>
      <c r="HN947" s="16"/>
      <c r="HO947" s="48"/>
      <c r="HP947" s="16"/>
      <c r="HQ947" s="16"/>
      <c r="HR947" s="16"/>
      <c r="HS947" s="16"/>
      <c r="HT947" s="16"/>
      <c r="HU947" s="16"/>
      <c r="HV947" s="16"/>
      <c r="HW947" s="16"/>
      <c r="HX947" s="16"/>
      <c r="HY947" s="16"/>
      <c r="HZ947" s="16"/>
      <c r="IA947" s="16"/>
      <c r="IB947" s="16"/>
      <c r="IC947" s="16"/>
      <c r="ID947" s="16"/>
      <c r="IE947" s="16"/>
      <c r="IF947" s="16"/>
      <c r="IG947" s="16"/>
      <c r="IH947" s="16"/>
      <c r="II947" s="16"/>
      <c r="IJ947" s="16"/>
      <c r="IK947" s="16"/>
      <c r="IL947" s="16"/>
      <c r="IM947" s="16"/>
      <c r="IN947" s="16"/>
      <c r="IO947" s="16"/>
      <c r="IP947" s="16"/>
      <c r="IQ947" s="16"/>
      <c r="IR947" s="48"/>
      <c r="IS947" s="16"/>
      <c r="IT947" s="16"/>
      <c r="IU947" s="16"/>
      <c r="IV947" s="16"/>
    </row>
    <row r="948" spans="1:256" ht="12.5" x14ac:dyDescent="0.25">
      <c r="A948" s="70"/>
      <c r="B948" s="70"/>
      <c r="C948" s="70"/>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49"/>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49"/>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48"/>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49"/>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48"/>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49"/>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48"/>
      <c r="HP948" s="16"/>
      <c r="HQ948" s="16"/>
      <c r="HR948" s="16"/>
      <c r="HS948" s="16"/>
      <c r="HT948" s="16"/>
      <c r="HU948" s="16"/>
      <c r="HV948" s="16"/>
      <c r="HW948" s="16"/>
      <c r="HX948" s="16"/>
      <c r="HY948" s="16"/>
      <c r="HZ948" s="16"/>
      <c r="IA948" s="16"/>
      <c r="IB948" s="16"/>
      <c r="IC948" s="16"/>
      <c r="ID948" s="16"/>
      <c r="IE948" s="16"/>
      <c r="IF948" s="16"/>
      <c r="IG948" s="16"/>
      <c r="IH948" s="16"/>
      <c r="II948" s="16"/>
      <c r="IJ948" s="16"/>
      <c r="IK948" s="16"/>
      <c r="IL948" s="16"/>
      <c r="IM948" s="16"/>
      <c r="IN948" s="16"/>
      <c r="IO948" s="16"/>
      <c r="IP948" s="16"/>
      <c r="IQ948" s="16"/>
      <c r="IR948" s="48"/>
      <c r="IS948" s="16"/>
      <c r="IT948" s="16"/>
      <c r="IU948" s="16"/>
      <c r="IV948" s="16"/>
    </row>
    <row r="949" spans="1:256" ht="12.5" x14ac:dyDescent="0.25">
      <c r="A949" s="70"/>
      <c r="B949" s="70"/>
      <c r="C949" s="70"/>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49"/>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49"/>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48"/>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16"/>
      <c r="DW949" s="16"/>
      <c r="DX949" s="16"/>
      <c r="DY949" s="16"/>
      <c r="DZ949" s="16"/>
      <c r="EA949" s="49"/>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48"/>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49"/>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16"/>
      <c r="HM949" s="16"/>
      <c r="HN949" s="16"/>
      <c r="HO949" s="48"/>
      <c r="HP949" s="16"/>
      <c r="HQ949" s="16"/>
      <c r="HR949" s="16"/>
      <c r="HS949" s="16"/>
      <c r="HT949" s="16"/>
      <c r="HU949" s="16"/>
      <c r="HV949" s="16"/>
      <c r="HW949" s="16"/>
      <c r="HX949" s="16"/>
      <c r="HY949" s="16"/>
      <c r="HZ949" s="16"/>
      <c r="IA949" s="16"/>
      <c r="IB949" s="16"/>
      <c r="IC949" s="16"/>
      <c r="ID949" s="16"/>
      <c r="IE949" s="16"/>
      <c r="IF949" s="16"/>
      <c r="IG949" s="16"/>
      <c r="IH949" s="16"/>
      <c r="II949" s="16"/>
      <c r="IJ949" s="16"/>
      <c r="IK949" s="16"/>
      <c r="IL949" s="16"/>
      <c r="IM949" s="16"/>
      <c r="IN949" s="16"/>
      <c r="IO949" s="16"/>
      <c r="IP949" s="16"/>
      <c r="IQ949" s="16"/>
      <c r="IR949" s="48"/>
      <c r="IS949" s="16"/>
      <c r="IT949" s="16"/>
      <c r="IU949" s="16"/>
      <c r="IV949" s="16"/>
    </row>
    <row r="950" spans="1:256" ht="12.5" x14ac:dyDescent="0.25">
      <c r="A950" s="70"/>
      <c r="B950" s="70"/>
      <c r="C950" s="70"/>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49"/>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49"/>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48"/>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16"/>
      <c r="DW950" s="16"/>
      <c r="DX950" s="16"/>
      <c r="DY950" s="16"/>
      <c r="DZ950" s="16"/>
      <c r="EA950" s="49"/>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16"/>
      <c r="EZ950" s="48"/>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16"/>
      <c r="GH950" s="49"/>
      <c r="GI950" s="16"/>
      <c r="GJ950" s="16"/>
      <c r="GK950" s="16"/>
      <c r="GL950" s="16"/>
      <c r="GM950" s="16"/>
      <c r="GN950" s="16"/>
      <c r="GO950" s="16"/>
      <c r="GP950" s="16"/>
      <c r="GQ950" s="16"/>
      <c r="GR950" s="16"/>
      <c r="GS950" s="16"/>
      <c r="GT950" s="16"/>
      <c r="GU950" s="16"/>
      <c r="GV950" s="16"/>
      <c r="GW950" s="16"/>
      <c r="GX950" s="16"/>
      <c r="GY950" s="16"/>
      <c r="GZ950" s="16"/>
      <c r="HA950" s="16"/>
      <c r="HB950" s="16"/>
      <c r="HC950" s="16"/>
      <c r="HD950" s="16"/>
      <c r="HE950" s="16"/>
      <c r="HF950" s="16"/>
      <c r="HG950" s="16"/>
      <c r="HH950" s="16"/>
      <c r="HI950" s="16"/>
      <c r="HJ950" s="16"/>
      <c r="HK950" s="16"/>
      <c r="HL950" s="16"/>
      <c r="HM950" s="16"/>
      <c r="HN950" s="16"/>
      <c r="HO950" s="48"/>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c r="IN950" s="16"/>
      <c r="IO950" s="16"/>
      <c r="IP950" s="16"/>
      <c r="IQ950" s="16"/>
      <c r="IR950" s="48"/>
      <c r="IS950" s="16"/>
      <c r="IT950" s="16"/>
      <c r="IU950" s="16"/>
      <c r="IV950" s="16"/>
    </row>
    <row r="951" spans="1:256" ht="12.5" x14ac:dyDescent="0.25">
      <c r="A951" s="70"/>
      <c r="B951" s="70"/>
      <c r="C951" s="70"/>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49"/>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49"/>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48"/>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16"/>
      <c r="DW951" s="16"/>
      <c r="DX951" s="16"/>
      <c r="DY951" s="16"/>
      <c r="DZ951" s="16"/>
      <c r="EA951" s="49"/>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48"/>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49"/>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16"/>
      <c r="HM951" s="16"/>
      <c r="HN951" s="16"/>
      <c r="HO951" s="48"/>
      <c r="HP951" s="16"/>
      <c r="HQ951" s="16"/>
      <c r="HR951" s="16"/>
      <c r="HS951" s="16"/>
      <c r="HT951" s="16"/>
      <c r="HU951" s="16"/>
      <c r="HV951" s="16"/>
      <c r="HW951" s="16"/>
      <c r="HX951" s="16"/>
      <c r="HY951" s="16"/>
      <c r="HZ951" s="16"/>
      <c r="IA951" s="16"/>
      <c r="IB951" s="16"/>
      <c r="IC951" s="16"/>
      <c r="ID951" s="16"/>
      <c r="IE951" s="16"/>
      <c r="IF951" s="16"/>
      <c r="IG951" s="16"/>
      <c r="IH951" s="16"/>
      <c r="II951" s="16"/>
      <c r="IJ951" s="16"/>
      <c r="IK951" s="16"/>
      <c r="IL951" s="16"/>
      <c r="IM951" s="16"/>
      <c r="IN951" s="16"/>
      <c r="IO951" s="16"/>
      <c r="IP951" s="16"/>
      <c r="IQ951" s="16"/>
      <c r="IR951" s="48"/>
      <c r="IS951" s="16"/>
      <c r="IT951" s="16"/>
      <c r="IU951" s="16"/>
      <c r="IV951" s="16"/>
    </row>
    <row r="952" spans="1:256" ht="12.5" x14ac:dyDescent="0.25">
      <c r="A952" s="70"/>
      <c r="B952" s="70"/>
      <c r="C952" s="70"/>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49"/>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49"/>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48"/>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16"/>
      <c r="DW952" s="16"/>
      <c r="DX952" s="16"/>
      <c r="DY952" s="16"/>
      <c r="DZ952" s="16"/>
      <c r="EA952" s="49"/>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48"/>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49"/>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16"/>
      <c r="HM952" s="16"/>
      <c r="HN952" s="16"/>
      <c r="HO952" s="48"/>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c r="IN952" s="16"/>
      <c r="IO952" s="16"/>
      <c r="IP952" s="16"/>
      <c r="IQ952" s="16"/>
      <c r="IR952" s="48"/>
      <c r="IS952" s="16"/>
      <c r="IT952" s="16"/>
      <c r="IU952" s="16"/>
      <c r="IV952" s="16"/>
    </row>
    <row r="953" spans="1:256" ht="12.5" x14ac:dyDescent="0.25">
      <c r="A953" s="70"/>
      <c r="B953" s="70"/>
      <c r="C953" s="70"/>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49"/>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49"/>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48"/>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49"/>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48"/>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49"/>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48"/>
      <c r="HP953" s="16"/>
      <c r="HQ953" s="16"/>
      <c r="HR953" s="16"/>
      <c r="HS953" s="16"/>
      <c r="HT953" s="16"/>
      <c r="HU953" s="16"/>
      <c r="HV953" s="16"/>
      <c r="HW953" s="16"/>
      <c r="HX953" s="16"/>
      <c r="HY953" s="16"/>
      <c r="HZ953" s="16"/>
      <c r="IA953" s="16"/>
      <c r="IB953" s="16"/>
      <c r="IC953" s="16"/>
      <c r="ID953" s="16"/>
      <c r="IE953" s="16"/>
      <c r="IF953" s="16"/>
      <c r="IG953" s="16"/>
      <c r="IH953" s="16"/>
      <c r="II953" s="16"/>
      <c r="IJ953" s="16"/>
      <c r="IK953" s="16"/>
      <c r="IL953" s="16"/>
      <c r="IM953" s="16"/>
      <c r="IN953" s="16"/>
      <c r="IO953" s="16"/>
      <c r="IP953" s="16"/>
      <c r="IQ953" s="16"/>
      <c r="IR953" s="48"/>
      <c r="IS953" s="16"/>
      <c r="IT953" s="16"/>
      <c r="IU953" s="16"/>
      <c r="IV953" s="16"/>
    </row>
    <row r="954" spans="1:256" ht="12.5" x14ac:dyDescent="0.25">
      <c r="A954" s="70"/>
      <c r="B954" s="70"/>
      <c r="C954" s="70"/>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49"/>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49"/>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48"/>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16"/>
      <c r="DW954" s="16"/>
      <c r="DX954" s="16"/>
      <c r="DY954" s="16"/>
      <c r="DZ954" s="16"/>
      <c r="EA954" s="49"/>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16"/>
      <c r="EZ954" s="48"/>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49"/>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16"/>
      <c r="HM954" s="16"/>
      <c r="HN954" s="16"/>
      <c r="HO954" s="48"/>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c r="IN954" s="16"/>
      <c r="IO954" s="16"/>
      <c r="IP954" s="16"/>
      <c r="IQ954" s="16"/>
      <c r="IR954" s="48"/>
      <c r="IS954" s="16"/>
      <c r="IT954" s="16"/>
      <c r="IU954" s="16"/>
      <c r="IV954" s="16"/>
    </row>
    <row r="955" spans="1:256" ht="12.5" x14ac:dyDescent="0.25">
      <c r="A955" s="70"/>
      <c r="B955" s="70"/>
      <c r="C955" s="70"/>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49"/>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49"/>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48"/>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16"/>
      <c r="DW955" s="16"/>
      <c r="DX955" s="16"/>
      <c r="DY955" s="16"/>
      <c r="DZ955" s="16"/>
      <c r="EA955" s="49"/>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48"/>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49"/>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16"/>
      <c r="HM955" s="16"/>
      <c r="HN955" s="16"/>
      <c r="HO955" s="48"/>
      <c r="HP955" s="16"/>
      <c r="HQ955" s="16"/>
      <c r="HR955" s="16"/>
      <c r="HS955" s="16"/>
      <c r="HT955" s="16"/>
      <c r="HU955" s="16"/>
      <c r="HV955" s="16"/>
      <c r="HW955" s="16"/>
      <c r="HX955" s="16"/>
      <c r="HY955" s="16"/>
      <c r="HZ955" s="16"/>
      <c r="IA955" s="16"/>
      <c r="IB955" s="16"/>
      <c r="IC955" s="16"/>
      <c r="ID955" s="16"/>
      <c r="IE955" s="16"/>
      <c r="IF955" s="16"/>
      <c r="IG955" s="16"/>
      <c r="IH955" s="16"/>
      <c r="II955" s="16"/>
      <c r="IJ955" s="16"/>
      <c r="IK955" s="16"/>
      <c r="IL955" s="16"/>
      <c r="IM955" s="16"/>
      <c r="IN955" s="16"/>
      <c r="IO955" s="16"/>
      <c r="IP955" s="16"/>
      <c r="IQ955" s="16"/>
      <c r="IR955" s="48"/>
      <c r="IS955" s="16"/>
      <c r="IT955" s="16"/>
      <c r="IU955" s="16"/>
      <c r="IV955" s="16"/>
    </row>
    <row r="956" spans="1:256" ht="12.5" x14ac:dyDescent="0.25">
      <c r="A956" s="70"/>
      <c r="B956" s="70"/>
      <c r="C956" s="70"/>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49"/>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49"/>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48"/>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49"/>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48"/>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49"/>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48"/>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c r="IN956" s="16"/>
      <c r="IO956" s="16"/>
      <c r="IP956" s="16"/>
      <c r="IQ956" s="16"/>
      <c r="IR956" s="48"/>
      <c r="IS956" s="16"/>
      <c r="IT956" s="16"/>
      <c r="IU956" s="16"/>
      <c r="IV956" s="16"/>
    </row>
    <row r="957" spans="1:256" ht="12.5" x14ac:dyDescent="0.25">
      <c r="A957" s="70"/>
      <c r="B957" s="70"/>
      <c r="C957" s="70"/>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49"/>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49"/>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48"/>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16"/>
      <c r="DW957" s="16"/>
      <c r="DX957" s="16"/>
      <c r="DY957" s="16"/>
      <c r="DZ957" s="16"/>
      <c r="EA957" s="49"/>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48"/>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49"/>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16"/>
      <c r="HM957" s="16"/>
      <c r="HN957" s="16"/>
      <c r="HO957" s="48"/>
      <c r="HP957" s="16"/>
      <c r="HQ957" s="16"/>
      <c r="HR957" s="16"/>
      <c r="HS957" s="16"/>
      <c r="HT957" s="16"/>
      <c r="HU957" s="16"/>
      <c r="HV957" s="16"/>
      <c r="HW957" s="16"/>
      <c r="HX957" s="16"/>
      <c r="HY957" s="16"/>
      <c r="HZ957" s="16"/>
      <c r="IA957" s="16"/>
      <c r="IB957" s="16"/>
      <c r="IC957" s="16"/>
      <c r="ID957" s="16"/>
      <c r="IE957" s="16"/>
      <c r="IF957" s="16"/>
      <c r="IG957" s="16"/>
      <c r="IH957" s="16"/>
      <c r="II957" s="16"/>
      <c r="IJ957" s="16"/>
      <c r="IK957" s="16"/>
      <c r="IL957" s="16"/>
      <c r="IM957" s="16"/>
      <c r="IN957" s="16"/>
      <c r="IO957" s="16"/>
      <c r="IP957" s="16"/>
      <c r="IQ957" s="16"/>
      <c r="IR957" s="48"/>
      <c r="IS957" s="16"/>
      <c r="IT957" s="16"/>
      <c r="IU957" s="16"/>
      <c r="IV957" s="16"/>
    </row>
    <row r="958" spans="1:256" ht="12.5" x14ac:dyDescent="0.25">
      <c r="A958" s="70"/>
      <c r="B958" s="70"/>
      <c r="C958" s="70"/>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49"/>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49"/>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48"/>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49"/>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48"/>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49"/>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48"/>
      <c r="HP958" s="16"/>
      <c r="HQ958" s="16"/>
      <c r="HR958" s="16"/>
      <c r="HS958" s="16"/>
      <c r="HT958" s="16"/>
      <c r="HU958" s="16"/>
      <c r="HV958" s="16"/>
      <c r="HW958" s="16"/>
      <c r="HX958" s="16"/>
      <c r="HY958" s="16"/>
      <c r="HZ958" s="16"/>
      <c r="IA958" s="16"/>
      <c r="IB958" s="16"/>
      <c r="IC958" s="16"/>
      <c r="ID958" s="16"/>
      <c r="IE958" s="16"/>
      <c r="IF958" s="16"/>
      <c r="IG958" s="16"/>
      <c r="IH958" s="16"/>
      <c r="II958" s="16"/>
      <c r="IJ958" s="16"/>
      <c r="IK958" s="16"/>
      <c r="IL958" s="16"/>
      <c r="IM958" s="16"/>
      <c r="IN958" s="16"/>
      <c r="IO958" s="16"/>
      <c r="IP958" s="16"/>
      <c r="IQ958" s="16"/>
      <c r="IR958" s="48"/>
      <c r="IS958" s="16"/>
      <c r="IT958" s="16"/>
      <c r="IU958" s="16"/>
      <c r="IV958" s="16"/>
    </row>
    <row r="959" spans="1:256" ht="12.5" x14ac:dyDescent="0.25">
      <c r="A959" s="70"/>
      <c r="B959" s="70"/>
      <c r="C959" s="70"/>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49"/>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49"/>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48"/>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16"/>
      <c r="DW959" s="16"/>
      <c r="DX959" s="16"/>
      <c r="DY959" s="16"/>
      <c r="DZ959" s="16"/>
      <c r="EA959" s="49"/>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48"/>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49"/>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16"/>
      <c r="HM959" s="16"/>
      <c r="HN959" s="16"/>
      <c r="HO959" s="48"/>
      <c r="HP959" s="16"/>
      <c r="HQ959" s="16"/>
      <c r="HR959" s="16"/>
      <c r="HS959" s="16"/>
      <c r="HT959" s="16"/>
      <c r="HU959" s="16"/>
      <c r="HV959" s="16"/>
      <c r="HW959" s="16"/>
      <c r="HX959" s="16"/>
      <c r="HY959" s="16"/>
      <c r="HZ959" s="16"/>
      <c r="IA959" s="16"/>
      <c r="IB959" s="16"/>
      <c r="IC959" s="16"/>
      <c r="ID959" s="16"/>
      <c r="IE959" s="16"/>
      <c r="IF959" s="16"/>
      <c r="IG959" s="16"/>
      <c r="IH959" s="16"/>
      <c r="II959" s="16"/>
      <c r="IJ959" s="16"/>
      <c r="IK959" s="16"/>
      <c r="IL959" s="16"/>
      <c r="IM959" s="16"/>
      <c r="IN959" s="16"/>
      <c r="IO959" s="16"/>
      <c r="IP959" s="16"/>
      <c r="IQ959" s="16"/>
      <c r="IR959" s="48"/>
      <c r="IS959" s="16"/>
      <c r="IT959" s="16"/>
      <c r="IU959" s="16"/>
      <c r="IV959" s="16"/>
    </row>
    <row r="960" spans="1:256" ht="12.5" x14ac:dyDescent="0.25">
      <c r="A960" s="70"/>
      <c r="B960" s="70"/>
      <c r="C960" s="70"/>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49"/>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49"/>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48"/>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49"/>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48"/>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49"/>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48"/>
      <c r="HP960" s="16"/>
      <c r="HQ960" s="16"/>
      <c r="HR960" s="16"/>
      <c r="HS960" s="16"/>
      <c r="HT960" s="16"/>
      <c r="HU960" s="16"/>
      <c r="HV960" s="16"/>
      <c r="HW960" s="16"/>
      <c r="HX960" s="16"/>
      <c r="HY960" s="16"/>
      <c r="HZ960" s="16"/>
      <c r="IA960" s="16"/>
      <c r="IB960" s="16"/>
      <c r="IC960" s="16"/>
      <c r="ID960" s="16"/>
      <c r="IE960" s="16"/>
      <c r="IF960" s="16"/>
      <c r="IG960" s="16"/>
      <c r="IH960" s="16"/>
      <c r="II960" s="16"/>
      <c r="IJ960" s="16"/>
      <c r="IK960" s="16"/>
      <c r="IL960" s="16"/>
      <c r="IM960" s="16"/>
      <c r="IN960" s="16"/>
      <c r="IO960" s="16"/>
      <c r="IP960" s="16"/>
      <c r="IQ960" s="16"/>
      <c r="IR960" s="48"/>
      <c r="IS960" s="16"/>
      <c r="IT960" s="16"/>
      <c r="IU960" s="16"/>
      <c r="IV960" s="16"/>
    </row>
    <row r="961" spans="1:256" ht="12.5" x14ac:dyDescent="0.25">
      <c r="A961" s="70"/>
      <c r="B961" s="70"/>
      <c r="C961" s="70"/>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49"/>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49"/>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48"/>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16"/>
      <c r="DW961" s="16"/>
      <c r="DX961" s="16"/>
      <c r="DY961" s="16"/>
      <c r="DZ961" s="16"/>
      <c r="EA961" s="49"/>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48"/>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49"/>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16"/>
      <c r="HM961" s="16"/>
      <c r="HN961" s="16"/>
      <c r="HO961" s="48"/>
      <c r="HP961" s="16"/>
      <c r="HQ961" s="16"/>
      <c r="HR961" s="16"/>
      <c r="HS961" s="16"/>
      <c r="HT961" s="16"/>
      <c r="HU961" s="16"/>
      <c r="HV961" s="16"/>
      <c r="HW961" s="16"/>
      <c r="HX961" s="16"/>
      <c r="HY961" s="16"/>
      <c r="HZ961" s="16"/>
      <c r="IA961" s="16"/>
      <c r="IB961" s="16"/>
      <c r="IC961" s="16"/>
      <c r="ID961" s="16"/>
      <c r="IE961" s="16"/>
      <c r="IF961" s="16"/>
      <c r="IG961" s="16"/>
      <c r="IH961" s="16"/>
      <c r="II961" s="16"/>
      <c r="IJ961" s="16"/>
      <c r="IK961" s="16"/>
      <c r="IL961" s="16"/>
      <c r="IM961" s="16"/>
      <c r="IN961" s="16"/>
      <c r="IO961" s="16"/>
      <c r="IP961" s="16"/>
      <c r="IQ961" s="16"/>
      <c r="IR961" s="48"/>
      <c r="IS961" s="16"/>
      <c r="IT961" s="16"/>
      <c r="IU961" s="16"/>
      <c r="IV961" s="16"/>
    </row>
    <row r="962" spans="1:256" ht="12.5" x14ac:dyDescent="0.25">
      <c r="A962" s="70"/>
      <c r="B962" s="70"/>
      <c r="C962" s="70"/>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49"/>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49"/>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48"/>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49"/>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48"/>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49"/>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48"/>
      <c r="HP962" s="16"/>
      <c r="HQ962" s="16"/>
      <c r="HR962" s="16"/>
      <c r="HS962" s="16"/>
      <c r="HT962" s="16"/>
      <c r="HU962" s="16"/>
      <c r="HV962" s="16"/>
      <c r="HW962" s="16"/>
      <c r="HX962" s="16"/>
      <c r="HY962" s="16"/>
      <c r="HZ962" s="16"/>
      <c r="IA962" s="16"/>
      <c r="IB962" s="16"/>
      <c r="IC962" s="16"/>
      <c r="ID962" s="16"/>
      <c r="IE962" s="16"/>
      <c r="IF962" s="16"/>
      <c r="IG962" s="16"/>
      <c r="IH962" s="16"/>
      <c r="II962" s="16"/>
      <c r="IJ962" s="16"/>
      <c r="IK962" s="16"/>
      <c r="IL962" s="16"/>
      <c r="IM962" s="16"/>
      <c r="IN962" s="16"/>
      <c r="IO962" s="16"/>
      <c r="IP962" s="16"/>
      <c r="IQ962" s="16"/>
      <c r="IR962" s="48"/>
      <c r="IS962" s="16"/>
      <c r="IT962" s="16"/>
      <c r="IU962" s="16"/>
      <c r="IV962" s="16"/>
    </row>
    <row r="963" spans="1:256" ht="12.5" x14ac:dyDescent="0.25">
      <c r="A963" s="70"/>
      <c r="B963" s="70"/>
      <c r="C963" s="70"/>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49"/>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49"/>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48"/>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16"/>
      <c r="DW963" s="16"/>
      <c r="DX963" s="16"/>
      <c r="DY963" s="16"/>
      <c r="DZ963" s="16"/>
      <c r="EA963" s="49"/>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48"/>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49"/>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16"/>
      <c r="HM963" s="16"/>
      <c r="HN963" s="16"/>
      <c r="HO963" s="48"/>
      <c r="HP963" s="16"/>
      <c r="HQ963" s="16"/>
      <c r="HR963" s="16"/>
      <c r="HS963" s="16"/>
      <c r="HT963" s="16"/>
      <c r="HU963" s="16"/>
      <c r="HV963" s="16"/>
      <c r="HW963" s="16"/>
      <c r="HX963" s="16"/>
      <c r="HY963" s="16"/>
      <c r="HZ963" s="16"/>
      <c r="IA963" s="16"/>
      <c r="IB963" s="16"/>
      <c r="IC963" s="16"/>
      <c r="ID963" s="16"/>
      <c r="IE963" s="16"/>
      <c r="IF963" s="16"/>
      <c r="IG963" s="16"/>
      <c r="IH963" s="16"/>
      <c r="II963" s="16"/>
      <c r="IJ963" s="16"/>
      <c r="IK963" s="16"/>
      <c r="IL963" s="16"/>
      <c r="IM963" s="16"/>
      <c r="IN963" s="16"/>
      <c r="IO963" s="16"/>
      <c r="IP963" s="16"/>
      <c r="IQ963" s="16"/>
      <c r="IR963" s="48"/>
      <c r="IS963" s="16"/>
      <c r="IT963" s="16"/>
      <c r="IU963" s="16"/>
      <c r="IV963" s="16"/>
    </row>
    <row r="964" spans="1:256" ht="12.5" x14ac:dyDescent="0.25">
      <c r="A964" s="70"/>
      <c r="B964" s="70"/>
      <c r="C964" s="70"/>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49"/>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49"/>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48"/>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49"/>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48"/>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49"/>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48"/>
      <c r="HP964" s="16"/>
      <c r="HQ964" s="16"/>
      <c r="HR964" s="16"/>
      <c r="HS964" s="16"/>
      <c r="HT964" s="16"/>
      <c r="HU964" s="16"/>
      <c r="HV964" s="16"/>
      <c r="HW964" s="16"/>
      <c r="HX964" s="16"/>
      <c r="HY964" s="16"/>
      <c r="HZ964" s="16"/>
      <c r="IA964" s="16"/>
      <c r="IB964" s="16"/>
      <c r="IC964" s="16"/>
      <c r="ID964" s="16"/>
      <c r="IE964" s="16"/>
      <c r="IF964" s="16"/>
      <c r="IG964" s="16"/>
      <c r="IH964" s="16"/>
      <c r="II964" s="16"/>
      <c r="IJ964" s="16"/>
      <c r="IK964" s="16"/>
      <c r="IL964" s="16"/>
      <c r="IM964" s="16"/>
      <c r="IN964" s="16"/>
      <c r="IO964" s="16"/>
      <c r="IP964" s="16"/>
      <c r="IQ964" s="16"/>
      <c r="IR964" s="48"/>
      <c r="IS964" s="16"/>
      <c r="IT964" s="16"/>
      <c r="IU964" s="16"/>
      <c r="IV964" s="16"/>
    </row>
    <row r="965" spans="1:256" ht="12.5" x14ac:dyDescent="0.25">
      <c r="A965" s="70"/>
      <c r="B965" s="70"/>
      <c r="C965" s="70"/>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49"/>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49"/>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48"/>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16"/>
      <c r="DW965" s="16"/>
      <c r="DX965" s="16"/>
      <c r="DY965" s="16"/>
      <c r="DZ965" s="16"/>
      <c r="EA965" s="49"/>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48"/>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49"/>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16"/>
      <c r="HM965" s="16"/>
      <c r="HN965" s="16"/>
      <c r="HO965" s="48"/>
      <c r="HP965" s="16"/>
      <c r="HQ965" s="16"/>
      <c r="HR965" s="16"/>
      <c r="HS965" s="16"/>
      <c r="HT965" s="16"/>
      <c r="HU965" s="16"/>
      <c r="HV965" s="16"/>
      <c r="HW965" s="16"/>
      <c r="HX965" s="16"/>
      <c r="HY965" s="16"/>
      <c r="HZ965" s="16"/>
      <c r="IA965" s="16"/>
      <c r="IB965" s="16"/>
      <c r="IC965" s="16"/>
      <c r="ID965" s="16"/>
      <c r="IE965" s="16"/>
      <c r="IF965" s="16"/>
      <c r="IG965" s="16"/>
      <c r="IH965" s="16"/>
      <c r="II965" s="16"/>
      <c r="IJ965" s="16"/>
      <c r="IK965" s="16"/>
      <c r="IL965" s="16"/>
      <c r="IM965" s="16"/>
      <c r="IN965" s="16"/>
      <c r="IO965" s="16"/>
      <c r="IP965" s="16"/>
      <c r="IQ965" s="16"/>
      <c r="IR965" s="48"/>
      <c r="IS965" s="16"/>
      <c r="IT965" s="16"/>
      <c r="IU965" s="16"/>
      <c r="IV965" s="16"/>
    </row>
    <row r="966" spans="1:256" ht="12.5" x14ac:dyDescent="0.25">
      <c r="A966" s="70"/>
      <c r="B966" s="70"/>
      <c r="C966" s="70"/>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49"/>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49"/>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48"/>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49"/>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48"/>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49"/>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48"/>
      <c r="HP966" s="16"/>
      <c r="HQ966" s="16"/>
      <c r="HR966" s="16"/>
      <c r="HS966" s="16"/>
      <c r="HT966" s="16"/>
      <c r="HU966" s="16"/>
      <c r="HV966" s="16"/>
      <c r="HW966" s="16"/>
      <c r="HX966" s="16"/>
      <c r="HY966" s="16"/>
      <c r="HZ966" s="16"/>
      <c r="IA966" s="16"/>
      <c r="IB966" s="16"/>
      <c r="IC966" s="16"/>
      <c r="ID966" s="16"/>
      <c r="IE966" s="16"/>
      <c r="IF966" s="16"/>
      <c r="IG966" s="16"/>
      <c r="IH966" s="16"/>
      <c r="II966" s="16"/>
      <c r="IJ966" s="16"/>
      <c r="IK966" s="16"/>
      <c r="IL966" s="16"/>
      <c r="IM966" s="16"/>
      <c r="IN966" s="16"/>
      <c r="IO966" s="16"/>
      <c r="IP966" s="16"/>
      <c r="IQ966" s="16"/>
      <c r="IR966" s="48"/>
      <c r="IS966" s="16"/>
      <c r="IT966" s="16"/>
      <c r="IU966" s="16"/>
      <c r="IV966" s="16"/>
    </row>
    <row r="967" spans="1:256" ht="12.5" x14ac:dyDescent="0.25">
      <c r="A967" s="70"/>
      <c r="B967" s="70"/>
      <c r="C967" s="70"/>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49"/>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49"/>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48"/>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16"/>
      <c r="DW967" s="16"/>
      <c r="DX967" s="16"/>
      <c r="DY967" s="16"/>
      <c r="DZ967" s="16"/>
      <c r="EA967" s="49"/>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48"/>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49"/>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16"/>
      <c r="HM967" s="16"/>
      <c r="HN967" s="16"/>
      <c r="HO967" s="48"/>
      <c r="HP967" s="16"/>
      <c r="HQ967" s="16"/>
      <c r="HR967" s="16"/>
      <c r="HS967" s="16"/>
      <c r="HT967" s="16"/>
      <c r="HU967" s="16"/>
      <c r="HV967" s="16"/>
      <c r="HW967" s="16"/>
      <c r="HX967" s="16"/>
      <c r="HY967" s="16"/>
      <c r="HZ967" s="16"/>
      <c r="IA967" s="16"/>
      <c r="IB967" s="16"/>
      <c r="IC967" s="16"/>
      <c r="ID967" s="16"/>
      <c r="IE967" s="16"/>
      <c r="IF967" s="16"/>
      <c r="IG967" s="16"/>
      <c r="IH967" s="16"/>
      <c r="II967" s="16"/>
      <c r="IJ967" s="16"/>
      <c r="IK967" s="16"/>
      <c r="IL967" s="16"/>
      <c r="IM967" s="16"/>
      <c r="IN967" s="16"/>
      <c r="IO967" s="16"/>
      <c r="IP967" s="16"/>
      <c r="IQ967" s="16"/>
      <c r="IR967" s="48"/>
      <c r="IS967" s="16"/>
      <c r="IT967" s="16"/>
      <c r="IU967" s="16"/>
      <c r="IV967" s="16"/>
    </row>
    <row r="968" spans="1:256" ht="12.5" x14ac:dyDescent="0.25">
      <c r="A968" s="70"/>
      <c r="B968" s="70"/>
      <c r="C968" s="70"/>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49"/>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49"/>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48"/>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49"/>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48"/>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49"/>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48"/>
      <c r="HP968" s="16"/>
      <c r="HQ968" s="16"/>
      <c r="HR968" s="16"/>
      <c r="HS968" s="16"/>
      <c r="HT968" s="16"/>
      <c r="HU968" s="16"/>
      <c r="HV968" s="16"/>
      <c r="HW968" s="16"/>
      <c r="HX968" s="16"/>
      <c r="HY968" s="16"/>
      <c r="HZ968" s="16"/>
      <c r="IA968" s="16"/>
      <c r="IB968" s="16"/>
      <c r="IC968" s="16"/>
      <c r="ID968" s="16"/>
      <c r="IE968" s="16"/>
      <c r="IF968" s="16"/>
      <c r="IG968" s="16"/>
      <c r="IH968" s="16"/>
      <c r="II968" s="16"/>
      <c r="IJ968" s="16"/>
      <c r="IK968" s="16"/>
      <c r="IL968" s="16"/>
      <c r="IM968" s="16"/>
      <c r="IN968" s="16"/>
      <c r="IO968" s="16"/>
      <c r="IP968" s="16"/>
      <c r="IQ968" s="16"/>
      <c r="IR968" s="48"/>
      <c r="IS968" s="16"/>
      <c r="IT968" s="16"/>
      <c r="IU968" s="16"/>
      <c r="IV968" s="16"/>
    </row>
    <row r="969" spans="1:256" ht="12.5" x14ac:dyDescent="0.25">
      <c r="A969" s="70"/>
      <c r="B969" s="70"/>
      <c r="C969" s="70"/>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49"/>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49"/>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48"/>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16"/>
      <c r="DW969" s="16"/>
      <c r="DX969" s="16"/>
      <c r="DY969" s="16"/>
      <c r="DZ969" s="16"/>
      <c r="EA969" s="49"/>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48"/>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49"/>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16"/>
      <c r="HM969" s="16"/>
      <c r="HN969" s="16"/>
      <c r="HO969" s="48"/>
      <c r="HP969" s="16"/>
      <c r="HQ969" s="16"/>
      <c r="HR969" s="16"/>
      <c r="HS969" s="16"/>
      <c r="HT969" s="16"/>
      <c r="HU969" s="16"/>
      <c r="HV969" s="16"/>
      <c r="HW969" s="16"/>
      <c r="HX969" s="16"/>
      <c r="HY969" s="16"/>
      <c r="HZ969" s="16"/>
      <c r="IA969" s="16"/>
      <c r="IB969" s="16"/>
      <c r="IC969" s="16"/>
      <c r="ID969" s="16"/>
      <c r="IE969" s="16"/>
      <c r="IF969" s="16"/>
      <c r="IG969" s="16"/>
      <c r="IH969" s="16"/>
      <c r="II969" s="16"/>
      <c r="IJ969" s="16"/>
      <c r="IK969" s="16"/>
      <c r="IL969" s="16"/>
      <c r="IM969" s="16"/>
      <c r="IN969" s="16"/>
      <c r="IO969" s="16"/>
      <c r="IP969" s="16"/>
      <c r="IQ969" s="16"/>
      <c r="IR969" s="48"/>
      <c r="IS969" s="16"/>
      <c r="IT969" s="16"/>
      <c r="IU969" s="16"/>
      <c r="IV969" s="16"/>
    </row>
    <row r="970" spans="1:256" ht="12.5" x14ac:dyDescent="0.25">
      <c r="A970" s="70"/>
      <c r="B970" s="70"/>
      <c r="C970" s="70"/>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49"/>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49"/>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48"/>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49"/>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48"/>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49"/>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48"/>
      <c r="HP970" s="16"/>
      <c r="HQ970" s="16"/>
      <c r="HR970" s="16"/>
      <c r="HS970" s="16"/>
      <c r="HT970" s="16"/>
      <c r="HU970" s="16"/>
      <c r="HV970" s="16"/>
      <c r="HW970" s="16"/>
      <c r="HX970" s="16"/>
      <c r="HY970" s="16"/>
      <c r="HZ970" s="16"/>
      <c r="IA970" s="16"/>
      <c r="IB970" s="16"/>
      <c r="IC970" s="16"/>
      <c r="ID970" s="16"/>
      <c r="IE970" s="16"/>
      <c r="IF970" s="16"/>
      <c r="IG970" s="16"/>
      <c r="IH970" s="16"/>
      <c r="II970" s="16"/>
      <c r="IJ970" s="16"/>
      <c r="IK970" s="16"/>
      <c r="IL970" s="16"/>
      <c r="IM970" s="16"/>
      <c r="IN970" s="16"/>
      <c r="IO970" s="16"/>
      <c r="IP970" s="16"/>
      <c r="IQ970" s="16"/>
      <c r="IR970" s="48"/>
      <c r="IS970" s="16"/>
      <c r="IT970" s="16"/>
      <c r="IU970" s="16"/>
      <c r="IV970" s="16"/>
    </row>
    <row r="971" spans="1:256" ht="12.5" x14ac:dyDescent="0.25">
      <c r="A971" s="70"/>
      <c r="B971" s="70"/>
      <c r="C971" s="70"/>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49"/>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49"/>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48"/>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49"/>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48"/>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49"/>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48"/>
      <c r="HP971" s="16"/>
      <c r="HQ971" s="16"/>
      <c r="HR971" s="16"/>
      <c r="HS971" s="16"/>
      <c r="HT971" s="16"/>
      <c r="HU971" s="16"/>
      <c r="HV971" s="16"/>
      <c r="HW971" s="16"/>
      <c r="HX971" s="16"/>
      <c r="HY971" s="16"/>
      <c r="HZ971" s="16"/>
      <c r="IA971" s="16"/>
      <c r="IB971" s="16"/>
      <c r="IC971" s="16"/>
      <c r="ID971" s="16"/>
      <c r="IE971" s="16"/>
      <c r="IF971" s="16"/>
      <c r="IG971" s="16"/>
      <c r="IH971" s="16"/>
      <c r="II971" s="16"/>
      <c r="IJ971" s="16"/>
      <c r="IK971" s="16"/>
      <c r="IL971" s="16"/>
      <c r="IM971" s="16"/>
      <c r="IN971" s="16"/>
      <c r="IO971" s="16"/>
      <c r="IP971" s="16"/>
      <c r="IQ971" s="16"/>
      <c r="IR971" s="48"/>
      <c r="IS971" s="16"/>
      <c r="IT971" s="16"/>
      <c r="IU971" s="16"/>
      <c r="IV971" s="16"/>
    </row>
    <row r="972" spans="1:256" ht="12.5" x14ac:dyDescent="0.25">
      <c r="A972" s="70"/>
      <c r="B972" s="70"/>
      <c r="C972" s="70"/>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49"/>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49"/>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48"/>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49"/>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48"/>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49"/>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48"/>
      <c r="HP972" s="16"/>
      <c r="HQ972" s="16"/>
      <c r="HR972" s="16"/>
      <c r="HS972" s="16"/>
      <c r="HT972" s="16"/>
      <c r="HU972" s="16"/>
      <c r="HV972" s="16"/>
      <c r="HW972" s="16"/>
      <c r="HX972" s="16"/>
      <c r="HY972" s="16"/>
      <c r="HZ972" s="16"/>
      <c r="IA972" s="16"/>
      <c r="IB972" s="16"/>
      <c r="IC972" s="16"/>
      <c r="ID972" s="16"/>
      <c r="IE972" s="16"/>
      <c r="IF972" s="16"/>
      <c r="IG972" s="16"/>
      <c r="IH972" s="16"/>
      <c r="II972" s="16"/>
      <c r="IJ972" s="16"/>
      <c r="IK972" s="16"/>
      <c r="IL972" s="16"/>
      <c r="IM972" s="16"/>
      <c r="IN972" s="16"/>
      <c r="IO972" s="16"/>
      <c r="IP972" s="16"/>
      <c r="IQ972" s="16"/>
      <c r="IR972" s="48"/>
      <c r="IS972" s="16"/>
      <c r="IT972" s="16"/>
      <c r="IU972" s="16"/>
      <c r="IV972" s="16"/>
    </row>
    <row r="973" spans="1:256" ht="12.5" x14ac:dyDescent="0.25">
      <c r="A973" s="70"/>
      <c r="B973" s="70"/>
      <c r="C973" s="70"/>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49"/>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49"/>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48"/>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49"/>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48"/>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49"/>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16"/>
      <c r="HM973" s="16"/>
      <c r="HN973" s="16"/>
      <c r="HO973" s="48"/>
      <c r="HP973" s="16"/>
      <c r="HQ973" s="16"/>
      <c r="HR973" s="16"/>
      <c r="HS973" s="16"/>
      <c r="HT973" s="16"/>
      <c r="HU973" s="16"/>
      <c r="HV973" s="16"/>
      <c r="HW973" s="16"/>
      <c r="HX973" s="16"/>
      <c r="HY973" s="16"/>
      <c r="HZ973" s="16"/>
      <c r="IA973" s="16"/>
      <c r="IB973" s="16"/>
      <c r="IC973" s="16"/>
      <c r="ID973" s="16"/>
      <c r="IE973" s="16"/>
      <c r="IF973" s="16"/>
      <c r="IG973" s="16"/>
      <c r="IH973" s="16"/>
      <c r="II973" s="16"/>
      <c r="IJ973" s="16"/>
      <c r="IK973" s="16"/>
      <c r="IL973" s="16"/>
      <c r="IM973" s="16"/>
      <c r="IN973" s="16"/>
      <c r="IO973" s="16"/>
      <c r="IP973" s="16"/>
      <c r="IQ973" s="16"/>
      <c r="IR973" s="48"/>
      <c r="IS973" s="16"/>
      <c r="IT973" s="16"/>
      <c r="IU973" s="16"/>
      <c r="IV973" s="16"/>
    </row>
    <row r="974" spans="1:256" ht="12.5" x14ac:dyDescent="0.25">
      <c r="A974" s="70"/>
      <c r="B974" s="70"/>
      <c r="C974" s="70"/>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49"/>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49"/>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48"/>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49"/>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48"/>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49"/>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48"/>
      <c r="HP974" s="16"/>
      <c r="HQ974" s="16"/>
      <c r="HR974" s="16"/>
      <c r="HS974" s="16"/>
      <c r="HT974" s="16"/>
      <c r="HU974" s="16"/>
      <c r="HV974" s="16"/>
      <c r="HW974" s="16"/>
      <c r="HX974" s="16"/>
      <c r="HY974" s="16"/>
      <c r="HZ974" s="16"/>
      <c r="IA974" s="16"/>
      <c r="IB974" s="16"/>
      <c r="IC974" s="16"/>
      <c r="ID974" s="16"/>
      <c r="IE974" s="16"/>
      <c r="IF974" s="16"/>
      <c r="IG974" s="16"/>
      <c r="IH974" s="16"/>
      <c r="II974" s="16"/>
      <c r="IJ974" s="16"/>
      <c r="IK974" s="16"/>
      <c r="IL974" s="16"/>
      <c r="IM974" s="16"/>
      <c r="IN974" s="16"/>
      <c r="IO974" s="16"/>
      <c r="IP974" s="16"/>
      <c r="IQ974" s="16"/>
      <c r="IR974" s="48"/>
      <c r="IS974" s="16"/>
      <c r="IT974" s="16"/>
      <c r="IU974" s="16"/>
      <c r="IV974" s="16"/>
    </row>
    <row r="975" spans="1:256" ht="12.5" x14ac:dyDescent="0.25">
      <c r="A975" s="70"/>
      <c r="B975" s="70"/>
      <c r="C975" s="70"/>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49"/>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49"/>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48"/>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16"/>
      <c r="DW975" s="16"/>
      <c r="DX975" s="16"/>
      <c r="DY975" s="16"/>
      <c r="DZ975" s="16"/>
      <c r="EA975" s="49"/>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48"/>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49"/>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48"/>
      <c r="HP975" s="16"/>
      <c r="HQ975" s="16"/>
      <c r="HR975" s="16"/>
      <c r="HS975" s="16"/>
      <c r="HT975" s="16"/>
      <c r="HU975" s="16"/>
      <c r="HV975" s="16"/>
      <c r="HW975" s="16"/>
      <c r="HX975" s="16"/>
      <c r="HY975" s="16"/>
      <c r="HZ975" s="16"/>
      <c r="IA975" s="16"/>
      <c r="IB975" s="16"/>
      <c r="IC975" s="16"/>
      <c r="ID975" s="16"/>
      <c r="IE975" s="16"/>
      <c r="IF975" s="16"/>
      <c r="IG975" s="16"/>
      <c r="IH975" s="16"/>
      <c r="II975" s="16"/>
      <c r="IJ975" s="16"/>
      <c r="IK975" s="16"/>
      <c r="IL975" s="16"/>
      <c r="IM975" s="16"/>
      <c r="IN975" s="16"/>
      <c r="IO975" s="16"/>
      <c r="IP975" s="16"/>
      <c r="IQ975" s="16"/>
      <c r="IR975" s="48"/>
      <c r="IS975" s="16"/>
      <c r="IT975" s="16"/>
      <c r="IU975" s="16"/>
      <c r="IV975" s="16"/>
    </row>
    <row r="976" spans="1:256" ht="12.5" x14ac:dyDescent="0.25">
      <c r="A976" s="70"/>
      <c r="B976" s="70"/>
      <c r="C976" s="70"/>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49"/>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49"/>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48"/>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49"/>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48"/>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49"/>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48"/>
      <c r="HP976" s="16"/>
      <c r="HQ976" s="16"/>
      <c r="HR976" s="16"/>
      <c r="HS976" s="16"/>
      <c r="HT976" s="16"/>
      <c r="HU976" s="16"/>
      <c r="HV976" s="16"/>
      <c r="HW976" s="16"/>
      <c r="HX976" s="16"/>
      <c r="HY976" s="16"/>
      <c r="HZ976" s="16"/>
      <c r="IA976" s="16"/>
      <c r="IB976" s="16"/>
      <c r="IC976" s="16"/>
      <c r="ID976" s="16"/>
      <c r="IE976" s="16"/>
      <c r="IF976" s="16"/>
      <c r="IG976" s="16"/>
      <c r="IH976" s="16"/>
      <c r="II976" s="16"/>
      <c r="IJ976" s="16"/>
      <c r="IK976" s="16"/>
      <c r="IL976" s="16"/>
      <c r="IM976" s="16"/>
      <c r="IN976" s="16"/>
      <c r="IO976" s="16"/>
      <c r="IP976" s="16"/>
      <c r="IQ976" s="16"/>
      <c r="IR976" s="48"/>
      <c r="IS976" s="16"/>
      <c r="IT976" s="16"/>
      <c r="IU976" s="16"/>
      <c r="IV976" s="16"/>
    </row>
    <row r="977" spans="1:256" ht="12.5" x14ac:dyDescent="0.25">
      <c r="A977" s="70"/>
      <c r="B977" s="70"/>
      <c r="C977" s="70"/>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49"/>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49"/>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48"/>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16"/>
      <c r="DW977" s="16"/>
      <c r="DX977" s="16"/>
      <c r="DY977" s="16"/>
      <c r="DZ977" s="16"/>
      <c r="EA977" s="49"/>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48"/>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49"/>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48"/>
      <c r="HP977" s="16"/>
      <c r="HQ977" s="16"/>
      <c r="HR977" s="16"/>
      <c r="HS977" s="16"/>
      <c r="HT977" s="16"/>
      <c r="HU977" s="16"/>
      <c r="HV977" s="16"/>
      <c r="HW977" s="16"/>
      <c r="HX977" s="16"/>
      <c r="HY977" s="16"/>
      <c r="HZ977" s="16"/>
      <c r="IA977" s="16"/>
      <c r="IB977" s="16"/>
      <c r="IC977" s="16"/>
      <c r="ID977" s="16"/>
      <c r="IE977" s="16"/>
      <c r="IF977" s="16"/>
      <c r="IG977" s="16"/>
      <c r="IH977" s="16"/>
      <c r="II977" s="16"/>
      <c r="IJ977" s="16"/>
      <c r="IK977" s="16"/>
      <c r="IL977" s="16"/>
      <c r="IM977" s="16"/>
      <c r="IN977" s="16"/>
      <c r="IO977" s="16"/>
      <c r="IP977" s="16"/>
      <c r="IQ977" s="16"/>
      <c r="IR977" s="48"/>
      <c r="IS977" s="16"/>
      <c r="IT977" s="16"/>
      <c r="IU977" s="16"/>
      <c r="IV977" s="16"/>
    </row>
    <row r="978" spans="1:256" ht="12.5" x14ac:dyDescent="0.25">
      <c r="A978" s="70"/>
      <c r="B978" s="70"/>
      <c r="C978" s="70"/>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49"/>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49"/>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48"/>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49"/>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48"/>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49"/>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48"/>
      <c r="HP978" s="16"/>
      <c r="HQ978" s="16"/>
      <c r="HR978" s="16"/>
      <c r="HS978" s="16"/>
      <c r="HT978" s="16"/>
      <c r="HU978" s="16"/>
      <c r="HV978" s="16"/>
      <c r="HW978" s="16"/>
      <c r="HX978" s="16"/>
      <c r="HY978" s="16"/>
      <c r="HZ978" s="16"/>
      <c r="IA978" s="16"/>
      <c r="IB978" s="16"/>
      <c r="IC978" s="16"/>
      <c r="ID978" s="16"/>
      <c r="IE978" s="16"/>
      <c r="IF978" s="16"/>
      <c r="IG978" s="16"/>
      <c r="IH978" s="16"/>
      <c r="II978" s="16"/>
      <c r="IJ978" s="16"/>
      <c r="IK978" s="16"/>
      <c r="IL978" s="16"/>
      <c r="IM978" s="16"/>
      <c r="IN978" s="16"/>
      <c r="IO978" s="16"/>
      <c r="IP978" s="16"/>
      <c r="IQ978" s="16"/>
      <c r="IR978" s="48"/>
      <c r="IS978" s="16"/>
      <c r="IT978" s="16"/>
      <c r="IU978" s="16"/>
      <c r="IV978" s="16"/>
    </row>
    <row r="979" spans="1:256" ht="12.5" x14ac:dyDescent="0.25">
      <c r="A979" s="70"/>
      <c r="B979" s="70"/>
      <c r="C979" s="70"/>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49"/>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49"/>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48"/>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16"/>
      <c r="DW979" s="16"/>
      <c r="DX979" s="16"/>
      <c r="DY979" s="16"/>
      <c r="DZ979" s="16"/>
      <c r="EA979" s="49"/>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48"/>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49"/>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16"/>
      <c r="HM979" s="16"/>
      <c r="HN979" s="16"/>
      <c r="HO979" s="48"/>
      <c r="HP979" s="16"/>
      <c r="HQ979" s="16"/>
      <c r="HR979" s="16"/>
      <c r="HS979" s="16"/>
      <c r="HT979" s="16"/>
      <c r="HU979" s="16"/>
      <c r="HV979" s="16"/>
      <c r="HW979" s="16"/>
      <c r="HX979" s="16"/>
      <c r="HY979" s="16"/>
      <c r="HZ979" s="16"/>
      <c r="IA979" s="16"/>
      <c r="IB979" s="16"/>
      <c r="IC979" s="16"/>
      <c r="ID979" s="16"/>
      <c r="IE979" s="16"/>
      <c r="IF979" s="16"/>
      <c r="IG979" s="16"/>
      <c r="IH979" s="16"/>
      <c r="II979" s="16"/>
      <c r="IJ979" s="16"/>
      <c r="IK979" s="16"/>
      <c r="IL979" s="16"/>
      <c r="IM979" s="16"/>
      <c r="IN979" s="16"/>
      <c r="IO979" s="16"/>
      <c r="IP979" s="16"/>
      <c r="IQ979" s="16"/>
      <c r="IR979" s="48"/>
      <c r="IS979" s="16"/>
      <c r="IT979" s="16"/>
      <c r="IU979" s="16"/>
      <c r="IV979" s="16"/>
    </row>
    <row r="980" spans="1:256" ht="12.5" x14ac:dyDescent="0.25">
      <c r="A980" s="70"/>
      <c r="B980" s="70"/>
      <c r="C980" s="70"/>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2"/>
      <c r="AI980" s="72"/>
      <c r="AJ980" s="72"/>
      <c r="AK980" s="72"/>
      <c r="AL980" s="49"/>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49"/>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48"/>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49"/>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48"/>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49"/>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48"/>
      <c r="HP980" s="16"/>
      <c r="HQ980" s="16"/>
      <c r="HR980" s="16"/>
      <c r="HS980" s="16"/>
      <c r="HT980" s="16"/>
      <c r="HU980" s="16"/>
      <c r="HV980" s="16"/>
      <c r="HW980" s="16"/>
      <c r="HX980" s="16"/>
      <c r="HY980" s="16"/>
      <c r="HZ980" s="16"/>
      <c r="IA980" s="16"/>
      <c r="IB980" s="16"/>
      <c r="IC980" s="16"/>
      <c r="ID980" s="16"/>
      <c r="IE980" s="16"/>
      <c r="IF980" s="16"/>
      <c r="IG980" s="16"/>
      <c r="IH980" s="16"/>
      <c r="II980" s="16"/>
      <c r="IJ980" s="16"/>
      <c r="IK980" s="16"/>
      <c r="IL980" s="16"/>
      <c r="IM980" s="16"/>
      <c r="IN980" s="16"/>
      <c r="IO980" s="16"/>
      <c r="IP980" s="16"/>
      <c r="IQ980" s="16"/>
      <c r="IR980" s="48"/>
      <c r="IS980" s="16"/>
      <c r="IT980" s="16"/>
      <c r="IU980" s="16"/>
      <c r="IV980" s="16"/>
    </row>
    <row r="981" spans="1:256" ht="12.5" x14ac:dyDescent="0.25">
      <c r="A981" s="70"/>
      <c r="B981" s="70"/>
      <c r="C981" s="70"/>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2"/>
      <c r="AI981" s="72"/>
      <c r="AJ981" s="72"/>
      <c r="AK981" s="72"/>
      <c r="AL981" s="49"/>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49"/>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48"/>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49"/>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48"/>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49"/>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48"/>
      <c r="HP981" s="16"/>
      <c r="HQ981" s="16"/>
      <c r="HR981" s="16"/>
      <c r="HS981" s="16"/>
      <c r="HT981" s="16"/>
      <c r="HU981" s="16"/>
      <c r="HV981" s="16"/>
      <c r="HW981" s="16"/>
      <c r="HX981" s="16"/>
      <c r="HY981" s="16"/>
      <c r="HZ981" s="16"/>
      <c r="IA981" s="16"/>
      <c r="IB981" s="16"/>
      <c r="IC981" s="16"/>
      <c r="ID981" s="16"/>
      <c r="IE981" s="16"/>
      <c r="IF981" s="16"/>
      <c r="IG981" s="16"/>
      <c r="IH981" s="16"/>
      <c r="II981" s="16"/>
      <c r="IJ981" s="16"/>
      <c r="IK981" s="16"/>
      <c r="IL981" s="16"/>
      <c r="IM981" s="16"/>
      <c r="IN981" s="16"/>
      <c r="IO981" s="16"/>
      <c r="IP981" s="16"/>
      <c r="IQ981" s="16"/>
      <c r="IR981" s="48"/>
      <c r="IS981" s="16"/>
      <c r="IT981" s="16"/>
      <c r="IU981" s="16"/>
      <c r="IV981" s="16"/>
    </row>
    <row r="982" spans="1:256" ht="12.5" x14ac:dyDescent="0.25">
      <c r="A982" s="70"/>
      <c r="B982" s="70"/>
      <c r="C982" s="70"/>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2"/>
      <c r="AI982" s="72"/>
      <c r="AJ982" s="72"/>
      <c r="AK982" s="72"/>
      <c r="AL982" s="49"/>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49"/>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48"/>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49"/>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48"/>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49"/>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48"/>
      <c r="HP982" s="16"/>
      <c r="HQ982" s="16"/>
      <c r="HR982" s="16"/>
      <c r="HS982" s="16"/>
      <c r="HT982" s="16"/>
      <c r="HU982" s="16"/>
      <c r="HV982" s="16"/>
      <c r="HW982" s="16"/>
      <c r="HX982" s="16"/>
      <c r="HY982" s="16"/>
      <c r="HZ982" s="16"/>
      <c r="IA982" s="16"/>
      <c r="IB982" s="16"/>
      <c r="IC982" s="16"/>
      <c r="ID982" s="16"/>
      <c r="IE982" s="16"/>
      <c r="IF982" s="16"/>
      <c r="IG982" s="16"/>
      <c r="IH982" s="16"/>
      <c r="II982" s="16"/>
      <c r="IJ982" s="16"/>
      <c r="IK982" s="16"/>
      <c r="IL982" s="16"/>
      <c r="IM982" s="16"/>
      <c r="IN982" s="16"/>
      <c r="IO982" s="16"/>
      <c r="IP982" s="16"/>
      <c r="IQ982" s="16"/>
      <c r="IR982" s="48"/>
      <c r="IS982" s="16"/>
      <c r="IT982" s="16"/>
      <c r="IU982" s="16"/>
      <c r="IV982" s="16"/>
    </row>
    <row r="983" spans="1:256" ht="12.5" x14ac:dyDescent="0.25">
      <c r="A983" s="70"/>
      <c r="B983" s="70"/>
      <c r="C983" s="70"/>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2"/>
      <c r="AI983" s="72"/>
      <c r="AJ983" s="72"/>
      <c r="AK983" s="72"/>
      <c r="AL983" s="49"/>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49"/>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48"/>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49"/>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48"/>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49"/>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48"/>
      <c r="HP983" s="16"/>
      <c r="HQ983" s="16"/>
      <c r="HR983" s="16"/>
      <c r="HS983" s="16"/>
      <c r="HT983" s="16"/>
      <c r="HU983" s="16"/>
      <c r="HV983" s="16"/>
      <c r="HW983" s="16"/>
      <c r="HX983" s="16"/>
      <c r="HY983" s="16"/>
      <c r="HZ983" s="16"/>
      <c r="IA983" s="16"/>
      <c r="IB983" s="16"/>
      <c r="IC983" s="16"/>
      <c r="ID983" s="16"/>
      <c r="IE983" s="16"/>
      <c r="IF983" s="16"/>
      <c r="IG983" s="16"/>
      <c r="IH983" s="16"/>
      <c r="II983" s="16"/>
      <c r="IJ983" s="16"/>
      <c r="IK983" s="16"/>
      <c r="IL983" s="16"/>
      <c r="IM983" s="16"/>
      <c r="IN983" s="16"/>
      <c r="IO983" s="16"/>
      <c r="IP983" s="16"/>
      <c r="IQ983" s="16"/>
      <c r="IR983" s="48"/>
      <c r="IS983" s="16"/>
      <c r="IT983" s="16"/>
      <c r="IU983" s="16"/>
      <c r="IV983" s="16"/>
    </row>
    <row r="984" spans="1:256" ht="12.5" x14ac:dyDescent="0.25">
      <c r="A984" s="70"/>
      <c r="B984" s="70"/>
      <c r="C984" s="70"/>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72"/>
      <c r="AK984" s="72"/>
      <c r="AL984" s="49"/>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49"/>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48"/>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49"/>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48"/>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49"/>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48"/>
      <c r="HP984" s="16"/>
      <c r="HQ984" s="16"/>
      <c r="HR984" s="16"/>
      <c r="HS984" s="16"/>
      <c r="HT984" s="16"/>
      <c r="HU984" s="16"/>
      <c r="HV984" s="16"/>
      <c r="HW984" s="16"/>
      <c r="HX984" s="16"/>
      <c r="HY984" s="16"/>
      <c r="HZ984" s="16"/>
      <c r="IA984" s="16"/>
      <c r="IB984" s="16"/>
      <c r="IC984" s="16"/>
      <c r="ID984" s="16"/>
      <c r="IE984" s="16"/>
      <c r="IF984" s="16"/>
      <c r="IG984" s="16"/>
      <c r="IH984" s="16"/>
      <c r="II984" s="16"/>
      <c r="IJ984" s="16"/>
      <c r="IK984" s="16"/>
      <c r="IL984" s="16"/>
      <c r="IM984" s="16"/>
      <c r="IN984" s="16"/>
      <c r="IO984" s="16"/>
      <c r="IP984" s="16"/>
      <c r="IQ984" s="16"/>
      <c r="IR984" s="48"/>
      <c r="IS984" s="16"/>
      <c r="IT984" s="16"/>
      <c r="IU984" s="16"/>
      <c r="IV984" s="16"/>
    </row>
    <row r="985" spans="1:256" ht="12.5" x14ac:dyDescent="0.25">
      <c r="A985" s="70"/>
      <c r="B985" s="70"/>
      <c r="C985" s="70"/>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s="72"/>
      <c r="AH985" s="72"/>
      <c r="AI985" s="72"/>
      <c r="AJ985" s="72"/>
      <c r="AK985" s="72"/>
      <c r="AL985" s="49"/>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49"/>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48"/>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49"/>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48"/>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49"/>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48"/>
      <c r="HP985" s="16"/>
      <c r="HQ985" s="16"/>
      <c r="HR985" s="16"/>
      <c r="HS985" s="16"/>
      <c r="HT985" s="16"/>
      <c r="HU985" s="16"/>
      <c r="HV985" s="16"/>
      <c r="HW985" s="16"/>
      <c r="HX985" s="16"/>
      <c r="HY985" s="16"/>
      <c r="HZ985" s="16"/>
      <c r="IA985" s="16"/>
      <c r="IB985" s="16"/>
      <c r="IC985" s="16"/>
      <c r="ID985" s="16"/>
      <c r="IE985" s="16"/>
      <c r="IF985" s="16"/>
      <c r="IG985" s="16"/>
      <c r="IH985" s="16"/>
      <c r="II985" s="16"/>
      <c r="IJ985" s="16"/>
      <c r="IK985" s="16"/>
      <c r="IL985" s="16"/>
      <c r="IM985" s="16"/>
      <c r="IN985" s="16"/>
      <c r="IO985" s="16"/>
      <c r="IP985" s="16"/>
      <c r="IQ985" s="16"/>
      <c r="IR985" s="48"/>
      <c r="IS985" s="16"/>
      <c r="IT985" s="16"/>
      <c r="IU985" s="16"/>
      <c r="IV985" s="16"/>
    </row>
    <row r="986" spans="1:256" ht="12.5" x14ac:dyDescent="0.25">
      <c r="A986" s="70"/>
      <c r="B986" s="70"/>
      <c r="C986" s="70"/>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s="72"/>
      <c r="AH986" s="72"/>
      <c r="AI986" s="72"/>
      <c r="AJ986" s="72"/>
      <c r="AK986" s="72"/>
      <c r="AL986" s="49"/>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49"/>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48"/>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49"/>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48"/>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49"/>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48"/>
      <c r="HP986" s="16"/>
      <c r="HQ986" s="16"/>
      <c r="HR986" s="16"/>
      <c r="HS986" s="16"/>
      <c r="HT986" s="16"/>
      <c r="HU986" s="16"/>
      <c r="HV986" s="16"/>
      <c r="HW986" s="16"/>
      <c r="HX986" s="16"/>
      <c r="HY986" s="16"/>
      <c r="HZ986" s="16"/>
      <c r="IA986" s="16"/>
      <c r="IB986" s="16"/>
      <c r="IC986" s="16"/>
      <c r="ID986" s="16"/>
      <c r="IE986" s="16"/>
      <c r="IF986" s="16"/>
      <c r="IG986" s="16"/>
      <c r="IH986" s="16"/>
      <c r="II986" s="16"/>
      <c r="IJ986" s="16"/>
      <c r="IK986" s="16"/>
      <c r="IL986" s="16"/>
      <c r="IM986" s="16"/>
      <c r="IN986" s="16"/>
      <c r="IO986" s="16"/>
      <c r="IP986" s="16"/>
      <c r="IQ986" s="16"/>
      <c r="IR986" s="48"/>
      <c r="IS986" s="16"/>
      <c r="IT986" s="16"/>
      <c r="IU986" s="16"/>
      <c r="IV986" s="16"/>
    </row>
    <row r="987" spans="1:256" ht="12.5" x14ac:dyDescent="0.25">
      <c r="A987" s="70"/>
      <c r="B987" s="70"/>
      <c r="C987" s="70"/>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s="72"/>
      <c r="AH987" s="72"/>
      <c r="AI987" s="72"/>
      <c r="AJ987" s="72"/>
      <c r="AK987" s="72"/>
      <c r="AL987" s="49"/>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49"/>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c r="CR987" s="16"/>
      <c r="CS987" s="16"/>
      <c r="CT987" s="16"/>
      <c r="CU987" s="48"/>
      <c r="CV987" s="16"/>
      <c r="CW987" s="16"/>
      <c r="CX987" s="16"/>
      <c r="CY987" s="16"/>
      <c r="CZ987" s="16"/>
      <c r="DA987" s="16"/>
      <c r="DB987" s="16"/>
      <c r="DC987" s="16"/>
      <c r="DD987" s="16"/>
      <c r="DE987" s="16"/>
      <c r="DF987" s="16"/>
      <c r="DG987" s="16"/>
      <c r="DH987" s="16"/>
      <c r="DI987" s="16"/>
      <c r="DJ987" s="16"/>
      <c r="DK987" s="16"/>
      <c r="DL987" s="16"/>
      <c r="DM987" s="16"/>
      <c r="DN987" s="16"/>
      <c r="DO987" s="16"/>
      <c r="DP987" s="16"/>
      <c r="DQ987" s="16"/>
      <c r="DR987" s="16"/>
      <c r="DS987" s="16"/>
      <c r="DT987" s="16"/>
      <c r="DU987" s="16"/>
      <c r="DV987" s="16"/>
      <c r="DW987" s="16"/>
      <c r="DX987" s="16"/>
      <c r="DY987" s="16"/>
      <c r="DZ987" s="16"/>
      <c r="EA987" s="49"/>
      <c r="EB987" s="16"/>
      <c r="EC987" s="16"/>
      <c r="ED987" s="16"/>
      <c r="EE987" s="16"/>
      <c r="EF987" s="16"/>
      <c r="EG987" s="16"/>
      <c r="EH987" s="16"/>
      <c r="EI987" s="16"/>
      <c r="EJ987" s="16"/>
      <c r="EK987" s="16"/>
      <c r="EL987" s="16"/>
      <c r="EM987" s="16"/>
      <c r="EN987" s="16"/>
      <c r="EO987" s="16"/>
      <c r="EP987" s="16"/>
      <c r="EQ987" s="16"/>
      <c r="ER987" s="16"/>
      <c r="ES987" s="16"/>
      <c r="ET987" s="16"/>
      <c r="EU987" s="16"/>
      <c r="EV987" s="16"/>
      <c r="EW987" s="16"/>
      <c r="EX987" s="16"/>
      <c r="EY987" s="16"/>
      <c r="EZ987" s="48"/>
      <c r="FA987" s="16"/>
      <c r="FB987" s="16"/>
      <c r="FC987" s="16"/>
      <c r="FD987" s="16"/>
      <c r="FE987" s="16"/>
      <c r="FF987" s="16"/>
      <c r="FG987" s="16"/>
      <c r="FH987" s="16"/>
      <c r="FI987" s="16"/>
      <c r="FJ987" s="16"/>
      <c r="FK987" s="16"/>
      <c r="FL987" s="16"/>
      <c r="FM987" s="16"/>
      <c r="FN987" s="16"/>
      <c r="FO987" s="16"/>
      <c r="FP987" s="16"/>
      <c r="FQ987" s="16"/>
      <c r="FR987" s="16"/>
      <c r="FS987" s="16"/>
      <c r="FT987" s="16"/>
      <c r="FU987" s="16"/>
      <c r="FV987" s="16"/>
      <c r="FW987" s="16"/>
      <c r="FX987" s="16"/>
      <c r="FY987" s="16"/>
      <c r="FZ987" s="16"/>
      <c r="GA987" s="16"/>
      <c r="GB987" s="16"/>
      <c r="GC987" s="16"/>
      <c r="GD987" s="16"/>
      <c r="GE987" s="16"/>
      <c r="GF987" s="16"/>
      <c r="GG987" s="16"/>
      <c r="GH987" s="49"/>
      <c r="GI987" s="16"/>
      <c r="GJ987" s="16"/>
      <c r="GK987" s="16"/>
      <c r="GL987" s="16"/>
      <c r="GM987" s="16"/>
      <c r="GN987" s="16"/>
      <c r="GO987" s="16"/>
      <c r="GP987" s="16"/>
      <c r="GQ987" s="16"/>
      <c r="GR987" s="16"/>
      <c r="GS987" s="16"/>
      <c r="GT987" s="16"/>
      <c r="GU987" s="16"/>
      <c r="GV987" s="16"/>
      <c r="GW987" s="16"/>
      <c r="GX987" s="16"/>
      <c r="GY987" s="16"/>
      <c r="GZ987" s="16"/>
      <c r="HA987" s="16"/>
      <c r="HB987" s="16"/>
      <c r="HC987" s="16"/>
      <c r="HD987" s="16"/>
      <c r="HE987" s="16"/>
      <c r="HF987" s="16"/>
      <c r="HG987" s="16"/>
      <c r="HH987" s="16"/>
      <c r="HI987" s="16"/>
      <c r="HJ987" s="16"/>
      <c r="HK987" s="16"/>
      <c r="HL987" s="16"/>
      <c r="HM987" s="16"/>
      <c r="HN987" s="16"/>
      <c r="HO987" s="48"/>
      <c r="HP987" s="16"/>
      <c r="HQ987" s="16"/>
      <c r="HR987" s="16"/>
      <c r="HS987" s="16"/>
      <c r="HT987" s="16"/>
      <c r="HU987" s="16"/>
      <c r="HV987" s="16"/>
      <c r="HW987" s="16"/>
      <c r="HX987" s="16"/>
      <c r="HY987" s="16"/>
      <c r="HZ987" s="16"/>
      <c r="IA987" s="16"/>
      <c r="IB987" s="16"/>
      <c r="IC987" s="16"/>
      <c r="ID987" s="16"/>
      <c r="IE987" s="16"/>
      <c r="IF987" s="16"/>
      <c r="IG987" s="16"/>
      <c r="IH987" s="16"/>
      <c r="II987" s="16"/>
      <c r="IJ987" s="16"/>
      <c r="IK987" s="16"/>
      <c r="IL987" s="16"/>
      <c r="IM987" s="16"/>
      <c r="IN987" s="16"/>
      <c r="IO987" s="16"/>
      <c r="IP987" s="16"/>
      <c r="IQ987" s="16"/>
      <c r="IR987" s="48"/>
      <c r="IS987" s="16"/>
      <c r="IT987" s="16"/>
      <c r="IU987" s="16"/>
      <c r="IV987" s="16"/>
    </row>
    <row r="988" spans="1:256" ht="12.5" x14ac:dyDescent="0.25">
      <c r="A988" s="70"/>
      <c r="B988" s="70"/>
      <c r="C988" s="70"/>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s="72"/>
      <c r="AH988" s="72"/>
      <c r="AI988" s="72"/>
      <c r="AJ988" s="72"/>
      <c r="AK988" s="72"/>
      <c r="AL988" s="49"/>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49"/>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48"/>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49"/>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48"/>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49"/>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48"/>
      <c r="HP988" s="16"/>
      <c r="HQ988" s="16"/>
      <c r="HR988" s="16"/>
      <c r="HS988" s="16"/>
      <c r="HT988" s="16"/>
      <c r="HU988" s="16"/>
      <c r="HV988" s="16"/>
      <c r="HW988" s="16"/>
      <c r="HX988" s="16"/>
      <c r="HY988" s="16"/>
      <c r="HZ988" s="16"/>
      <c r="IA988" s="16"/>
      <c r="IB988" s="16"/>
      <c r="IC988" s="16"/>
      <c r="ID988" s="16"/>
      <c r="IE988" s="16"/>
      <c r="IF988" s="16"/>
      <c r="IG988" s="16"/>
      <c r="IH988" s="16"/>
      <c r="II988" s="16"/>
      <c r="IJ988" s="16"/>
      <c r="IK988" s="16"/>
      <c r="IL988" s="16"/>
      <c r="IM988" s="16"/>
      <c r="IN988" s="16"/>
      <c r="IO988" s="16"/>
      <c r="IP988" s="16"/>
      <c r="IQ988" s="16"/>
      <c r="IR988" s="48"/>
      <c r="IS988" s="16"/>
      <c r="IT988" s="16"/>
      <c r="IU988" s="16"/>
      <c r="IV988" s="16"/>
    </row>
    <row r="989" spans="1:256" ht="12.5" x14ac:dyDescent="0.25">
      <c r="A989" s="70"/>
      <c r="B989" s="70"/>
      <c r="C989" s="70"/>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s="72"/>
      <c r="AH989" s="72"/>
      <c r="AI989" s="72"/>
      <c r="AJ989" s="72"/>
      <c r="AK989" s="72"/>
      <c r="AL989" s="49"/>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49"/>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48"/>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16"/>
      <c r="DW989" s="16"/>
      <c r="DX989" s="16"/>
      <c r="DY989" s="16"/>
      <c r="DZ989" s="16"/>
      <c r="EA989" s="49"/>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48"/>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49"/>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16"/>
      <c r="HM989" s="16"/>
      <c r="HN989" s="16"/>
      <c r="HO989" s="48"/>
      <c r="HP989" s="16"/>
      <c r="HQ989" s="16"/>
      <c r="HR989" s="16"/>
      <c r="HS989" s="16"/>
      <c r="HT989" s="16"/>
      <c r="HU989" s="16"/>
      <c r="HV989" s="16"/>
      <c r="HW989" s="16"/>
      <c r="HX989" s="16"/>
      <c r="HY989" s="16"/>
      <c r="HZ989" s="16"/>
      <c r="IA989" s="16"/>
      <c r="IB989" s="16"/>
      <c r="IC989" s="16"/>
      <c r="ID989" s="16"/>
      <c r="IE989" s="16"/>
      <c r="IF989" s="16"/>
      <c r="IG989" s="16"/>
      <c r="IH989" s="16"/>
      <c r="II989" s="16"/>
      <c r="IJ989" s="16"/>
      <c r="IK989" s="16"/>
      <c r="IL989" s="16"/>
      <c r="IM989" s="16"/>
      <c r="IN989" s="16"/>
      <c r="IO989" s="16"/>
      <c r="IP989" s="16"/>
      <c r="IQ989" s="16"/>
      <c r="IR989" s="48"/>
      <c r="IS989" s="16"/>
      <c r="IT989" s="16"/>
      <c r="IU989" s="16"/>
      <c r="IV989" s="16"/>
    </row>
    <row r="990" spans="1:256" ht="12.5" x14ac:dyDescent="0.25">
      <c r="A990" s="70"/>
      <c r="B990" s="70"/>
      <c r="C990" s="70"/>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s="72"/>
      <c r="AH990" s="72"/>
      <c r="AI990" s="72"/>
      <c r="AJ990" s="72"/>
      <c r="AK990" s="72"/>
      <c r="AL990" s="49"/>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49"/>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48"/>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49"/>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48"/>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49"/>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48"/>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c r="IN990" s="16"/>
      <c r="IO990" s="16"/>
      <c r="IP990" s="16"/>
      <c r="IQ990" s="16"/>
      <c r="IR990" s="48"/>
      <c r="IS990" s="16"/>
      <c r="IT990" s="16"/>
      <c r="IU990" s="16"/>
      <c r="IV990" s="16"/>
    </row>
    <row r="991" spans="1:256" ht="12.5" x14ac:dyDescent="0.25">
      <c r="A991" s="70"/>
      <c r="B991" s="70"/>
      <c r="C991" s="70"/>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c r="AH991" s="72"/>
      <c r="AI991" s="72"/>
      <c r="AJ991" s="72"/>
      <c r="AK991" s="72"/>
      <c r="AL991" s="49"/>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49"/>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48"/>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16"/>
      <c r="DW991" s="16"/>
      <c r="DX991" s="16"/>
      <c r="DY991" s="16"/>
      <c r="DZ991" s="16"/>
      <c r="EA991" s="49"/>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48"/>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49"/>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16"/>
      <c r="HM991" s="16"/>
      <c r="HN991" s="16"/>
      <c r="HO991" s="48"/>
      <c r="HP991" s="16"/>
      <c r="HQ991" s="16"/>
      <c r="HR991" s="16"/>
      <c r="HS991" s="16"/>
      <c r="HT991" s="16"/>
      <c r="HU991" s="16"/>
      <c r="HV991" s="16"/>
      <c r="HW991" s="16"/>
      <c r="HX991" s="16"/>
      <c r="HY991" s="16"/>
      <c r="HZ991" s="16"/>
      <c r="IA991" s="16"/>
      <c r="IB991" s="16"/>
      <c r="IC991" s="16"/>
      <c r="ID991" s="16"/>
      <c r="IE991" s="16"/>
      <c r="IF991" s="16"/>
      <c r="IG991" s="16"/>
      <c r="IH991" s="16"/>
      <c r="II991" s="16"/>
      <c r="IJ991" s="16"/>
      <c r="IK991" s="16"/>
      <c r="IL991" s="16"/>
      <c r="IM991" s="16"/>
      <c r="IN991" s="16"/>
      <c r="IO991" s="16"/>
      <c r="IP991" s="16"/>
      <c r="IQ991" s="16"/>
      <c r="IR991" s="48"/>
      <c r="IS991" s="16"/>
      <c r="IT991" s="16"/>
      <c r="IU991" s="16"/>
      <c r="IV991" s="16"/>
    </row>
    <row r="992" spans="1:256" ht="12.5" x14ac:dyDescent="0.25">
      <c r="A992" s="70"/>
      <c r="B992" s="70"/>
      <c r="C992" s="70"/>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s="72"/>
      <c r="AH992" s="72"/>
      <c r="AI992" s="72"/>
      <c r="AJ992" s="72"/>
      <c r="AK992" s="72"/>
      <c r="AL992" s="49"/>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49"/>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48"/>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49"/>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48"/>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49"/>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48"/>
      <c r="HP992" s="16"/>
      <c r="HQ992" s="16"/>
      <c r="HR992" s="16"/>
      <c r="HS992" s="16"/>
      <c r="HT992" s="16"/>
      <c r="HU992" s="16"/>
      <c r="HV992" s="16"/>
      <c r="HW992" s="16"/>
      <c r="HX992" s="16"/>
      <c r="HY992" s="16"/>
      <c r="HZ992" s="16"/>
      <c r="IA992" s="16"/>
      <c r="IB992" s="16"/>
      <c r="IC992" s="16"/>
      <c r="ID992" s="16"/>
      <c r="IE992" s="16"/>
      <c r="IF992" s="16"/>
      <c r="IG992" s="16"/>
      <c r="IH992" s="16"/>
      <c r="II992" s="16"/>
      <c r="IJ992" s="16"/>
      <c r="IK992" s="16"/>
      <c r="IL992" s="16"/>
      <c r="IM992" s="16"/>
      <c r="IN992" s="16"/>
      <c r="IO992" s="16"/>
      <c r="IP992" s="16"/>
      <c r="IQ992" s="16"/>
      <c r="IR992" s="48"/>
      <c r="IS992" s="16"/>
      <c r="IT992" s="16"/>
      <c r="IU992" s="16"/>
      <c r="IV992" s="16"/>
    </row>
    <row r="993" spans="1:256" ht="12.5" x14ac:dyDescent="0.25">
      <c r="A993" s="70"/>
      <c r="B993" s="70"/>
      <c r="C993" s="70"/>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s="72"/>
      <c r="AH993" s="72"/>
      <c r="AI993" s="72"/>
      <c r="AJ993" s="72"/>
      <c r="AK993" s="72"/>
      <c r="AL993" s="49"/>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49"/>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48"/>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16"/>
      <c r="DW993" s="16"/>
      <c r="DX993" s="16"/>
      <c r="DY993" s="16"/>
      <c r="DZ993" s="16"/>
      <c r="EA993" s="49"/>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48"/>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49"/>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16"/>
      <c r="HM993" s="16"/>
      <c r="HN993" s="16"/>
      <c r="HO993" s="48"/>
      <c r="HP993" s="16"/>
      <c r="HQ993" s="16"/>
      <c r="HR993" s="16"/>
      <c r="HS993" s="16"/>
      <c r="HT993" s="16"/>
      <c r="HU993" s="16"/>
      <c r="HV993" s="16"/>
      <c r="HW993" s="16"/>
      <c r="HX993" s="16"/>
      <c r="HY993" s="16"/>
      <c r="HZ993" s="16"/>
      <c r="IA993" s="16"/>
      <c r="IB993" s="16"/>
      <c r="IC993" s="16"/>
      <c r="ID993" s="16"/>
      <c r="IE993" s="16"/>
      <c r="IF993" s="16"/>
      <c r="IG993" s="16"/>
      <c r="IH993" s="16"/>
      <c r="II993" s="16"/>
      <c r="IJ993" s="16"/>
      <c r="IK993" s="16"/>
      <c r="IL993" s="16"/>
      <c r="IM993" s="16"/>
      <c r="IN993" s="16"/>
      <c r="IO993" s="16"/>
      <c r="IP993" s="16"/>
      <c r="IQ993" s="16"/>
      <c r="IR993" s="48"/>
      <c r="IS993" s="16"/>
      <c r="IT993" s="16"/>
      <c r="IU993" s="16"/>
      <c r="IV993" s="16"/>
    </row>
    <row r="994" spans="1:256" ht="12.5" x14ac:dyDescent="0.25">
      <c r="A994" s="70"/>
      <c r="B994" s="70"/>
      <c r="C994" s="70"/>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s="72"/>
      <c r="AH994" s="72"/>
      <c r="AI994" s="72"/>
      <c r="AJ994" s="72"/>
      <c r="AK994" s="72"/>
      <c r="AL994" s="49"/>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49"/>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48"/>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49"/>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48"/>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49"/>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48"/>
      <c r="HP994" s="16"/>
      <c r="HQ994" s="16"/>
      <c r="HR994" s="16"/>
      <c r="HS994" s="16"/>
      <c r="HT994" s="16"/>
      <c r="HU994" s="16"/>
      <c r="HV994" s="16"/>
      <c r="HW994" s="16"/>
      <c r="HX994" s="16"/>
      <c r="HY994" s="16"/>
      <c r="HZ994" s="16"/>
      <c r="IA994" s="16"/>
      <c r="IB994" s="16"/>
      <c r="IC994" s="16"/>
      <c r="ID994" s="16"/>
      <c r="IE994" s="16"/>
      <c r="IF994" s="16"/>
      <c r="IG994" s="16"/>
      <c r="IH994" s="16"/>
      <c r="II994" s="16"/>
      <c r="IJ994" s="16"/>
      <c r="IK994" s="16"/>
      <c r="IL994" s="16"/>
      <c r="IM994" s="16"/>
      <c r="IN994" s="16"/>
      <c r="IO994" s="16"/>
      <c r="IP994" s="16"/>
      <c r="IQ994" s="16"/>
      <c r="IR994" s="48"/>
      <c r="IS994" s="16"/>
      <c r="IT994" s="16"/>
      <c r="IU994" s="16"/>
      <c r="IV994" s="16"/>
    </row>
    <row r="995" spans="1:256" ht="12.5" x14ac:dyDescent="0.25">
      <c r="A995" s="70"/>
      <c r="B995" s="70"/>
      <c r="C995" s="70"/>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s="72"/>
      <c r="AH995" s="72"/>
      <c r="AI995" s="72"/>
      <c r="AJ995" s="72"/>
      <c r="AK995" s="72"/>
      <c r="AL995" s="49"/>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49"/>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48"/>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16"/>
      <c r="DW995" s="16"/>
      <c r="DX995" s="16"/>
      <c r="DY995" s="16"/>
      <c r="DZ995" s="16"/>
      <c r="EA995" s="49"/>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48"/>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49"/>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48"/>
      <c r="HP995" s="16"/>
      <c r="HQ995" s="16"/>
      <c r="HR995" s="16"/>
      <c r="HS995" s="16"/>
      <c r="HT995" s="16"/>
      <c r="HU995" s="16"/>
      <c r="HV995" s="16"/>
      <c r="HW995" s="16"/>
      <c r="HX995" s="16"/>
      <c r="HY995" s="16"/>
      <c r="HZ995" s="16"/>
      <c r="IA995" s="16"/>
      <c r="IB995" s="16"/>
      <c r="IC995" s="16"/>
      <c r="ID995" s="16"/>
      <c r="IE995" s="16"/>
      <c r="IF995" s="16"/>
      <c r="IG995" s="16"/>
      <c r="IH995" s="16"/>
      <c r="II995" s="16"/>
      <c r="IJ995" s="16"/>
      <c r="IK995" s="16"/>
      <c r="IL995" s="16"/>
      <c r="IM995" s="16"/>
      <c r="IN995" s="16"/>
      <c r="IO995" s="16"/>
      <c r="IP995" s="16"/>
      <c r="IQ995" s="16"/>
      <c r="IR995" s="48"/>
      <c r="IS995" s="16"/>
      <c r="IT995" s="16"/>
      <c r="IU995" s="16"/>
      <c r="IV995" s="16"/>
    </row>
    <row r="996" spans="1:256" ht="12.5" x14ac:dyDescent="0.25">
      <c r="A996" s="70"/>
      <c r="B996" s="70"/>
      <c r="C996" s="70"/>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s="72"/>
      <c r="AH996" s="72"/>
      <c r="AI996" s="72"/>
      <c r="AJ996" s="72"/>
      <c r="AK996" s="72"/>
      <c r="AL996" s="49"/>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49"/>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48"/>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49"/>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48"/>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49"/>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48"/>
      <c r="HP996" s="16"/>
      <c r="HQ996" s="16"/>
      <c r="HR996" s="16"/>
      <c r="HS996" s="16"/>
      <c r="HT996" s="16"/>
      <c r="HU996" s="16"/>
      <c r="HV996" s="16"/>
      <c r="HW996" s="16"/>
      <c r="HX996" s="16"/>
      <c r="HY996" s="16"/>
      <c r="HZ996" s="16"/>
      <c r="IA996" s="16"/>
      <c r="IB996" s="16"/>
      <c r="IC996" s="16"/>
      <c r="ID996" s="16"/>
      <c r="IE996" s="16"/>
      <c r="IF996" s="16"/>
      <c r="IG996" s="16"/>
      <c r="IH996" s="16"/>
      <c r="II996" s="16"/>
      <c r="IJ996" s="16"/>
      <c r="IK996" s="16"/>
      <c r="IL996" s="16"/>
      <c r="IM996" s="16"/>
      <c r="IN996" s="16"/>
      <c r="IO996" s="16"/>
      <c r="IP996" s="16"/>
      <c r="IQ996" s="16"/>
      <c r="IR996" s="48"/>
      <c r="IS996" s="16"/>
      <c r="IT996" s="16"/>
      <c r="IU996" s="16"/>
      <c r="IV996" s="16"/>
    </row>
    <row r="997" spans="1:256" ht="12.5" x14ac:dyDescent="0.25">
      <c r="A997" s="70"/>
      <c r="B997" s="70"/>
      <c r="C997" s="70"/>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s="72"/>
      <c r="AH997" s="72"/>
      <c r="AI997" s="72"/>
      <c r="AJ997" s="72"/>
      <c r="AK997" s="72"/>
      <c r="AL997" s="49"/>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49"/>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48"/>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16"/>
      <c r="DW997" s="16"/>
      <c r="DX997" s="16"/>
      <c r="DY997" s="16"/>
      <c r="DZ997" s="16"/>
      <c r="EA997" s="49"/>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48"/>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49"/>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16"/>
      <c r="HM997" s="16"/>
      <c r="HN997" s="16"/>
      <c r="HO997" s="48"/>
      <c r="HP997" s="16"/>
      <c r="HQ997" s="16"/>
      <c r="HR997" s="16"/>
      <c r="HS997" s="16"/>
      <c r="HT997" s="16"/>
      <c r="HU997" s="16"/>
      <c r="HV997" s="16"/>
      <c r="HW997" s="16"/>
      <c r="HX997" s="16"/>
      <c r="HY997" s="16"/>
      <c r="HZ997" s="16"/>
      <c r="IA997" s="16"/>
      <c r="IB997" s="16"/>
      <c r="IC997" s="16"/>
      <c r="ID997" s="16"/>
      <c r="IE997" s="16"/>
      <c r="IF997" s="16"/>
      <c r="IG997" s="16"/>
      <c r="IH997" s="16"/>
      <c r="II997" s="16"/>
      <c r="IJ997" s="16"/>
      <c r="IK997" s="16"/>
      <c r="IL997" s="16"/>
      <c r="IM997" s="16"/>
      <c r="IN997" s="16"/>
      <c r="IO997" s="16"/>
      <c r="IP997" s="16"/>
      <c r="IQ997" s="16"/>
      <c r="IR997" s="48"/>
      <c r="IS997" s="16"/>
      <c r="IT997" s="16"/>
      <c r="IU997" s="16"/>
      <c r="IV997" s="16"/>
    </row>
    <row r="998" spans="1:256" ht="12.5" x14ac:dyDescent="0.25">
      <c r="A998" s="70"/>
      <c r="B998" s="70"/>
      <c r="C998" s="70"/>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s="72"/>
      <c r="AH998" s="72"/>
      <c r="AI998" s="72"/>
      <c r="AJ998" s="72"/>
      <c r="AK998" s="72"/>
      <c r="AL998" s="49"/>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49"/>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48"/>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49"/>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48"/>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49"/>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48"/>
      <c r="HP998" s="16"/>
      <c r="HQ998" s="16"/>
      <c r="HR998" s="16"/>
      <c r="HS998" s="16"/>
      <c r="HT998" s="16"/>
      <c r="HU998" s="16"/>
      <c r="HV998" s="16"/>
      <c r="HW998" s="16"/>
      <c r="HX998" s="16"/>
      <c r="HY998" s="16"/>
      <c r="HZ998" s="16"/>
      <c r="IA998" s="16"/>
      <c r="IB998" s="16"/>
      <c r="IC998" s="16"/>
      <c r="ID998" s="16"/>
      <c r="IE998" s="16"/>
      <c r="IF998" s="16"/>
      <c r="IG998" s="16"/>
      <c r="IH998" s="16"/>
      <c r="II998" s="16"/>
      <c r="IJ998" s="16"/>
      <c r="IK998" s="16"/>
      <c r="IL998" s="16"/>
      <c r="IM998" s="16"/>
      <c r="IN998" s="16"/>
      <c r="IO998" s="16"/>
      <c r="IP998" s="16"/>
      <c r="IQ998" s="16"/>
      <c r="IR998" s="48"/>
      <c r="IS998" s="16"/>
      <c r="IT998" s="16"/>
      <c r="IU998" s="16"/>
      <c r="IV998" s="16"/>
    </row>
    <row r="999" spans="1:256" ht="12.5" x14ac:dyDescent="0.25">
      <c r="A999" s="70"/>
      <c r="B999" s="70"/>
      <c r="C999" s="70"/>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s="72"/>
      <c r="AH999" s="72"/>
      <c r="AI999" s="72"/>
      <c r="AJ999" s="72"/>
      <c r="AK999" s="72"/>
      <c r="AL999" s="49"/>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49"/>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48"/>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49"/>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48"/>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49"/>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48"/>
      <c r="HP999" s="16"/>
      <c r="HQ999" s="16"/>
      <c r="HR999" s="16"/>
      <c r="HS999" s="16"/>
      <c r="HT999" s="16"/>
      <c r="HU999" s="16"/>
      <c r="HV999" s="16"/>
      <c r="HW999" s="16"/>
      <c r="HX999" s="16"/>
      <c r="HY999" s="16"/>
      <c r="HZ999" s="16"/>
      <c r="IA999" s="16"/>
      <c r="IB999" s="16"/>
      <c r="IC999" s="16"/>
      <c r="ID999" s="16"/>
      <c r="IE999" s="16"/>
      <c r="IF999" s="16"/>
      <c r="IG999" s="16"/>
      <c r="IH999" s="16"/>
      <c r="II999" s="16"/>
      <c r="IJ999" s="16"/>
      <c r="IK999" s="16"/>
      <c r="IL999" s="16"/>
      <c r="IM999" s="16"/>
      <c r="IN999" s="16"/>
      <c r="IO999" s="16"/>
      <c r="IP999" s="16"/>
      <c r="IQ999" s="16"/>
      <c r="IR999" s="48"/>
      <c r="IS999" s="16"/>
      <c r="IT999" s="16"/>
      <c r="IU999" s="16"/>
      <c r="IV999" s="16"/>
    </row>
    <row r="1000" spans="1:256" ht="12.5" x14ac:dyDescent="0.25">
      <c r="A1000" s="70"/>
      <c r="B1000" s="70"/>
      <c r="C1000" s="70"/>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s="72"/>
      <c r="AH1000" s="72"/>
      <c r="AI1000" s="72"/>
      <c r="AJ1000" s="72"/>
      <c r="AK1000" s="72"/>
      <c r="AL1000" s="49"/>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49"/>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48"/>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49"/>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48"/>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49"/>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48"/>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c r="IN1000" s="16"/>
      <c r="IO1000" s="16"/>
      <c r="IP1000" s="16"/>
      <c r="IQ1000" s="16"/>
      <c r="IR1000" s="48"/>
      <c r="IS1000" s="16"/>
      <c r="IT1000" s="16"/>
      <c r="IU1000" s="16"/>
      <c r="IV1000" s="16"/>
    </row>
    <row r="1001" spans="1:256" ht="12.5" x14ac:dyDescent="0.25">
      <c r="A1001" s="70"/>
      <c r="B1001" s="70"/>
      <c r="C1001" s="70"/>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2"/>
      <c r="AG1001" s="72"/>
      <c r="AH1001" s="72"/>
      <c r="AI1001" s="72"/>
      <c r="AJ1001" s="72"/>
      <c r="AK1001" s="72"/>
      <c r="AL1001" s="49"/>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49"/>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48"/>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49"/>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48"/>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49"/>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48"/>
      <c r="HP1001" s="16"/>
      <c r="HQ1001" s="16"/>
      <c r="HR1001" s="16"/>
      <c r="HS1001" s="16"/>
      <c r="HT1001" s="16"/>
      <c r="HU1001" s="16"/>
      <c r="HV1001" s="16"/>
      <c r="HW1001" s="16"/>
      <c r="HX1001" s="16"/>
      <c r="HY1001" s="16"/>
      <c r="HZ1001" s="16"/>
      <c r="IA1001" s="16"/>
      <c r="IB1001" s="16"/>
      <c r="IC1001" s="16"/>
      <c r="ID1001" s="16"/>
      <c r="IE1001" s="16"/>
      <c r="IF1001" s="16"/>
      <c r="IG1001" s="16"/>
      <c r="IH1001" s="16"/>
      <c r="II1001" s="16"/>
      <c r="IJ1001" s="16"/>
      <c r="IK1001" s="16"/>
      <c r="IL1001" s="16"/>
      <c r="IM1001" s="16"/>
      <c r="IN1001" s="16"/>
      <c r="IO1001" s="16"/>
      <c r="IP1001" s="16"/>
      <c r="IQ1001" s="16"/>
      <c r="IR1001" s="48"/>
      <c r="IS1001" s="16"/>
      <c r="IT1001" s="16"/>
      <c r="IU1001" s="16"/>
      <c r="IV1001" s="16"/>
    </row>
    <row r="1002" spans="1:256" ht="12.5" x14ac:dyDescent="0.25">
      <c r="A1002" s="70"/>
      <c r="B1002" s="70"/>
      <c r="C1002" s="70"/>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2"/>
      <c r="AG1002" s="72"/>
      <c r="AH1002" s="72"/>
      <c r="AI1002" s="72"/>
      <c r="AJ1002" s="72"/>
      <c r="AK1002" s="72"/>
      <c r="AL1002" s="49"/>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49"/>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48"/>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49"/>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48"/>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49"/>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48"/>
      <c r="HP1002" s="16"/>
      <c r="HQ1002" s="16"/>
      <c r="HR1002" s="16"/>
      <c r="HS1002" s="16"/>
      <c r="HT1002" s="16"/>
      <c r="HU1002" s="16"/>
      <c r="HV1002" s="16"/>
      <c r="HW1002" s="16"/>
      <c r="HX1002" s="16"/>
      <c r="HY1002" s="16"/>
      <c r="HZ1002" s="16"/>
      <c r="IA1002" s="16"/>
      <c r="IB1002" s="16"/>
      <c r="IC1002" s="16"/>
      <c r="ID1002" s="16"/>
      <c r="IE1002" s="16"/>
      <c r="IF1002" s="16"/>
      <c r="IG1002" s="16"/>
      <c r="IH1002" s="16"/>
      <c r="II1002" s="16"/>
      <c r="IJ1002" s="16"/>
      <c r="IK1002" s="16"/>
      <c r="IL1002" s="16"/>
      <c r="IM1002" s="16"/>
      <c r="IN1002" s="16"/>
      <c r="IO1002" s="16"/>
      <c r="IP1002" s="16"/>
      <c r="IQ1002" s="16"/>
      <c r="IR1002" s="48"/>
      <c r="IS1002" s="16"/>
      <c r="IT1002" s="16"/>
      <c r="IU1002" s="16"/>
      <c r="IV1002" s="16"/>
    </row>
    <row r="1003" spans="1:256" ht="12.5" x14ac:dyDescent="0.25">
      <c r="A1003" s="70"/>
      <c r="B1003" s="70"/>
      <c r="C1003" s="70"/>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2"/>
      <c r="AG1003" s="72"/>
      <c r="AH1003" s="72"/>
      <c r="AI1003" s="72"/>
      <c r="AJ1003" s="72"/>
      <c r="AK1003" s="72"/>
      <c r="AL1003" s="49"/>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49"/>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48"/>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49"/>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48"/>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49"/>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48"/>
      <c r="HP1003" s="16"/>
      <c r="HQ1003" s="16"/>
      <c r="HR1003" s="16"/>
      <c r="HS1003" s="16"/>
      <c r="HT1003" s="16"/>
      <c r="HU1003" s="16"/>
      <c r="HV1003" s="16"/>
      <c r="HW1003" s="16"/>
      <c r="HX1003" s="16"/>
      <c r="HY1003" s="16"/>
      <c r="HZ1003" s="16"/>
      <c r="IA1003" s="16"/>
      <c r="IB1003" s="16"/>
      <c r="IC1003" s="16"/>
      <c r="ID1003" s="16"/>
      <c r="IE1003" s="16"/>
      <c r="IF1003" s="16"/>
      <c r="IG1003" s="16"/>
      <c r="IH1003" s="16"/>
      <c r="II1003" s="16"/>
      <c r="IJ1003" s="16"/>
      <c r="IK1003" s="16"/>
      <c r="IL1003" s="16"/>
      <c r="IM1003" s="16"/>
      <c r="IN1003" s="16"/>
      <c r="IO1003" s="16"/>
      <c r="IP1003" s="16"/>
      <c r="IQ1003" s="16"/>
      <c r="IR1003" s="48"/>
      <c r="IS1003" s="16"/>
      <c r="IT1003" s="16"/>
      <c r="IU1003" s="16"/>
      <c r="IV1003" s="16"/>
    </row>
    <row r="1004" spans="1:256" ht="12.5" x14ac:dyDescent="0.25">
      <c r="A1004" s="70"/>
      <c r="B1004" s="70"/>
      <c r="C1004" s="70"/>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2"/>
      <c r="AG1004" s="72"/>
      <c r="AH1004" s="72"/>
      <c r="AI1004" s="72"/>
      <c r="AJ1004" s="72"/>
      <c r="AK1004" s="72"/>
      <c r="AL1004" s="49"/>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49"/>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48"/>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49"/>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48"/>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49"/>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48"/>
      <c r="HP1004" s="16"/>
      <c r="HQ1004" s="16"/>
      <c r="HR1004" s="16"/>
      <c r="HS1004" s="16"/>
      <c r="HT1004" s="16"/>
      <c r="HU1004" s="16"/>
      <c r="HV1004" s="16"/>
      <c r="HW1004" s="16"/>
      <c r="HX1004" s="16"/>
      <c r="HY1004" s="16"/>
      <c r="HZ1004" s="16"/>
      <c r="IA1004" s="16"/>
      <c r="IB1004" s="16"/>
      <c r="IC1004" s="16"/>
      <c r="ID1004" s="16"/>
      <c r="IE1004" s="16"/>
      <c r="IF1004" s="16"/>
      <c r="IG1004" s="16"/>
      <c r="IH1004" s="16"/>
      <c r="II1004" s="16"/>
      <c r="IJ1004" s="16"/>
      <c r="IK1004" s="16"/>
      <c r="IL1004" s="16"/>
      <c r="IM1004" s="16"/>
      <c r="IN1004" s="16"/>
      <c r="IO1004" s="16"/>
      <c r="IP1004" s="16"/>
      <c r="IQ1004" s="16"/>
      <c r="IR1004" s="48"/>
      <c r="IS1004" s="16"/>
      <c r="IT1004" s="16"/>
      <c r="IU1004" s="16"/>
      <c r="IV1004" s="16"/>
    </row>
    <row r="1005" spans="1:256" ht="12.5" x14ac:dyDescent="0.25">
      <c r="A1005" s="70"/>
      <c r="B1005" s="70"/>
      <c r="C1005" s="70"/>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c r="AA1005" s="72"/>
      <c r="AB1005" s="72"/>
      <c r="AC1005" s="72"/>
      <c r="AD1005" s="72"/>
      <c r="AE1005" s="72"/>
      <c r="AF1005" s="72"/>
      <c r="AG1005" s="72"/>
      <c r="AH1005" s="72"/>
      <c r="AI1005" s="72"/>
      <c r="AJ1005" s="72"/>
      <c r="AK1005" s="72"/>
      <c r="AL1005" s="49"/>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49"/>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48"/>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16"/>
      <c r="DW1005" s="16"/>
      <c r="DX1005" s="16"/>
      <c r="DY1005" s="16"/>
      <c r="DZ1005" s="16"/>
      <c r="EA1005" s="49"/>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48"/>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49"/>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16"/>
      <c r="HM1005" s="16"/>
      <c r="HN1005" s="16"/>
      <c r="HO1005" s="48"/>
      <c r="HP1005" s="16"/>
      <c r="HQ1005" s="16"/>
      <c r="HR1005" s="16"/>
      <c r="HS1005" s="16"/>
      <c r="HT1005" s="16"/>
      <c r="HU1005" s="16"/>
      <c r="HV1005" s="16"/>
      <c r="HW1005" s="16"/>
      <c r="HX1005" s="16"/>
      <c r="HY1005" s="16"/>
      <c r="HZ1005" s="16"/>
      <c r="IA1005" s="16"/>
      <c r="IB1005" s="16"/>
      <c r="IC1005" s="16"/>
      <c r="ID1005" s="16"/>
      <c r="IE1005" s="16"/>
      <c r="IF1005" s="16"/>
      <c r="IG1005" s="16"/>
      <c r="IH1005" s="16"/>
      <c r="II1005" s="16"/>
      <c r="IJ1005" s="16"/>
      <c r="IK1005" s="16"/>
      <c r="IL1005" s="16"/>
      <c r="IM1005" s="16"/>
      <c r="IN1005" s="16"/>
      <c r="IO1005" s="16"/>
      <c r="IP1005" s="16"/>
      <c r="IQ1005" s="16"/>
      <c r="IR1005" s="48"/>
      <c r="IS1005" s="16"/>
      <c r="IT1005" s="16"/>
      <c r="IU1005" s="16"/>
      <c r="IV1005" s="16"/>
    </row>
    <row r="1006" spans="1:256" ht="12.5" x14ac:dyDescent="0.25">
      <c r="A1006" s="70"/>
      <c r="B1006" s="70"/>
      <c r="C1006" s="70"/>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c r="AA1006" s="72"/>
      <c r="AB1006" s="72"/>
      <c r="AC1006" s="72"/>
      <c r="AD1006" s="72"/>
      <c r="AE1006" s="72"/>
      <c r="AF1006" s="72"/>
      <c r="AG1006" s="72"/>
      <c r="AH1006" s="72"/>
      <c r="AI1006" s="72"/>
      <c r="AJ1006" s="72"/>
      <c r="AK1006" s="72"/>
      <c r="AL1006" s="49"/>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49"/>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48"/>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49"/>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48"/>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49"/>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48"/>
      <c r="HP1006" s="16"/>
      <c r="HQ1006" s="16"/>
      <c r="HR1006" s="16"/>
      <c r="HS1006" s="16"/>
      <c r="HT1006" s="16"/>
      <c r="HU1006" s="16"/>
      <c r="HV1006" s="16"/>
      <c r="HW1006" s="16"/>
      <c r="HX1006" s="16"/>
      <c r="HY1006" s="16"/>
      <c r="HZ1006" s="16"/>
      <c r="IA1006" s="16"/>
      <c r="IB1006" s="16"/>
      <c r="IC1006" s="16"/>
      <c r="ID1006" s="16"/>
      <c r="IE1006" s="16"/>
      <c r="IF1006" s="16"/>
      <c r="IG1006" s="16"/>
      <c r="IH1006" s="16"/>
      <c r="II1006" s="16"/>
      <c r="IJ1006" s="16"/>
      <c r="IK1006" s="16"/>
      <c r="IL1006" s="16"/>
      <c r="IM1006" s="16"/>
      <c r="IN1006" s="16"/>
      <c r="IO1006" s="16"/>
      <c r="IP1006" s="16"/>
      <c r="IQ1006" s="16"/>
      <c r="IR1006" s="48"/>
      <c r="IS1006" s="16"/>
      <c r="IT1006" s="16"/>
      <c r="IU1006" s="16"/>
      <c r="IV1006" s="16"/>
    </row>
    <row r="1007" spans="1:256" ht="12.5" x14ac:dyDescent="0.25">
      <c r="A1007" s="70"/>
      <c r="B1007" s="70"/>
      <c r="C1007" s="70"/>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c r="AA1007" s="72"/>
      <c r="AB1007" s="72"/>
      <c r="AC1007" s="72"/>
      <c r="AD1007" s="72"/>
      <c r="AE1007" s="72"/>
      <c r="AF1007" s="72"/>
      <c r="AG1007" s="72"/>
      <c r="AH1007" s="72"/>
      <c r="AI1007" s="72"/>
      <c r="AJ1007" s="72"/>
      <c r="AK1007" s="72"/>
      <c r="AL1007" s="49"/>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49"/>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48"/>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16"/>
      <c r="DW1007" s="16"/>
      <c r="DX1007" s="16"/>
      <c r="DY1007" s="16"/>
      <c r="DZ1007" s="16"/>
      <c r="EA1007" s="49"/>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48"/>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49"/>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48"/>
      <c r="HP1007" s="16"/>
      <c r="HQ1007" s="16"/>
      <c r="HR1007" s="16"/>
      <c r="HS1007" s="16"/>
      <c r="HT1007" s="16"/>
      <c r="HU1007" s="16"/>
      <c r="HV1007" s="16"/>
      <c r="HW1007" s="16"/>
      <c r="HX1007" s="16"/>
      <c r="HY1007" s="16"/>
      <c r="HZ1007" s="16"/>
      <c r="IA1007" s="16"/>
      <c r="IB1007" s="16"/>
      <c r="IC1007" s="16"/>
      <c r="ID1007" s="16"/>
      <c r="IE1007" s="16"/>
      <c r="IF1007" s="16"/>
      <c r="IG1007" s="16"/>
      <c r="IH1007" s="16"/>
      <c r="II1007" s="16"/>
      <c r="IJ1007" s="16"/>
      <c r="IK1007" s="16"/>
      <c r="IL1007" s="16"/>
      <c r="IM1007" s="16"/>
      <c r="IN1007" s="16"/>
      <c r="IO1007" s="16"/>
      <c r="IP1007" s="16"/>
      <c r="IQ1007" s="16"/>
      <c r="IR1007" s="48"/>
      <c r="IS1007" s="16"/>
      <c r="IT1007" s="16"/>
      <c r="IU1007" s="16"/>
      <c r="IV1007" s="16"/>
    </row>
    <row r="1008" spans="1:256" ht="12.5" x14ac:dyDescent="0.25">
      <c r="A1008" s="70"/>
      <c r="B1008" s="70"/>
      <c r="C1008" s="70"/>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c r="AA1008" s="72"/>
      <c r="AB1008" s="72"/>
      <c r="AC1008" s="72"/>
      <c r="AD1008" s="72"/>
      <c r="AE1008" s="72"/>
      <c r="AF1008" s="72"/>
      <c r="AG1008" s="72"/>
      <c r="AH1008" s="72"/>
      <c r="AI1008" s="72"/>
      <c r="AJ1008" s="72"/>
      <c r="AK1008" s="72"/>
      <c r="AL1008" s="49"/>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49"/>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48"/>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49"/>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48"/>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49"/>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48"/>
      <c r="HP1008" s="16"/>
      <c r="HQ1008" s="16"/>
      <c r="HR1008" s="16"/>
      <c r="HS1008" s="16"/>
      <c r="HT1008" s="16"/>
      <c r="HU1008" s="16"/>
      <c r="HV1008" s="16"/>
      <c r="HW1008" s="16"/>
      <c r="HX1008" s="16"/>
      <c r="HY1008" s="16"/>
      <c r="HZ1008" s="16"/>
      <c r="IA1008" s="16"/>
      <c r="IB1008" s="16"/>
      <c r="IC1008" s="16"/>
      <c r="ID1008" s="16"/>
      <c r="IE1008" s="16"/>
      <c r="IF1008" s="16"/>
      <c r="IG1008" s="16"/>
      <c r="IH1008" s="16"/>
      <c r="II1008" s="16"/>
      <c r="IJ1008" s="16"/>
      <c r="IK1008" s="16"/>
      <c r="IL1008" s="16"/>
      <c r="IM1008" s="16"/>
      <c r="IN1008" s="16"/>
      <c r="IO1008" s="16"/>
      <c r="IP1008" s="16"/>
      <c r="IQ1008" s="16"/>
      <c r="IR1008" s="48"/>
      <c r="IS1008" s="16"/>
      <c r="IT1008" s="16"/>
      <c r="IU1008" s="16"/>
      <c r="IV1008" s="16"/>
    </row>
    <row r="1009" spans="1:256" ht="12.5" x14ac:dyDescent="0.25">
      <c r="A1009" s="70"/>
      <c r="B1009" s="70"/>
      <c r="C1009" s="70"/>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c r="AA1009" s="72"/>
      <c r="AB1009" s="72"/>
      <c r="AC1009" s="72"/>
      <c r="AD1009" s="72"/>
      <c r="AE1009" s="72"/>
      <c r="AF1009" s="72"/>
      <c r="AG1009" s="72"/>
      <c r="AH1009" s="72"/>
      <c r="AI1009" s="72"/>
      <c r="AJ1009" s="72"/>
      <c r="AK1009" s="72"/>
      <c r="AL1009" s="49"/>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49"/>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48"/>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16"/>
      <c r="DW1009" s="16"/>
      <c r="DX1009" s="16"/>
      <c r="DY1009" s="16"/>
      <c r="DZ1009" s="16"/>
      <c r="EA1009" s="49"/>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48"/>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49"/>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48"/>
      <c r="HP1009" s="16"/>
      <c r="HQ1009" s="16"/>
      <c r="HR1009" s="16"/>
      <c r="HS1009" s="16"/>
      <c r="HT1009" s="16"/>
      <c r="HU1009" s="16"/>
      <c r="HV1009" s="16"/>
      <c r="HW1009" s="16"/>
      <c r="HX1009" s="16"/>
      <c r="HY1009" s="16"/>
      <c r="HZ1009" s="16"/>
      <c r="IA1009" s="16"/>
      <c r="IB1009" s="16"/>
      <c r="IC1009" s="16"/>
      <c r="ID1009" s="16"/>
      <c r="IE1009" s="16"/>
      <c r="IF1009" s="16"/>
      <c r="IG1009" s="16"/>
      <c r="IH1009" s="16"/>
      <c r="II1009" s="16"/>
      <c r="IJ1009" s="16"/>
      <c r="IK1009" s="16"/>
      <c r="IL1009" s="16"/>
      <c r="IM1009" s="16"/>
      <c r="IN1009" s="16"/>
      <c r="IO1009" s="16"/>
      <c r="IP1009" s="16"/>
      <c r="IQ1009" s="16"/>
      <c r="IR1009" s="48"/>
      <c r="IS1009" s="16"/>
      <c r="IT1009" s="16"/>
      <c r="IU1009" s="16"/>
      <c r="IV1009" s="16"/>
    </row>
    <row r="1010" spans="1:256" ht="12.5" x14ac:dyDescent="0.25">
      <c r="A1010" s="70"/>
      <c r="B1010" s="70"/>
      <c r="C1010" s="70"/>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2"/>
      <c r="AG1010" s="72"/>
      <c r="AH1010" s="72"/>
      <c r="AI1010" s="72"/>
      <c r="AJ1010" s="72"/>
      <c r="AK1010" s="72"/>
      <c r="AL1010" s="49"/>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49"/>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48"/>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49"/>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48"/>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49"/>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48"/>
      <c r="HP1010" s="16"/>
      <c r="HQ1010" s="16"/>
      <c r="HR1010" s="16"/>
      <c r="HS1010" s="16"/>
      <c r="HT1010" s="16"/>
      <c r="HU1010" s="16"/>
      <c r="HV1010" s="16"/>
      <c r="HW1010" s="16"/>
      <c r="HX1010" s="16"/>
      <c r="HY1010" s="16"/>
      <c r="HZ1010" s="16"/>
      <c r="IA1010" s="16"/>
      <c r="IB1010" s="16"/>
      <c r="IC1010" s="16"/>
      <c r="ID1010" s="16"/>
      <c r="IE1010" s="16"/>
      <c r="IF1010" s="16"/>
      <c r="IG1010" s="16"/>
      <c r="IH1010" s="16"/>
      <c r="II1010" s="16"/>
      <c r="IJ1010" s="16"/>
      <c r="IK1010" s="16"/>
      <c r="IL1010" s="16"/>
      <c r="IM1010" s="16"/>
      <c r="IN1010" s="16"/>
      <c r="IO1010" s="16"/>
      <c r="IP1010" s="16"/>
      <c r="IQ1010" s="16"/>
      <c r="IR1010" s="48"/>
      <c r="IS1010" s="16"/>
      <c r="IT1010" s="16"/>
      <c r="IU1010" s="16"/>
      <c r="IV1010" s="16"/>
    </row>
    <row r="1011" spans="1:256" ht="12.5" x14ac:dyDescent="0.25">
      <c r="A1011" s="70"/>
      <c r="B1011" s="70"/>
      <c r="C1011" s="70"/>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c r="AA1011" s="72"/>
      <c r="AB1011" s="72"/>
      <c r="AC1011" s="72"/>
      <c r="AD1011" s="72"/>
      <c r="AE1011" s="72"/>
      <c r="AF1011" s="72"/>
      <c r="AG1011" s="72"/>
      <c r="AH1011" s="72"/>
      <c r="AI1011" s="72"/>
      <c r="AJ1011" s="72"/>
      <c r="AK1011" s="72"/>
      <c r="AL1011" s="49"/>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49"/>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48"/>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16"/>
      <c r="DW1011" s="16"/>
      <c r="DX1011" s="16"/>
      <c r="DY1011" s="16"/>
      <c r="DZ1011" s="16"/>
      <c r="EA1011" s="49"/>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48"/>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49"/>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48"/>
      <c r="HP1011" s="16"/>
      <c r="HQ1011" s="16"/>
      <c r="HR1011" s="16"/>
      <c r="HS1011" s="16"/>
      <c r="HT1011" s="16"/>
      <c r="HU1011" s="16"/>
      <c r="HV1011" s="16"/>
      <c r="HW1011" s="16"/>
      <c r="HX1011" s="16"/>
      <c r="HY1011" s="16"/>
      <c r="HZ1011" s="16"/>
      <c r="IA1011" s="16"/>
      <c r="IB1011" s="16"/>
      <c r="IC1011" s="16"/>
      <c r="ID1011" s="16"/>
      <c r="IE1011" s="16"/>
      <c r="IF1011" s="16"/>
      <c r="IG1011" s="16"/>
      <c r="IH1011" s="16"/>
      <c r="II1011" s="16"/>
      <c r="IJ1011" s="16"/>
      <c r="IK1011" s="16"/>
      <c r="IL1011" s="16"/>
      <c r="IM1011" s="16"/>
      <c r="IN1011" s="16"/>
      <c r="IO1011" s="16"/>
      <c r="IP1011" s="16"/>
      <c r="IQ1011" s="16"/>
      <c r="IR1011" s="48"/>
      <c r="IS1011" s="16"/>
      <c r="IT1011" s="16"/>
      <c r="IU1011" s="16"/>
      <c r="IV1011" s="16"/>
    </row>
    <row r="1012" spans="1:256" ht="12.5" x14ac:dyDescent="0.25">
      <c r="A1012" s="70"/>
      <c r="B1012" s="70"/>
      <c r="C1012" s="70"/>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c r="AA1012" s="72"/>
      <c r="AB1012" s="72"/>
      <c r="AC1012" s="72"/>
      <c r="AD1012" s="72"/>
      <c r="AE1012" s="72"/>
      <c r="AF1012" s="72"/>
      <c r="AG1012" s="72"/>
      <c r="AH1012" s="72"/>
      <c r="AI1012" s="72"/>
      <c r="AJ1012" s="72"/>
      <c r="AK1012" s="72"/>
      <c r="AL1012" s="49"/>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49"/>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48"/>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49"/>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48"/>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49"/>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48"/>
      <c r="HP1012" s="16"/>
      <c r="HQ1012" s="16"/>
      <c r="HR1012" s="16"/>
      <c r="HS1012" s="16"/>
      <c r="HT1012" s="16"/>
      <c r="HU1012" s="16"/>
      <c r="HV1012" s="16"/>
      <c r="HW1012" s="16"/>
      <c r="HX1012" s="16"/>
      <c r="HY1012" s="16"/>
      <c r="HZ1012" s="16"/>
      <c r="IA1012" s="16"/>
      <c r="IB1012" s="16"/>
      <c r="IC1012" s="16"/>
      <c r="ID1012" s="16"/>
      <c r="IE1012" s="16"/>
      <c r="IF1012" s="16"/>
      <c r="IG1012" s="16"/>
      <c r="IH1012" s="16"/>
      <c r="II1012" s="16"/>
      <c r="IJ1012" s="16"/>
      <c r="IK1012" s="16"/>
      <c r="IL1012" s="16"/>
      <c r="IM1012" s="16"/>
      <c r="IN1012" s="16"/>
      <c r="IO1012" s="16"/>
      <c r="IP1012" s="16"/>
      <c r="IQ1012" s="16"/>
      <c r="IR1012" s="48"/>
      <c r="IS1012" s="16"/>
      <c r="IT1012" s="16"/>
      <c r="IU1012" s="16"/>
      <c r="IV1012" s="16"/>
    </row>
    <row r="1013" spans="1:256" ht="12.5" x14ac:dyDescent="0.25">
      <c r="A1013" s="70"/>
      <c r="B1013" s="70"/>
      <c r="C1013" s="70"/>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c r="AA1013" s="72"/>
      <c r="AB1013" s="72"/>
      <c r="AC1013" s="72"/>
      <c r="AD1013" s="72"/>
      <c r="AE1013" s="72"/>
      <c r="AF1013" s="72"/>
      <c r="AG1013" s="72"/>
      <c r="AH1013" s="72"/>
      <c r="AI1013" s="72"/>
      <c r="AJ1013" s="72"/>
      <c r="AK1013" s="72"/>
      <c r="AL1013" s="49"/>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49"/>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48"/>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16"/>
      <c r="DW1013" s="16"/>
      <c r="DX1013" s="16"/>
      <c r="DY1013" s="16"/>
      <c r="DZ1013" s="16"/>
      <c r="EA1013" s="49"/>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48"/>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49"/>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48"/>
      <c r="HP1013" s="16"/>
      <c r="HQ1013" s="16"/>
      <c r="HR1013" s="16"/>
      <c r="HS1013" s="16"/>
      <c r="HT1013" s="16"/>
      <c r="HU1013" s="16"/>
      <c r="HV1013" s="16"/>
      <c r="HW1013" s="16"/>
      <c r="HX1013" s="16"/>
      <c r="HY1013" s="16"/>
      <c r="HZ1013" s="16"/>
      <c r="IA1013" s="16"/>
      <c r="IB1013" s="16"/>
      <c r="IC1013" s="16"/>
      <c r="ID1013" s="16"/>
      <c r="IE1013" s="16"/>
      <c r="IF1013" s="16"/>
      <c r="IG1013" s="16"/>
      <c r="IH1013" s="16"/>
      <c r="II1013" s="16"/>
      <c r="IJ1013" s="16"/>
      <c r="IK1013" s="16"/>
      <c r="IL1013" s="16"/>
      <c r="IM1013" s="16"/>
      <c r="IN1013" s="16"/>
      <c r="IO1013" s="16"/>
      <c r="IP1013" s="16"/>
      <c r="IQ1013" s="16"/>
      <c r="IR1013" s="48"/>
      <c r="IS1013" s="16"/>
      <c r="IT1013" s="16"/>
      <c r="IU1013" s="16"/>
      <c r="IV1013" s="16"/>
    </row>
    <row r="1014" spans="1:256" ht="12.5" x14ac:dyDescent="0.25">
      <c r="A1014" s="70"/>
      <c r="B1014" s="70"/>
      <c r="C1014" s="70"/>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c r="AA1014" s="72"/>
      <c r="AB1014" s="72"/>
      <c r="AC1014" s="72"/>
      <c r="AD1014" s="72"/>
      <c r="AE1014" s="72"/>
      <c r="AF1014" s="72"/>
      <c r="AG1014" s="72"/>
      <c r="AH1014" s="72"/>
      <c r="AI1014" s="72"/>
      <c r="AJ1014" s="72"/>
      <c r="AK1014" s="72"/>
      <c r="AL1014" s="49"/>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49"/>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48"/>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49"/>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48"/>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49"/>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48"/>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c r="IN1014" s="16"/>
      <c r="IO1014" s="16"/>
      <c r="IP1014" s="16"/>
      <c r="IQ1014" s="16"/>
      <c r="IR1014" s="48"/>
      <c r="IS1014" s="16"/>
      <c r="IT1014" s="16"/>
      <c r="IU1014" s="16"/>
      <c r="IV1014" s="16"/>
    </row>
    <row r="1015" spans="1:256" ht="12.5" x14ac:dyDescent="0.25">
      <c r="A1015" s="70"/>
      <c r="B1015" s="70"/>
      <c r="C1015" s="70"/>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c r="AA1015" s="72"/>
      <c r="AB1015" s="72"/>
      <c r="AC1015" s="72"/>
      <c r="AD1015" s="72"/>
      <c r="AE1015" s="72"/>
      <c r="AF1015" s="72"/>
      <c r="AG1015" s="72"/>
      <c r="AH1015" s="72"/>
      <c r="AI1015" s="72"/>
      <c r="AJ1015" s="72"/>
      <c r="AK1015" s="72"/>
      <c r="AL1015" s="49"/>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49"/>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48"/>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16"/>
      <c r="DW1015" s="16"/>
      <c r="DX1015" s="16"/>
      <c r="DY1015" s="16"/>
      <c r="DZ1015" s="16"/>
      <c r="EA1015" s="49"/>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48"/>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49"/>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48"/>
      <c r="HP1015" s="16"/>
      <c r="HQ1015" s="16"/>
      <c r="HR1015" s="16"/>
      <c r="HS1015" s="16"/>
      <c r="HT1015" s="16"/>
      <c r="HU1015" s="16"/>
      <c r="HV1015" s="16"/>
      <c r="HW1015" s="16"/>
      <c r="HX1015" s="16"/>
      <c r="HY1015" s="16"/>
      <c r="HZ1015" s="16"/>
      <c r="IA1015" s="16"/>
      <c r="IB1015" s="16"/>
      <c r="IC1015" s="16"/>
      <c r="ID1015" s="16"/>
      <c r="IE1015" s="16"/>
      <c r="IF1015" s="16"/>
      <c r="IG1015" s="16"/>
      <c r="IH1015" s="16"/>
      <c r="II1015" s="16"/>
      <c r="IJ1015" s="16"/>
      <c r="IK1015" s="16"/>
      <c r="IL1015" s="16"/>
      <c r="IM1015" s="16"/>
      <c r="IN1015" s="16"/>
      <c r="IO1015" s="16"/>
      <c r="IP1015" s="16"/>
      <c r="IQ1015" s="16"/>
      <c r="IR1015" s="48"/>
      <c r="IS1015" s="16"/>
      <c r="IT1015" s="16"/>
      <c r="IU1015" s="16"/>
      <c r="IV1015" s="16"/>
    </row>
    <row r="1016" spans="1:256" ht="12.5" x14ac:dyDescent="0.25">
      <c r="A1016" s="70"/>
      <c r="B1016" s="70"/>
      <c r="C1016" s="70"/>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c r="AA1016" s="72"/>
      <c r="AB1016" s="72"/>
      <c r="AC1016" s="72"/>
      <c r="AD1016" s="72"/>
      <c r="AE1016" s="72"/>
      <c r="AF1016" s="72"/>
      <c r="AG1016" s="72"/>
      <c r="AH1016" s="72"/>
      <c r="AI1016" s="72"/>
      <c r="AJ1016" s="72"/>
      <c r="AK1016" s="72"/>
      <c r="AL1016" s="49"/>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49"/>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48"/>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49"/>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48"/>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49"/>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48"/>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c r="IN1016" s="16"/>
      <c r="IO1016" s="16"/>
      <c r="IP1016" s="16"/>
      <c r="IQ1016" s="16"/>
      <c r="IR1016" s="48"/>
      <c r="IS1016" s="16"/>
      <c r="IT1016" s="16"/>
      <c r="IU1016" s="16"/>
      <c r="IV1016" s="16"/>
    </row>
    <row r="1017" spans="1:256" ht="12.5" x14ac:dyDescent="0.25">
      <c r="A1017" s="70"/>
      <c r="B1017" s="70"/>
      <c r="C1017" s="70"/>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c r="AA1017" s="72"/>
      <c r="AB1017" s="72"/>
      <c r="AC1017" s="72"/>
      <c r="AD1017" s="72"/>
      <c r="AE1017" s="72"/>
      <c r="AF1017" s="72"/>
      <c r="AG1017" s="72"/>
      <c r="AH1017" s="72"/>
      <c r="AI1017" s="72"/>
      <c r="AJ1017" s="72"/>
      <c r="AK1017" s="72"/>
      <c r="AL1017" s="49"/>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49"/>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48"/>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49"/>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48"/>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49"/>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16"/>
      <c r="HM1017" s="16"/>
      <c r="HN1017" s="16"/>
      <c r="HO1017" s="48"/>
      <c r="HP1017" s="16"/>
      <c r="HQ1017" s="16"/>
      <c r="HR1017" s="16"/>
      <c r="HS1017" s="16"/>
      <c r="HT1017" s="16"/>
      <c r="HU1017" s="16"/>
      <c r="HV1017" s="16"/>
      <c r="HW1017" s="16"/>
      <c r="HX1017" s="16"/>
      <c r="HY1017" s="16"/>
      <c r="HZ1017" s="16"/>
      <c r="IA1017" s="16"/>
      <c r="IB1017" s="16"/>
      <c r="IC1017" s="16"/>
      <c r="ID1017" s="16"/>
      <c r="IE1017" s="16"/>
      <c r="IF1017" s="16"/>
      <c r="IG1017" s="16"/>
      <c r="IH1017" s="16"/>
      <c r="II1017" s="16"/>
      <c r="IJ1017" s="16"/>
      <c r="IK1017" s="16"/>
      <c r="IL1017" s="16"/>
      <c r="IM1017" s="16"/>
      <c r="IN1017" s="16"/>
      <c r="IO1017" s="16"/>
      <c r="IP1017" s="16"/>
      <c r="IQ1017" s="16"/>
      <c r="IR1017" s="48"/>
      <c r="IS1017" s="16"/>
      <c r="IT1017" s="16"/>
      <c r="IU1017" s="16"/>
      <c r="IV1017" s="16"/>
    </row>
    <row r="1018" spans="1:256" ht="12.5" x14ac:dyDescent="0.25">
      <c r="A1018" s="70"/>
      <c r="B1018" s="70"/>
      <c r="C1018" s="70"/>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c r="AA1018" s="72"/>
      <c r="AB1018" s="72"/>
      <c r="AC1018" s="72"/>
      <c r="AD1018" s="72"/>
      <c r="AE1018" s="72"/>
      <c r="AF1018" s="72"/>
      <c r="AG1018" s="72"/>
      <c r="AH1018" s="72"/>
      <c r="AI1018" s="72"/>
      <c r="AJ1018" s="72"/>
      <c r="AK1018" s="72"/>
      <c r="AL1018" s="49"/>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49"/>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48"/>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49"/>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48"/>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49"/>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48"/>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c r="IN1018" s="16"/>
      <c r="IO1018" s="16"/>
      <c r="IP1018" s="16"/>
      <c r="IQ1018" s="16"/>
      <c r="IR1018" s="48"/>
      <c r="IS1018" s="16"/>
      <c r="IT1018" s="16"/>
      <c r="IU1018" s="16"/>
      <c r="IV1018" s="16"/>
    </row>
    <row r="1019" spans="1:256" ht="12.5" x14ac:dyDescent="0.25">
      <c r="A1019" s="70"/>
      <c r="B1019" s="70"/>
      <c r="C1019" s="70"/>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c r="AA1019" s="72"/>
      <c r="AB1019" s="72"/>
      <c r="AC1019" s="72"/>
      <c r="AD1019" s="72"/>
      <c r="AE1019" s="72"/>
      <c r="AF1019" s="72"/>
      <c r="AG1019" s="72"/>
      <c r="AH1019" s="72"/>
      <c r="AI1019" s="72"/>
      <c r="AJ1019" s="72"/>
      <c r="AK1019" s="72"/>
      <c r="AL1019" s="49"/>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49"/>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48"/>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49"/>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48"/>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49"/>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48"/>
      <c r="HP1019" s="16"/>
      <c r="HQ1019" s="16"/>
      <c r="HR1019" s="16"/>
      <c r="HS1019" s="16"/>
      <c r="HT1019" s="16"/>
      <c r="HU1019" s="16"/>
      <c r="HV1019" s="16"/>
      <c r="HW1019" s="16"/>
      <c r="HX1019" s="16"/>
      <c r="HY1019" s="16"/>
      <c r="HZ1019" s="16"/>
      <c r="IA1019" s="16"/>
      <c r="IB1019" s="16"/>
      <c r="IC1019" s="16"/>
      <c r="ID1019" s="16"/>
      <c r="IE1019" s="16"/>
      <c r="IF1019" s="16"/>
      <c r="IG1019" s="16"/>
      <c r="IH1019" s="16"/>
      <c r="II1019" s="16"/>
      <c r="IJ1019" s="16"/>
      <c r="IK1019" s="16"/>
      <c r="IL1019" s="16"/>
      <c r="IM1019" s="16"/>
      <c r="IN1019" s="16"/>
      <c r="IO1019" s="16"/>
      <c r="IP1019" s="16"/>
      <c r="IQ1019" s="16"/>
      <c r="IR1019" s="48"/>
      <c r="IS1019" s="16"/>
      <c r="IT1019" s="16"/>
      <c r="IU1019" s="16"/>
      <c r="IV1019" s="16"/>
    </row>
    <row r="1020" spans="1:256" ht="12.5" x14ac:dyDescent="0.25">
      <c r="A1020" s="70"/>
      <c r="B1020" s="70"/>
      <c r="C1020" s="70"/>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c r="AA1020" s="72"/>
      <c r="AB1020" s="72"/>
      <c r="AC1020" s="72"/>
      <c r="AD1020" s="72"/>
      <c r="AE1020" s="72"/>
      <c r="AF1020" s="72"/>
      <c r="AG1020" s="72"/>
      <c r="AH1020" s="72"/>
      <c r="AI1020" s="72"/>
      <c r="AJ1020" s="72"/>
      <c r="AK1020" s="72"/>
      <c r="AL1020" s="49"/>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49"/>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48"/>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49"/>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48"/>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49"/>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48"/>
      <c r="HP1020" s="16"/>
      <c r="HQ1020" s="16"/>
      <c r="HR1020" s="16"/>
      <c r="HS1020" s="16"/>
      <c r="HT1020" s="16"/>
      <c r="HU1020" s="16"/>
      <c r="HV1020" s="16"/>
      <c r="HW1020" s="16"/>
      <c r="HX1020" s="16"/>
      <c r="HY1020" s="16"/>
      <c r="HZ1020" s="16"/>
      <c r="IA1020" s="16"/>
      <c r="IB1020" s="16"/>
      <c r="IC1020" s="16"/>
      <c r="ID1020" s="16"/>
      <c r="IE1020" s="16"/>
      <c r="IF1020" s="16"/>
      <c r="IG1020" s="16"/>
      <c r="IH1020" s="16"/>
      <c r="II1020" s="16"/>
      <c r="IJ1020" s="16"/>
      <c r="IK1020" s="16"/>
      <c r="IL1020" s="16"/>
      <c r="IM1020" s="16"/>
      <c r="IN1020" s="16"/>
      <c r="IO1020" s="16"/>
      <c r="IP1020" s="16"/>
      <c r="IQ1020" s="16"/>
      <c r="IR1020" s="48"/>
      <c r="IS1020" s="16"/>
      <c r="IT1020" s="16"/>
      <c r="IU1020" s="16"/>
      <c r="IV1020" s="16"/>
    </row>
    <row r="1021" spans="1:256" ht="12.5" x14ac:dyDescent="0.25">
      <c r="A1021" s="70"/>
      <c r="B1021" s="70"/>
      <c r="C1021" s="70"/>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c r="AA1021" s="72"/>
      <c r="AB1021" s="72"/>
      <c r="AC1021" s="72"/>
      <c r="AD1021" s="72"/>
      <c r="AE1021" s="72"/>
      <c r="AF1021" s="72"/>
      <c r="AG1021" s="72"/>
      <c r="AH1021" s="72"/>
      <c r="AI1021" s="72"/>
      <c r="AJ1021" s="72"/>
      <c r="AK1021" s="72"/>
      <c r="AL1021" s="49"/>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49"/>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48"/>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49"/>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48"/>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49"/>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16"/>
      <c r="HM1021" s="16"/>
      <c r="HN1021" s="16"/>
      <c r="HO1021" s="48"/>
      <c r="HP1021" s="16"/>
      <c r="HQ1021" s="16"/>
      <c r="HR1021" s="16"/>
      <c r="HS1021" s="16"/>
      <c r="HT1021" s="16"/>
      <c r="HU1021" s="16"/>
      <c r="HV1021" s="16"/>
      <c r="HW1021" s="16"/>
      <c r="HX1021" s="16"/>
      <c r="HY1021" s="16"/>
      <c r="HZ1021" s="16"/>
      <c r="IA1021" s="16"/>
      <c r="IB1021" s="16"/>
      <c r="IC1021" s="16"/>
      <c r="ID1021" s="16"/>
      <c r="IE1021" s="16"/>
      <c r="IF1021" s="16"/>
      <c r="IG1021" s="16"/>
      <c r="IH1021" s="16"/>
      <c r="II1021" s="16"/>
      <c r="IJ1021" s="16"/>
      <c r="IK1021" s="16"/>
      <c r="IL1021" s="16"/>
      <c r="IM1021" s="16"/>
      <c r="IN1021" s="16"/>
      <c r="IO1021" s="16"/>
      <c r="IP1021" s="16"/>
      <c r="IQ1021" s="16"/>
      <c r="IR1021" s="48"/>
      <c r="IS1021" s="16"/>
      <c r="IT1021" s="16"/>
      <c r="IU1021" s="16"/>
      <c r="IV1021" s="16"/>
    </row>
    <row r="1022" spans="1:256" ht="12.5" x14ac:dyDescent="0.25">
      <c r="A1022" s="70"/>
      <c r="B1022" s="70"/>
      <c r="C1022" s="70"/>
      <c r="D1022" s="72"/>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c r="AA1022" s="72"/>
      <c r="AB1022" s="72"/>
      <c r="AC1022" s="72"/>
      <c r="AD1022" s="72"/>
      <c r="AE1022" s="72"/>
      <c r="AF1022" s="72"/>
      <c r="AG1022" s="72"/>
      <c r="AH1022" s="72"/>
      <c r="AI1022" s="72"/>
      <c r="AJ1022" s="72"/>
      <c r="AK1022" s="72"/>
      <c r="AL1022" s="49"/>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49"/>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48"/>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49"/>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48"/>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49"/>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48"/>
      <c r="HP1022" s="16"/>
      <c r="HQ1022" s="16"/>
      <c r="HR1022" s="16"/>
      <c r="HS1022" s="16"/>
      <c r="HT1022" s="16"/>
      <c r="HU1022" s="16"/>
      <c r="HV1022" s="16"/>
      <c r="HW1022" s="16"/>
      <c r="HX1022" s="16"/>
      <c r="HY1022" s="16"/>
      <c r="HZ1022" s="16"/>
      <c r="IA1022" s="16"/>
      <c r="IB1022" s="16"/>
      <c r="IC1022" s="16"/>
      <c r="ID1022" s="16"/>
      <c r="IE1022" s="16"/>
      <c r="IF1022" s="16"/>
      <c r="IG1022" s="16"/>
      <c r="IH1022" s="16"/>
      <c r="II1022" s="16"/>
      <c r="IJ1022" s="16"/>
      <c r="IK1022" s="16"/>
      <c r="IL1022" s="16"/>
      <c r="IM1022" s="16"/>
      <c r="IN1022" s="16"/>
      <c r="IO1022" s="16"/>
      <c r="IP1022" s="16"/>
      <c r="IQ1022" s="16"/>
      <c r="IR1022" s="48"/>
      <c r="IS1022" s="16"/>
      <c r="IT1022" s="16"/>
      <c r="IU1022" s="16"/>
      <c r="IV1022" s="16"/>
    </row>
    <row r="1023" spans="1:256" ht="12.5" x14ac:dyDescent="0.25">
      <c r="A1023" s="70"/>
      <c r="B1023" s="70"/>
      <c r="C1023" s="70"/>
      <c r="D1023" s="72"/>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c r="AA1023" s="72"/>
      <c r="AB1023" s="72"/>
      <c r="AC1023" s="72"/>
      <c r="AD1023" s="72"/>
      <c r="AE1023" s="72"/>
      <c r="AF1023" s="72"/>
      <c r="AG1023" s="72"/>
      <c r="AH1023" s="72"/>
      <c r="AI1023" s="72"/>
      <c r="AJ1023" s="72"/>
      <c r="AK1023" s="72"/>
      <c r="AL1023" s="49"/>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49"/>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48"/>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16"/>
      <c r="DW1023" s="16"/>
      <c r="DX1023" s="16"/>
      <c r="DY1023" s="16"/>
      <c r="DZ1023" s="16"/>
      <c r="EA1023" s="49"/>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48"/>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49"/>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16"/>
      <c r="HM1023" s="16"/>
      <c r="HN1023" s="16"/>
      <c r="HO1023" s="48"/>
      <c r="HP1023" s="16"/>
      <c r="HQ1023" s="16"/>
      <c r="HR1023" s="16"/>
      <c r="HS1023" s="16"/>
      <c r="HT1023" s="16"/>
      <c r="HU1023" s="16"/>
      <c r="HV1023" s="16"/>
      <c r="HW1023" s="16"/>
      <c r="HX1023" s="16"/>
      <c r="HY1023" s="16"/>
      <c r="HZ1023" s="16"/>
      <c r="IA1023" s="16"/>
      <c r="IB1023" s="16"/>
      <c r="IC1023" s="16"/>
      <c r="ID1023" s="16"/>
      <c r="IE1023" s="16"/>
      <c r="IF1023" s="16"/>
      <c r="IG1023" s="16"/>
      <c r="IH1023" s="16"/>
      <c r="II1023" s="16"/>
      <c r="IJ1023" s="16"/>
      <c r="IK1023" s="16"/>
      <c r="IL1023" s="16"/>
      <c r="IM1023" s="16"/>
      <c r="IN1023" s="16"/>
      <c r="IO1023" s="16"/>
      <c r="IP1023" s="16"/>
      <c r="IQ1023" s="16"/>
      <c r="IR1023" s="48"/>
      <c r="IS1023" s="16"/>
      <c r="IT1023" s="16"/>
      <c r="IU1023" s="16"/>
      <c r="IV1023" s="16"/>
    </row>
    <row r="1024" spans="1:256" ht="12.5" x14ac:dyDescent="0.25">
      <c r="A1024" s="70"/>
      <c r="B1024" s="70"/>
      <c r="C1024" s="70"/>
      <c r="D1024" s="72"/>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c r="AA1024" s="72"/>
      <c r="AB1024" s="72"/>
      <c r="AC1024" s="72"/>
      <c r="AD1024" s="72"/>
      <c r="AE1024" s="72"/>
      <c r="AF1024" s="72"/>
      <c r="AG1024" s="72"/>
      <c r="AH1024" s="72"/>
      <c r="AI1024" s="72"/>
      <c r="AJ1024" s="72"/>
      <c r="AK1024" s="72"/>
      <c r="AL1024" s="49"/>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49"/>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48"/>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49"/>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48"/>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49"/>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48"/>
      <c r="HP1024" s="16"/>
      <c r="HQ1024" s="16"/>
      <c r="HR1024" s="16"/>
      <c r="HS1024" s="16"/>
      <c r="HT1024" s="16"/>
      <c r="HU1024" s="16"/>
      <c r="HV1024" s="16"/>
      <c r="HW1024" s="16"/>
      <c r="HX1024" s="16"/>
      <c r="HY1024" s="16"/>
      <c r="HZ1024" s="16"/>
      <c r="IA1024" s="16"/>
      <c r="IB1024" s="16"/>
      <c r="IC1024" s="16"/>
      <c r="ID1024" s="16"/>
      <c r="IE1024" s="16"/>
      <c r="IF1024" s="16"/>
      <c r="IG1024" s="16"/>
      <c r="IH1024" s="16"/>
      <c r="II1024" s="16"/>
      <c r="IJ1024" s="16"/>
      <c r="IK1024" s="16"/>
      <c r="IL1024" s="16"/>
      <c r="IM1024" s="16"/>
      <c r="IN1024" s="16"/>
      <c r="IO1024" s="16"/>
      <c r="IP1024" s="16"/>
      <c r="IQ1024" s="16"/>
      <c r="IR1024" s="48"/>
      <c r="IS1024" s="16"/>
      <c r="IT1024" s="16"/>
      <c r="IU1024" s="16"/>
      <c r="IV1024" s="16"/>
    </row>
    <row r="1025" spans="1:256" ht="12.5" x14ac:dyDescent="0.25">
      <c r="A1025" s="70"/>
      <c r="B1025" s="70"/>
      <c r="C1025" s="70"/>
      <c r="D1025" s="72"/>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c r="AA1025" s="72"/>
      <c r="AB1025" s="72"/>
      <c r="AC1025" s="72"/>
      <c r="AD1025" s="72"/>
      <c r="AE1025" s="72"/>
      <c r="AF1025" s="72"/>
      <c r="AG1025" s="72"/>
      <c r="AH1025" s="72"/>
      <c r="AI1025" s="72"/>
      <c r="AJ1025" s="72"/>
      <c r="AK1025" s="72"/>
      <c r="AL1025" s="49"/>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49"/>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48"/>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16"/>
      <c r="DW1025" s="16"/>
      <c r="DX1025" s="16"/>
      <c r="DY1025" s="16"/>
      <c r="DZ1025" s="16"/>
      <c r="EA1025" s="49"/>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48"/>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49"/>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16"/>
      <c r="HM1025" s="16"/>
      <c r="HN1025" s="16"/>
      <c r="HO1025" s="48"/>
      <c r="HP1025" s="16"/>
      <c r="HQ1025" s="16"/>
      <c r="HR1025" s="16"/>
      <c r="HS1025" s="16"/>
      <c r="HT1025" s="16"/>
      <c r="HU1025" s="16"/>
      <c r="HV1025" s="16"/>
      <c r="HW1025" s="16"/>
      <c r="HX1025" s="16"/>
      <c r="HY1025" s="16"/>
      <c r="HZ1025" s="16"/>
      <c r="IA1025" s="16"/>
      <c r="IB1025" s="16"/>
      <c r="IC1025" s="16"/>
      <c r="ID1025" s="16"/>
      <c r="IE1025" s="16"/>
      <c r="IF1025" s="16"/>
      <c r="IG1025" s="16"/>
      <c r="IH1025" s="16"/>
      <c r="II1025" s="16"/>
      <c r="IJ1025" s="16"/>
      <c r="IK1025" s="16"/>
      <c r="IL1025" s="16"/>
      <c r="IM1025" s="16"/>
      <c r="IN1025" s="16"/>
      <c r="IO1025" s="16"/>
      <c r="IP1025" s="16"/>
      <c r="IQ1025" s="16"/>
      <c r="IR1025" s="48"/>
      <c r="IS1025" s="16"/>
      <c r="IT1025" s="16"/>
      <c r="IU1025" s="16"/>
      <c r="IV1025" s="16"/>
    </row>
    <row r="1026" spans="1:256" ht="12.5" x14ac:dyDescent="0.25">
      <c r="A1026" s="70"/>
      <c r="B1026" s="70"/>
      <c r="C1026" s="70"/>
      <c r="D1026" s="72"/>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c r="AA1026" s="72"/>
      <c r="AB1026" s="72"/>
      <c r="AC1026" s="72"/>
      <c r="AD1026" s="72"/>
      <c r="AE1026" s="72"/>
      <c r="AF1026" s="72"/>
      <c r="AG1026" s="72"/>
      <c r="AH1026" s="72"/>
      <c r="AI1026" s="72"/>
      <c r="AJ1026" s="72"/>
      <c r="AK1026" s="72"/>
      <c r="AL1026" s="49"/>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49"/>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48"/>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49"/>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48"/>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49"/>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48"/>
      <c r="HP1026" s="16"/>
      <c r="HQ1026" s="16"/>
      <c r="HR1026" s="16"/>
      <c r="HS1026" s="16"/>
      <c r="HT1026" s="16"/>
      <c r="HU1026" s="16"/>
      <c r="HV1026" s="16"/>
      <c r="HW1026" s="16"/>
      <c r="HX1026" s="16"/>
      <c r="HY1026" s="16"/>
      <c r="HZ1026" s="16"/>
      <c r="IA1026" s="16"/>
      <c r="IB1026" s="16"/>
      <c r="IC1026" s="16"/>
      <c r="ID1026" s="16"/>
      <c r="IE1026" s="16"/>
      <c r="IF1026" s="16"/>
      <c r="IG1026" s="16"/>
      <c r="IH1026" s="16"/>
      <c r="II1026" s="16"/>
      <c r="IJ1026" s="16"/>
      <c r="IK1026" s="16"/>
      <c r="IL1026" s="16"/>
      <c r="IM1026" s="16"/>
      <c r="IN1026" s="16"/>
      <c r="IO1026" s="16"/>
      <c r="IP1026" s="16"/>
      <c r="IQ1026" s="16"/>
      <c r="IR1026" s="48"/>
      <c r="IS1026" s="16"/>
      <c r="IT1026" s="16"/>
      <c r="IU1026" s="16"/>
      <c r="IV1026" s="16"/>
    </row>
    <row r="1027" spans="1:256" ht="12.5" x14ac:dyDescent="0.25">
      <c r="A1027" s="70"/>
      <c r="B1027" s="70"/>
      <c r="C1027" s="70"/>
      <c r="D1027" s="72"/>
      <c r="E1027" s="72"/>
      <c r="F1027" s="72"/>
      <c r="G1027" s="72"/>
      <c r="H1027" s="72"/>
      <c r="I1027" s="72"/>
      <c r="J1027" s="72"/>
      <c r="K1027" s="72"/>
      <c r="L1027" s="72"/>
      <c r="M1027" s="72"/>
      <c r="N1027" s="72"/>
      <c r="O1027" s="72"/>
      <c r="P1027" s="72"/>
      <c r="Q1027" s="72"/>
      <c r="R1027" s="72"/>
      <c r="S1027" s="72"/>
      <c r="T1027" s="72"/>
      <c r="U1027" s="72"/>
      <c r="V1027" s="72"/>
      <c r="W1027" s="72"/>
      <c r="X1027" s="72"/>
      <c r="Y1027" s="72"/>
      <c r="Z1027" s="72"/>
      <c r="AA1027" s="72"/>
      <c r="AB1027" s="72"/>
      <c r="AC1027" s="72"/>
      <c r="AD1027" s="72"/>
      <c r="AE1027" s="72"/>
      <c r="AF1027" s="72"/>
      <c r="AG1027" s="72"/>
      <c r="AH1027" s="72"/>
      <c r="AI1027" s="72"/>
      <c r="AJ1027" s="72"/>
      <c r="AK1027" s="72"/>
      <c r="AL1027" s="49"/>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49"/>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48"/>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16"/>
      <c r="DW1027" s="16"/>
      <c r="DX1027" s="16"/>
      <c r="DY1027" s="16"/>
      <c r="DZ1027" s="16"/>
      <c r="EA1027" s="49"/>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48"/>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16"/>
      <c r="GH1027" s="49"/>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48"/>
      <c r="HP1027" s="16"/>
      <c r="HQ1027" s="16"/>
      <c r="HR1027" s="16"/>
      <c r="HS1027" s="16"/>
      <c r="HT1027" s="16"/>
      <c r="HU1027" s="16"/>
      <c r="HV1027" s="16"/>
      <c r="HW1027" s="16"/>
      <c r="HX1027" s="16"/>
      <c r="HY1027" s="16"/>
      <c r="HZ1027" s="16"/>
      <c r="IA1027" s="16"/>
      <c r="IB1027" s="16"/>
      <c r="IC1027" s="16"/>
      <c r="ID1027" s="16"/>
      <c r="IE1027" s="16"/>
      <c r="IF1027" s="16"/>
      <c r="IG1027" s="16"/>
      <c r="IH1027" s="16"/>
      <c r="II1027" s="16"/>
      <c r="IJ1027" s="16"/>
      <c r="IK1027" s="16"/>
      <c r="IL1027" s="16"/>
      <c r="IM1027" s="16"/>
      <c r="IN1027" s="16"/>
      <c r="IO1027" s="16"/>
      <c r="IP1027" s="16"/>
      <c r="IQ1027" s="16"/>
      <c r="IR1027" s="48"/>
      <c r="IS1027" s="16"/>
      <c r="IT1027" s="16"/>
      <c r="IU1027" s="16"/>
      <c r="IV1027" s="16"/>
    </row>
    <row r="1028" spans="1:256" ht="12.5" x14ac:dyDescent="0.25">
      <c r="A1028" s="70"/>
      <c r="B1028" s="70"/>
      <c r="C1028" s="70"/>
      <c r="D1028" s="72"/>
      <c r="E1028" s="72"/>
      <c r="F1028" s="72"/>
      <c r="G1028" s="72"/>
      <c r="H1028" s="72"/>
      <c r="I1028" s="72"/>
      <c r="J1028" s="72"/>
      <c r="K1028" s="72"/>
      <c r="L1028" s="72"/>
      <c r="M1028" s="72"/>
      <c r="N1028" s="72"/>
      <c r="O1028" s="72"/>
      <c r="P1028" s="72"/>
      <c r="Q1028" s="72"/>
      <c r="R1028" s="72"/>
      <c r="S1028" s="72"/>
      <c r="T1028" s="72"/>
      <c r="U1028" s="72"/>
      <c r="V1028" s="72"/>
      <c r="W1028" s="72"/>
      <c r="X1028" s="72"/>
      <c r="Y1028" s="72"/>
      <c r="Z1028" s="72"/>
      <c r="AA1028" s="72"/>
      <c r="AB1028" s="72"/>
      <c r="AC1028" s="72"/>
      <c r="AD1028" s="72"/>
      <c r="AE1028" s="72"/>
      <c r="AF1028" s="72"/>
      <c r="AG1028" s="72"/>
      <c r="AH1028" s="72"/>
      <c r="AI1028" s="72"/>
      <c r="AJ1028" s="72"/>
      <c r="AK1028" s="72"/>
      <c r="AL1028" s="49"/>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49"/>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48"/>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16"/>
      <c r="DW1028" s="16"/>
      <c r="DX1028" s="16"/>
      <c r="DY1028" s="16"/>
      <c r="DZ1028" s="16"/>
      <c r="EA1028" s="49"/>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48"/>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49"/>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16"/>
      <c r="HM1028" s="16"/>
      <c r="HN1028" s="16"/>
      <c r="HO1028" s="48"/>
      <c r="HP1028" s="16"/>
      <c r="HQ1028" s="16"/>
      <c r="HR1028" s="16"/>
      <c r="HS1028" s="16"/>
      <c r="HT1028" s="16"/>
      <c r="HU1028" s="16"/>
      <c r="HV1028" s="16"/>
      <c r="HW1028" s="16"/>
      <c r="HX1028" s="16"/>
      <c r="HY1028" s="16"/>
      <c r="HZ1028" s="16"/>
      <c r="IA1028" s="16"/>
      <c r="IB1028" s="16"/>
      <c r="IC1028" s="16"/>
      <c r="ID1028" s="16"/>
      <c r="IE1028" s="16"/>
      <c r="IF1028" s="16"/>
      <c r="IG1028" s="16"/>
      <c r="IH1028" s="16"/>
      <c r="II1028" s="16"/>
      <c r="IJ1028" s="16"/>
      <c r="IK1028" s="16"/>
      <c r="IL1028" s="16"/>
      <c r="IM1028" s="16"/>
      <c r="IN1028" s="16"/>
      <c r="IO1028" s="16"/>
      <c r="IP1028" s="16"/>
      <c r="IQ1028" s="16"/>
      <c r="IR1028" s="48"/>
      <c r="IS1028" s="16"/>
      <c r="IT1028" s="16"/>
      <c r="IU1028" s="16"/>
      <c r="IV1028" s="16"/>
    </row>
    <row r="1029" spans="1:256" ht="12.5" x14ac:dyDescent="0.25">
      <c r="A1029" s="70"/>
      <c r="B1029" s="70"/>
      <c r="C1029" s="70"/>
      <c r="D1029" s="72"/>
      <c r="E1029" s="72"/>
      <c r="F1029" s="72"/>
      <c r="G1029" s="72"/>
      <c r="H1029" s="72"/>
      <c r="I1029" s="72"/>
      <c r="J1029" s="72"/>
      <c r="K1029" s="72"/>
      <c r="L1029" s="72"/>
      <c r="M1029" s="72"/>
      <c r="N1029" s="72"/>
      <c r="O1029" s="72"/>
      <c r="P1029" s="72"/>
      <c r="Q1029" s="72"/>
      <c r="R1029" s="72"/>
      <c r="S1029" s="72"/>
      <c r="T1029" s="72"/>
      <c r="U1029" s="72"/>
      <c r="V1029" s="72"/>
      <c r="W1029" s="72"/>
      <c r="X1029" s="72"/>
      <c r="Y1029" s="72"/>
      <c r="Z1029" s="72"/>
      <c r="AA1029" s="72"/>
      <c r="AB1029" s="72"/>
      <c r="AC1029" s="72"/>
      <c r="AD1029" s="72"/>
      <c r="AE1029" s="72"/>
      <c r="AF1029" s="72"/>
      <c r="AG1029" s="72"/>
      <c r="AH1029" s="72"/>
      <c r="AI1029" s="72"/>
      <c r="AJ1029" s="72"/>
      <c r="AK1029" s="72"/>
      <c r="AL1029" s="49"/>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49"/>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48"/>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16"/>
      <c r="DW1029" s="16"/>
      <c r="DX1029" s="16"/>
      <c r="DY1029" s="16"/>
      <c r="DZ1029" s="16"/>
      <c r="EA1029" s="49"/>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48"/>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16"/>
      <c r="GH1029" s="49"/>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16"/>
      <c r="HM1029" s="16"/>
      <c r="HN1029" s="16"/>
      <c r="HO1029" s="48"/>
      <c r="HP1029" s="16"/>
      <c r="HQ1029" s="16"/>
      <c r="HR1029" s="16"/>
      <c r="HS1029" s="16"/>
      <c r="HT1029" s="16"/>
      <c r="HU1029" s="16"/>
      <c r="HV1029" s="16"/>
      <c r="HW1029" s="16"/>
      <c r="HX1029" s="16"/>
      <c r="HY1029" s="16"/>
      <c r="HZ1029" s="16"/>
      <c r="IA1029" s="16"/>
      <c r="IB1029" s="16"/>
      <c r="IC1029" s="16"/>
      <c r="ID1029" s="16"/>
      <c r="IE1029" s="16"/>
      <c r="IF1029" s="16"/>
      <c r="IG1029" s="16"/>
      <c r="IH1029" s="16"/>
      <c r="II1029" s="16"/>
      <c r="IJ1029" s="16"/>
      <c r="IK1029" s="16"/>
      <c r="IL1029" s="16"/>
      <c r="IM1029" s="16"/>
      <c r="IN1029" s="16"/>
      <c r="IO1029" s="16"/>
      <c r="IP1029" s="16"/>
      <c r="IQ1029" s="16"/>
      <c r="IR1029" s="48"/>
      <c r="IS1029" s="16"/>
      <c r="IT1029" s="16"/>
      <c r="IU1029" s="16"/>
      <c r="IV1029" s="16"/>
    </row>
    <row r="1030" spans="1:256" ht="12.5" x14ac:dyDescent="0.25">
      <c r="A1030" s="70"/>
      <c r="B1030" s="70"/>
      <c r="C1030" s="70"/>
      <c r="D1030" s="72"/>
      <c r="E1030" s="72"/>
      <c r="F1030" s="72"/>
      <c r="G1030" s="72"/>
      <c r="H1030" s="72"/>
      <c r="I1030" s="72"/>
      <c r="J1030" s="72"/>
      <c r="K1030" s="72"/>
      <c r="L1030" s="72"/>
      <c r="M1030" s="72"/>
      <c r="N1030" s="72"/>
      <c r="O1030" s="72"/>
      <c r="P1030" s="72"/>
      <c r="Q1030" s="72"/>
      <c r="R1030" s="72"/>
      <c r="S1030" s="72"/>
      <c r="T1030" s="72"/>
      <c r="U1030" s="72"/>
      <c r="V1030" s="72"/>
      <c r="W1030" s="72"/>
      <c r="X1030" s="72"/>
      <c r="Y1030" s="72"/>
      <c r="Z1030" s="72"/>
      <c r="AA1030" s="72"/>
      <c r="AB1030" s="72"/>
      <c r="AC1030" s="72"/>
      <c r="AD1030" s="72"/>
      <c r="AE1030" s="72"/>
      <c r="AF1030" s="72"/>
      <c r="AG1030" s="72"/>
      <c r="AH1030" s="72"/>
      <c r="AI1030" s="72"/>
      <c r="AJ1030" s="72"/>
      <c r="AK1030" s="72"/>
      <c r="AL1030" s="49"/>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49"/>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48"/>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49"/>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48"/>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49"/>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48"/>
      <c r="HP1030" s="16"/>
      <c r="HQ1030" s="16"/>
      <c r="HR1030" s="16"/>
      <c r="HS1030" s="16"/>
      <c r="HT1030" s="16"/>
      <c r="HU1030" s="16"/>
      <c r="HV1030" s="16"/>
      <c r="HW1030" s="16"/>
      <c r="HX1030" s="16"/>
      <c r="HY1030" s="16"/>
      <c r="HZ1030" s="16"/>
      <c r="IA1030" s="16"/>
      <c r="IB1030" s="16"/>
      <c r="IC1030" s="16"/>
      <c r="ID1030" s="16"/>
      <c r="IE1030" s="16"/>
      <c r="IF1030" s="16"/>
      <c r="IG1030" s="16"/>
      <c r="IH1030" s="16"/>
      <c r="II1030" s="16"/>
      <c r="IJ1030" s="16"/>
      <c r="IK1030" s="16"/>
      <c r="IL1030" s="16"/>
      <c r="IM1030" s="16"/>
      <c r="IN1030" s="16"/>
      <c r="IO1030" s="16"/>
      <c r="IP1030" s="16"/>
      <c r="IQ1030" s="16"/>
      <c r="IR1030" s="48"/>
      <c r="IS1030" s="16"/>
      <c r="IT1030" s="16"/>
      <c r="IU1030" s="16"/>
      <c r="IV1030" s="16"/>
    </row>
    <row r="1031" spans="1:256" ht="12.5" x14ac:dyDescent="0.25">
      <c r="A1031" s="70"/>
      <c r="B1031" s="70"/>
      <c r="C1031" s="70"/>
      <c r="D1031" s="72"/>
      <c r="E1031" s="72"/>
      <c r="F1031" s="72"/>
      <c r="G1031" s="72"/>
      <c r="H1031" s="72"/>
      <c r="I1031" s="72"/>
      <c r="J1031" s="72"/>
      <c r="K1031" s="72"/>
      <c r="L1031" s="72"/>
      <c r="M1031" s="72"/>
      <c r="N1031" s="72"/>
      <c r="O1031" s="72"/>
      <c r="P1031" s="72"/>
      <c r="Q1031" s="72"/>
      <c r="R1031" s="72"/>
      <c r="S1031" s="72"/>
      <c r="T1031" s="72"/>
      <c r="U1031" s="72"/>
      <c r="V1031" s="72"/>
      <c r="W1031" s="72"/>
      <c r="X1031" s="72"/>
      <c r="Y1031" s="72"/>
      <c r="Z1031" s="72"/>
      <c r="AA1031" s="72"/>
      <c r="AB1031" s="72"/>
      <c r="AC1031" s="72"/>
      <c r="AD1031" s="72"/>
      <c r="AE1031" s="72"/>
      <c r="AF1031" s="72"/>
      <c r="AG1031" s="72"/>
      <c r="AH1031" s="72"/>
      <c r="AI1031" s="72"/>
      <c r="AJ1031" s="72"/>
      <c r="AK1031" s="72"/>
      <c r="AL1031" s="49"/>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49"/>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48"/>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16"/>
      <c r="DW1031" s="16"/>
      <c r="DX1031" s="16"/>
      <c r="DY1031" s="16"/>
      <c r="DZ1031" s="16"/>
      <c r="EA1031" s="49"/>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48"/>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16"/>
      <c r="GH1031" s="49"/>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16"/>
      <c r="HM1031" s="16"/>
      <c r="HN1031" s="16"/>
      <c r="HO1031" s="48"/>
      <c r="HP1031" s="16"/>
      <c r="HQ1031" s="16"/>
      <c r="HR1031" s="16"/>
      <c r="HS1031" s="16"/>
      <c r="HT1031" s="16"/>
      <c r="HU1031" s="16"/>
      <c r="HV1031" s="16"/>
      <c r="HW1031" s="16"/>
      <c r="HX1031" s="16"/>
      <c r="HY1031" s="16"/>
      <c r="HZ1031" s="16"/>
      <c r="IA1031" s="16"/>
      <c r="IB1031" s="16"/>
      <c r="IC1031" s="16"/>
      <c r="ID1031" s="16"/>
      <c r="IE1031" s="16"/>
      <c r="IF1031" s="16"/>
      <c r="IG1031" s="16"/>
      <c r="IH1031" s="16"/>
      <c r="II1031" s="16"/>
      <c r="IJ1031" s="16"/>
      <c r="IK1031" s="16"/>
      <c r="IL1031" s="16"/>
      <c r="IM1031" s="16"/>
      <c r="IN1031" s="16"/>
      <c r="IO1031" s="16"/>
      <c r="IP1031" s="16"/>
      <c r="IQ1031" s="16"/>
      <c r="IR1031" s="48"/>
      <c r="IS1031" s="16"/>
      <c r="IT1031" s="16"/>
      <c r="IU1031" s="16"/>
      <c r="IV1031" s="16"/>
    </row>
    <row r="1032" spans="1:256" ht="12.5" x14ac:dyDescent="0.25">
      <c r="A1032" s="70"/>
      <c r="B1032" s="70"/>
      <c r="C1032" s="70"/>
      <c r="D1032" s="72"/>
      <c r="E1032" s="72"/>
      <c r="F1032" s="72"/>
      <c r="G1032" s="72"/>
      <c r="H1032" s="72"/>
      <c r="I1032" s="72"/>
      <c r="J1032" s="72"/>
      <c r="K1032" s="72"/>
      <c r="L1032" s="72"/>
      <c r="M1032" s="72"/>
      <c r="N1032" s="72"/>
      <c r="O1032" s="72"/>
      <c r="P1032" s="72"/>
      <c r="Q1032" s="72"/>
      <c r="R1032" s="72"/>
      <c r="S1032" s="72"/>
      <c r="T1032" s="72"/>
      <c r="U1032" s="72"/>
      <c r="V1032" s="72"/>
      <c r="W1032" s="72"/>
      <c r="X1032" s="72"/>
      <c r="Y1032" s="72"/>
      <c r="Z1032" s="72"/>
      <c r="AA1032" s="72"/>
      <c r="AB1032" s="72"/>
      <c r="AC1032" s="72"/>
      <c r="AD1032" s="72"/>
      <c r="AE1032" s="72"/>
      <c r="AF1032" s="72"/>
      <c r="AG1032" s="72"/>
      <c r="AH1032" s="72"/>
      <c r="AI1032" s="72"/>
      <c r="AJ1032" s="72"/>
      <c r="AK1032" s="72"/>
      <c r="AL1032" s="49"/>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49"/>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48"/>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49"/>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48"/>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49"/>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16"/>
      <c r="HM1032" s="16"/>
      <c r="HN1032" s="16"/>
      <c r="HO1032" s="48"/>
      <c r="HP1032" s="16"/>
      <c r="HQ1032" s="16"/>
      <c r="HR1032" s="16"/>
      <c r="HS1032" s="16"/>
      <c r="HT1032" s="16"/>
      <c r="HU1032" s="16"/>
      <c r="HV1032" s="16"/>
      <c r="HW1032" s="16"/>
      <c r="HX1032" s="16"/>
      <c r="HY1032" s="16"/>
      <c r="HZ1032" s="16"/>
      <c r="IA1032" s="16"/>
      <c r="IB1032" s="16"/>
      <c r="IC1032" s="16"/>
      <c r="ID1032" s="16"/>
      <c r="IE1032" s="16"/>
      <c r="IF1032" s="16"/>
      <c r="IG1032" s="16"/>
      <c r="IH1032" s="16"/>
      <c r="II1032" s="16"/>
      <c r="IJ1032" s="16"/>
      <c r="IK1032" s="16"/>
      <c r="IL1032" s="16"/>
      <c r="IM1032" s="16"/>
      <c r="IN1032" s="16"/>
      <c r="IO1032" s="16"/>
      <c r="IP1032" s="16"/>
      <c r="IQ1032" s="16"/>
      <c r="IR1032" s="48"/>
      <c r="IS1032" s="16"/>
      <c r="IT1032" s="16"/>
      <c r="IU1032" s="16"/>
      <c r="IV1032" s="16"/>
    </row>
    <row r="1033" spans="1:256" ht="12.5" x14ac:dyDescent="0.25">
      <c r="A1033" s="70"/>
      <c r="B1033" s="70"/>
      <c r="C1033" s="70"/>
      <c r="D1033" s="72"/>
      <c r="E1033" s="72"/>
      <c r="F1033" s="72"/>
      <c r="G1033" s="72"/>
      <c r="H1033" s="72"/>
      <c r="I1033" s="72"/>
      <c r="J1033" s="72"/>
      <c r="K1033" s="72"/>
      <c r="L1033" s="72"/>
      <c r="M1033" s="72"/>
      <c r="N1033" s="72"/>
      <c r="O1033" s="72"/>
      <c r="P1033" s="72"/>
      <c r="Q1033" s="72"/>
      <c r="R1033" s="72"/>
      <c r="S1033" s="72"/>
      <c r="T1033" s="72"/>
      <c r="U1033" s="72"/>
      <c r="V1033" s="72"/>
      <c r="W1033" s="72"/>
      <c r="X1033" s="72"/>
      <c r="Y1033" s="72"/>
      <c r="Z1033" s="72"/>
      <c r="AA1033" s="72"/>
      <c r="AB1033" s="72"/>
      <c r="AC1033" s="72"/>
      <c r="AD1033" s="72"/>
      <c r="AE1033" s="72"/>
      <c r="AF1033" s="72"/>
      <c r="AG1033" s="72"/>
      <c r="AH1033" s="72"/>
      <c r="AI1033" s="72"/>
      <c r="AJ1033" s="72"/>
      <c r="AK1033" s="72"/>
      <c r="AL1033" s="49"/>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49"/>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48"/>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16"/>
      <c r="DW1033" s="16"/>
      <c r="DX1033" s="16"/>
      <c r="DY1033" s="16"/>
      <c r="DZ1033" s="16"/>
      <c r="EA1033" s="49"/>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48"/>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16"/>
      <c r="GH1033" s="49"/>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16"/>
      <c r="HM1033" s="16"/>
      <c r="HN1033" s="16"/>
      <c r="HO1033" s="48"/>
      <c r="HP1033" s="16"/>
      <c r="HQ1033" s="16"/>
      <c r="HR1033" s="16"/>
      <c r="HS1033" s="16"/>
      <c r="HT1033" s="16"/>
      <c r="HU1033" s="16"/>
      <c r="HV1033" s="16"/>
      <c r="HW1033" s="16"/>
      <c r="HX1033" s="16"/>
      <c r="HY1033" s="16"/>
      <c r="HZ1033" s="16"/>
      <c r="IA1033" s="16"/>
      <c r="IB1033" s="16"/>
      <c r="IC1033" s="16"/>
      <c r="ID1033" s="16"/>
      <c r="IE1033" s="16"/>
      <c r="IF1033" s="16"/>
      <c r="IG1033" s="16"/>
      <c r="IH1033" s="16"/>
      <c r="II1033" s="16"/>
      <c r="IJ1033" s="16"/>
      <c r="IK1033" s="16"/>
      <c r="IL1033" s="16"/>
      <c r="IM1033" s="16"/>
      <c r="IN1033" s="16"/>
      <c r="IO1033" s="16"/>
      <c r="IP1033" s="16"/>
      <c r="IQ1033" s="16"/>
      <c r="IR1033" s="48"/>
      <c r="IS1033" s="16"/>
      <c r="IT1033" s="16"/>
      <c r="IU1033" s="16"/>
      <c r="IV1033" s="16"/>
    </row>
    <row r="1034" spans="1:256" ht="12.5" x14ac:dyDescent="0.25">
      <c r="A1034" s="70"/>
      <c r="B1034" s="70"/>
      <c r="C1034" s="70"/>
      <c r="D1034" s="72"/>
      <c r="E1034" s="72"/>
      <c r="F1034" s="72"/>
      <c r="G1034" s="72"/>
      <c r="H1034" s="72"/>
      <c r="I1034" s="72"/>
      <c r="J1034" s="72"/>
      <c r="K1034" s="72"/>
      <c r="L1034" s="72"/>
      <c r="M1034" s="72"/>
      <c r="N1034" s="72"/>
      <c r="O1034" s="72"/>
      <c r="P1034" s="72"/>
      <c r="Q1034" s="72"/>
      <c r="R1034" s="72"/>
      <c r="S1034" s="72"/>
      <c r="T1034" s="72"/>
      <c r="U1034" s="72"/>
      <c r="V1034" s="72"/>
      <c r="W1034" s="72"/>
      <c r="X1034" s="72"/>
      <c r="Y1034" s="72"/>
      <c r="Z1034" s="72"/>
      <c r="AA1034" s="72"/>
      <c r="AB1034" s="72"/>
      <c r="AC1034" s="72"/>
      <c r="AD1034" s="72"/>
      <c r="AE1034" s="72"/>
      <c r="AF1034" s="72"/>
      <c r="AG1034" s="72"/>
      <c r="AH1034" s="72"/>
      <c r="AI1034" s="72"/>
      <c r="AJ1034" s="72"/>
      <c r="AK1034" s="72"/>
      <c r="AL1034" s="49"/>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49"/>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48"/>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49"/>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48"/>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49"/>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48"/>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c r="IN1034" s="16"/>
      <c r="IO1034" s="16"/>
      <c r="IP1034" s="16"/>
      <c r="IQ1034" s="16"/>
      <c r="IR1034" s="48"/>
      <c r="IS1034" s="16"/>
      <c r="IT1034" s="16"/>
      <c r="IU1034" s="16"/>
      <c r="IV1034" s="16"/>
    </row>
    <row r="1035" spans="1:256" ht="12.5" x14ac:dyDescent="0.25">
      <c r="A1035" s="70"/>
      <c r="B1035" s="70"/>
      <c r="C1035" s="70"/>
      <c r="D1035" s="72"/>
      <c r="E1035" s="72"/>
      <c r="F1035" s="72"/>
      <c r="G1035" s="72"/>
      <c r="H1035" s="72"/>
      <c r="I1035" s="72"/>
      <c r="J1035" s="72"/>
      <c r="K1035" s="72"/>
      <c r="L1035" s="72"/>
      <c r="M1035" s="72"/>
      <c r="N1035" s="72"/>
      <c r="O1035" s="72"/>
      <c r="P1035" s="72"/>
      <c r="Q1035" s="72"/>
      <c r="R1035" s="72"/>
      <c r="S1035" s="72"/>
      <c r="T1035" s="72"/>
      <c r="U1035" s="72"/>
      <c r="V1035" s="72"/>
      <c r="W1035" s="72"/>
      <c r="X1035" s="72"/>
      <c r="Y1035" s="72"/>
      <c r="Z1035" s="72"/>
      <c r="AA1035" s="72"/>
      <c r="AB1035" s="72"/>
      <c r="AC1035" s="72"/>
      <c r="AD1035" s="72"/>
      <c r="AE1035" s="72"/>
      <c r="AF1035" s="72"/>
      <c r="AG1035" s="72"/>
      <c r="AH1035" s="72"/>
      <c r="AI1035" s="72"/>
      <c r="AJ1035" s="72"/>
      <c r="AK1035" s="72"/>
      <c r="AL1035" s="49"/>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49"/>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48"/>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16"/>
      <c r="DW1035" s="16"/>
      <c r="DX1035" s="16"/>
      <c r="DY1035" s="16"/>
      <c r="DZ1035" s="16"/>
      <c r="EA1035" s="49"/>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48"/>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16"/>
      <c r="GH1035" s="49"/>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16"/>
      <c r="HM1035" s="16"/>
      <c r="HN1035" s="16"/>
      <c r="HO1035" s="48"/>
      <c r="HP1035" s="16"/>
      <c r="HQ1035" s="16"/>
      <c r="HR1035" s="16"/>
      <c r="HS1035" s="16"/>
      <c r="HT1035" s="16"/>
      <c r="HU1035" s="16"/>
      <c r="HV1035" s="16"/>
      <c r="HW1035" s="16"/>
      <c r="HX1035" s="16"/>
      <c r="HY1035" s="16"/>
      <c r="HZ1035" s="16"/>
      <c r="IA1035" s="16"/>
      <c r="IB1035" s="16"/>
      <c r="IC1035" s="16"/>
      <c r="ID1035" s="16"/>
      <c r="IE1035" s="16"/>
      <c r="IF1035" s="16"/>
      <c r="IG1035" s="16"/>
      <c r="IH1035" s="16"/>
      <c r="II1035" s="16"/>
      <c r="IJ1035" s="16"/>
      <c r="IK1035" s="16"/>
      <c r="IL1035" s="16"/>
      <c r="IM1035" s="16"/>
      <c r="IN1035" s="16"/>
      <c r="IO1035" s="16"/>
      <c r="IP1035" s="16"/>
      <c r="IQ1035" s="16"/>
      <c r="IR1035" s="48"/>
      <c r="IS1035" s="16"/>
      <c r="IT1035" s="16"/>
      <c r="IU1035" s="16"/>
      <c r="IV1035" s="16"/>
    </row>
    <row r="1036" spans="1:256" ht="12.5" x14ac:dyDescent="0.25">
      <c r="A1036" s="70"/>
      <c r="B1036" s="70"/>
      <c r="C1036" s="70"/>
      <c r="D1036" s="72"/>
      <c r="E1036" s="72"/>
      <c r="F1036" s="72"/>
      <c r="G1036" s="72"/>
      <c r="H1036" s="72"/>
      <c r="I1036" s="72"/>
      <c r="J1036" s="72"/>
      <c r="K1036" s="72"/>
      <c r="L1036" s="72"/>
      <c r="M1036" s="72"/>
      <c r="N1036" s="72"/>
      <c r="O1036" s="72"/>
      <c r="P1036" s="72"/>
      <c r="Q1036" s="72"/>
      <c r="R1036" s="72"/>
      <c r="S1036" s="72"/>
      <c r="T1036" s="72"/>
      <c r="U1036" s="72"/>
      <c r="V1036" s="72"/>
      <c r="W1036" s="72"/>
      <c r="X1036" s="72"/>
      <c r="Y1036" s="72"/>
      <c r="Z1036" s="72"/>
      <c r="AA1036" s="72"/>
      <c r="AB1036" s="72"/>
      <c r="AC1036" s="72"/>
      <c r="AD1036" s="72"/>
      <c r="AE1036" s="72"/>
      <c r="AF1036" s="72"/>
      <c r="AG1036" s="72"/>
      <c r="AH1036" s="72"/>
      <c r="AI1036" s="72"/>
      <c r="AJ1036" s="72"/>
      <c r="AK1036" s="72"/>
      <c r="AL1036" s="49"/>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49"/>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48"/>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49"/>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48"/>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49"/>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48"/>
      <c r="HP1036" s="16"/>
      <c r="HQ1036" s="16"/>
      <c r="HR1036" s="16"/>
      <c r="HS1036" s="16"/>
      <c r="HT1036" s="16"/>
      <c r="HU1036" s="16"/>
      <c r="HV1036" s="16"/>
      <c r="HW1036" s="16"/>
      <c r="HX1036" s="16"/>
      <c r="HY1036" s="16"/>
      <c r="HZ1036" s="16"/>
      <c r="IA1036" s="16"/>
      <c r="IB1036" s="16"/>
      <c r="IC1036" s="16"/>
      <c r="ID1036" s="16"/>
      <c r="IE1036" s="16"/>
      <c r="IF1036" s="16"/>
      <c r="IG1036" s="16"/>
      <c r="IH1036" s="16"/>
      <c r="II1036" s="16"/>
      <c r="IJ1036" s="16"/>
      <c r="IK1036" s="16"/>
      <c r="IL1036" s="16"/>
      <c r="IM1036" s="16"/>
      <c r="IN1036" s="16"/>
      <c r="IO1036" s="16"/>
      <c r="IP1036" s="16"/>
      <c r="IQ1036" s="16"/>
      <c r="IR1036" s="48"/>
      <c r="IS1036" s="16"/>
      <c r="IT1036" s="16"/>
      <c r="IU1036" s="16"/>
      <c r="IV1036" s="16"/>
    </row>
    <row r="1037" spans="1:256" ht="12.5" x14ac:dyDescent="0.25">
      <c r="A1037" s="70"/>
      <c r="B1037" s="70"/>
      <c r="C1037" s="70"/>
      <c r="D1037" s="72"/>
      <c r="E1037" s="72"/>
      <c r="F1037" s="72"/>
      <c r="G1037" s="72"/>
      <c r="H1037" s="72"/>
      <c r="I1037" s="72"/>
      <c r="J1037" s="72"/>
      <c r="K1037" s="72"/>
      <c r="L1037" s="72"/>
      <c r="M1037" s="72"/>
      <c r="N1037" s="72"/>
      <c r="O1037" s="72"/>
      <c r="P1037" s="72"/>
      <c r="Q1037" s="72"/>
      <c r="R1037" s="72"/>
      <c r="S1037" s="72"/>
      <c r="T1037" s="72"/>
      <c r="U1037" s="72"/>
      <c r="V1037" s="72"/>
      <c r="W1037" s="72"/>
      <c r="X1037" s="72"/>
      <c r="Y1037" s="72"/>
      <c r="Z1037" s="72"/>
      <c r="AA1037" s="72"/>
      <c r="AB1037" s="72"/>
      <c r="AC1037" s="72"/>
      <c r="AD1037" s="72"/>
      <c r="AE1037" s="72"/>
      <c r="AF1037" s="72"/>
      <c r="AG1037" s="72"/>
      <c r="AH1037" s="72"/>
      <c r="AI1037" s="72"/>
      <c r="AJ1037" s="72"/>
      <c r="AK1037" s="72"/>
      <c r="AL1037" s="49"/>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49"/>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48"/>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49"/>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48"/>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49"/>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48"/>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c r="IN1037" s="16"/>
      <c r="IO1037" s="16"/>
      <c r="IP1037" s="16"/>
      <c r="IQ1037" s="16"/>
      <c r="IR1037" s="48"/>
      <c r="IS1037" s="16"/>
      <c r="IT1037" s="16"/>
      <c r="IU1037" s="16"/>
      <c r="IV1037" s="16"/>
    </row>
    <row r="1038" spans="1:256" ht="12.5" x14ac:dyDescent="0.25">
      <c r="A1038" s="70"/>
      <c r="B1038" s="70"/>
      <c r="C1038" s="70"/>
      <c r="D1038" s="72"/>
      <c r="E1038" s="72"/>
      <c r="F1038" s="72"/>
      <c r="G1038" s="72"/>
      <c r="H1038" s="72"/>
      <c r="I1038" s="72"/>
      <c r="J1038" s="72"/>
      <c r="K1038" s="72"/>
      <c r="L1038" s="72"/>
      <c r="M1038" s="72"/>
      <c r="N1038" s="72"/>
      <c r="O1038" s="72"/>
      <c r="P1038" s="72"/>
      <c r="Q1038" s="72"/>
      <c r="R1038" s="72"/>
      <c r="S1038" s="72"/>
      <c r="T1038" s="72"/>
      <c r="U1038" s="72"/>
      <c r="V1038" s="72"/>
      <c r="W1038" s="72"/>
      <c r="X1038" s="72"/>
      <c r="Y1038" s="72"/>
      <c r="Z1038" s="72"/>
      <c r="AA1038" s="72"/>
      <c r="AB1038" s="72"/>
      <c r="AC1038" s="72"/>
      <c r="AD1038" s="72"/>
      <c r="AE1038" s="72"/>
      <c r="AF1038" s="72"/>
      <c r="AG1038" s="72"/>
      <c r="AH1038" s="72"/>
      <c r="AI1038" s="72"/>
      <c r="AJ1038" s="72"/>
      <c r="AK1038" s="72"/>
      <c r="AL1038" s="49"/>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49"/>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48"/>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49"/>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48"/>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49"/>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16"/>
      <c r="HM1038" s="16"/>
      <c r="HN1038" s="16"/>
      <c r="HO1038" s="48"/>
      <c r="HP1038" s="16"/>
      <c r="HQ1038" s="16"/>
      <c r="HR1038" s="16"/>
      <c r="HS1038" s="16"/>
      <c r="HT1038" s="16"/>
      <c r="HU1038" s="16"/>
      <c r="HV1038" s="16"/>
      <c r="HW1038" s="16"/>
      <c r="HX1038" s="16"/>
      <c r="HY1038" s="16"/>
      <c r="HZ1038" s="16"/>
      <c r="IA1038" s="16"/>
      <c r="IB1038" s="16"/>
      <c r="IC1038" s="16"/>
      <c r="ID1038" s="16"/>
      <c r="IE1038" s="16"/>
      <c r="IF1038" s="16"/>
      <c r="IG1038" s="16"/>
      <c r="IH1038" s="16"/>
      <c r="II1038" s="16"/>
      <c r="IJ1038" s="16"/>
      <c r="IK1038" s="16"/>
      <c r="IL1038" s="16"/>
      <c r="IM1038" s="16"/>
      <c r="IN1038" s="16"/>
      <c r="IO1038" s="16"/>
      <c r="IP1038" s="16"/>
      <c r="IQ1038" s="16"/>
      <c r="IR1038" s="48"/>
      <c r="IS1038" s="16"/>
      <c r="IT1038" s="16"/>
      <c r="IU1038" s="16"/>
      <c r="IV1038" s="16"/>
    </row>
    <row r="1039" spans="1:256" ht="12.5" x14ac:dyDescent="0.25">
      <c r="A1039" s="70"/>
      <c r="B1039" s="70"/>
      <c r="C1039" s="70"/>
      <c r="D1039" s="72"/>
      <c r="E1039" s="72"/>
      <c r="F1039" s="72"/>
      <c r="G1039" s="72"/>
      <c r="H1039" s="72"/>
      <c r="I1039" s="72"/>
      <c r="J1039" s="72"/>
      <c r="K1039" s="72"/>
      <c r="L1039" s="72"/>
      <c r="M1039" s="72"/>
      <c r="N1039" s="72"/>
      <c r="O1039" s="72"/>
      <c r="P1039" s="72"/>
      <c r="Q1039" s="72"/>
      <c r="R1039" s="72"/>
      <c r="S1039" s="72"/>
      <c r="T1039" s="72"/>
      <c r="U1039" s="72"/>
      <c r="V1039" s="72"/>
      <c r="W1039" s="72"/>
      <c r="X1039" s="72"/>
      <c r="Y1039" s="72"/>
      <c r="Z1039" s="72"/>
      <c r="AA1039" s="72"/>
      <c r="AB1039" s="72"/>
      <c r="AC1039" s="72"/>
      <c r="AD1039" s="72"/>
      <c r="AE1039" s="72"/>
      <c r="AF1039" s="72"/>
      <c r="AG1039" s="72"/>
      <c r="AH1039" s="72"/>
      <c r="AI1039" s="72"/>
      <c r="AJ1039" s="72"/>
      <c r="AK1039" s="72"/>
      <c r="AL1039" s="49"/>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49"/>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48"/>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49"/>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48"/>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49"/>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48"/>
      <c r="HP1039" s="16"/>
      <c r="HQ1039" s="16"/>
      <c r="HR1039" s="16"/>
      <c r="HS1039" s="16"/>
      <c r="HT1039" s="16"/>
      <c r="HU1039" s="16"/>
      <c r="HV1039" s="16"/>
      <c r="HW1039" s="16"/>
      <c r="HX1039" s="16"/>
      <c r="HY1039" s="16"/>
      <c r="HZ1039" s="16"/>
      <c r="IA1039" s="16"/>
      <c r="IB1039" s="16"/>
      <c r="IC1039" s="16"/>
      <c r="ID1039" s="16"/>
      <c r="IE1039" s="16"/>
      <c r="IF1039" s="16"/>
      <c r="IG1039" s="16"/>
      <c r="IH1039" s="16"/>
      <c r="II1039" s="16"/>
      <c r="IJ1039" s="16"/>
      <c r="IK1039" s="16"/>
      <c r="IL1039" s="16"/>
      <c r="IM1039" s="16"/>
      <c r="IN1039" s="16"/>
      <c r="IO1039" s="16"/>
      <c r="IP1039" s="16"/>
      <c r="IQ1039" s="16"/>
      <c r="IR1039" s="48"/>
      <c r="IS1039" s="16"/>
      <c r="IT1039" s="16"/>
      <c r="IU1039" s="16"/>
      <c r="IV1039" s="16"/>
    </row>
    <row r="1040" spans="1:256" ht="12.5" x14ac:dyDescent="0.25">
      <c r="A1040" s="70"/>
      <c r="B1040" s="70"/>
      <c r="C1040" s="70"/>
      <c r="D1040" s="72"/>
      <c r="E1040" s="72"/>
      <c r="F1040" s="72"/>
      <c r="G1040" s="72"/>
      <c r="H1040" s="72"/>
      <c r="I1040" s="72"/>
      <c r="J1040" s="72"/>
      <c r="K1040" s="72"/>
      <c r="L1040" s="72"/>
      <c r="M1040" s="72"/>
      <c r="N1040" s="72"/>
      <c r="O1040" s="72"/>
      <c r="P1040" s="72"/>
      <c r="Q1040" s="72"/>
      <c r="R1040" s="72"/>
      <c r="S1040" s="72"/>
      <c r="T1040" s="72"/>
      <c r="U1040" s="72"/>
      <c r="V1040" s="72"/>
      <c r="W1040" s="72"/>
      <c r="X1040" s="72"/>
      <c r="Y1040" s="72"/>
      <c r="Z1040" s="72"/>
      <c r="AA1040" s="72"/>
      <c r="AB1040" s="72"/>
      <c r="AC1040" s="72"/>
      <c r="AD1040" s="72"/>
      <c r="AE1040" s="72"/>
      <c r="AF1040" s="72"/>
      <c r="AG1040" s="72"/>
      <c r="AH1040" s="72"/>
      <c r="AI1040" s="72"/>
      <c r="AJ1040" s="72"/>
      <c r="AK1040" s="72"/>
      <c r="AL1040" s="49"/>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49"/>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48"/>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49"/>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48"/>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49"/>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48"/>
      <c r="HP1040" s="16"/>
      <c r="HQ1040" s="16"/>
      <c r="HR1040" s="16"/>
      <c r="HS1040" s="16"/>
      <c r="HT1040" s="16"/>
      <c r="HU1040" s="16"/>
      <c r="HV1040" s="16"/>
      <c r="HW1040" s="16"/>
      <c r="HX1040" s="16"/>
      <c r="HY1040" s="16"/>
      <c r="HZ1040" s="16"/>
      <c r="IA1040" s="16"/>
      <c r="IB1040" s="16"/>
      <c r="IC1040" s="16"/>
      <c r="ID1040" s="16"/>
      <c r="IE1040" s="16"/>
      <c r="IF1040" s="16"/>
      <c r="IG1040" s="16"/>
      <c r="IH1040" s="16"/>
      <c r="II1040" s="16"/>
      <c r="IJ1040" s="16"/>
      <c r="IK1040" s="16"/>
      <c r="IL1040" s="16"/>
      <c r="IM1040" s="16"/>
      <c r="IN1040" s="16"/>
      <c r="IO1040" s="16"/>
      <c r="IP1040" s="16"/>
      <c r="IQ1040" s="16"/>
      <c r="IR1040" s="48"/>
      <c r="IS1040" s="16"/>
      <c r="IT1040" s="16"/>
      <c r="IU1040" s="16"/>
      <c r="IV1040" s="16"/>
    </row>
    <row r="1041" spans="1:256" ht="12.5" x14ac:dyDescent="0.25">
      <c r="A1041" s="70"/>
      <c r="B1041" s="70"/>
      <c r="C1041" s="70"/>
      <c r="D1041" s="72"/>
      <c r="E1041" s="72"/>
      <c r="F1041" s="72"/>
      <c r="G1041" s="72"/>
      <c r="H1041" s="72"/>
      <c r="I1041" s="72"/>
      <c r="J1041" s="72"/>
      <c r="K1041" s="72"/>
      <c r="L1041" s="72"/>
      <c r="M1041" s="72"/>
      <c r="N1041" s="72"/>
      <c r="O1041" s="72"/>
      <c r="P1041" s="72"/>
      <c r="Q1041" s="72"/>
      <c r="R1041" s="72"/>
      <c r="S1041" s="72"/>
      <c r="T1041" s="72"/>
      <c r="U1041" s="72"/>
      <c r="V1041" s="72"/>
      <c r="W1041" s="72"/>
      <c r="X1041" s="72"/>
      <c r="Y1041" s="72"/>
      <c r="Z1041" s="72"/>
      <c r="AA1041" s="72"/>
      <c r="AB1041" s="72"/>
      <c r="AC1041" s="72"/>
      <c r="AD1041" s="72"/>
      <c r="AE1041" s="72"/>
      <c r="AF1041" s="72"/>
      <c r="AG1041" s="72"/>
      <c r="AH1041" s="72"/>
      <c r="AI1041" s="72"/>
      <c r="AJ1041" s="72"/>
      <c r="AK1041" s="72"/>
      <c r="AL1041" s="49"/>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49"/>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48"/>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c r="DW1041" s="16"/>
      <c r="DX1041" s="16"/>
      <c r="DY1041" s="16"/>
      <c r="DZ1041" s="16"/>
      <c r="EA1041" s="49"/>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48"/>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16"/>
      <c r="GH1041" s="49"/>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16"/>
      <c r="HM1041" s="16"/>
      <c r="HN1041" s="16"/>
      <c r="HO1041" s="48"/>
      <c r="HP1041" s="16"/>
      <c r="HQ1041" s="16"/>
      <c r="HR1041" s="16"/>
      <c r="HS1041" s="16"/>
      <c r="HT1041" s="16"/>
      <c r="HU1041" s="16"/>
      <c r="HV1041" s="16"/>
      <c r="HW1041" s="16"/>
      <c r="HX1041" s="16"/>
      <c r="HY1041" s="16"/>
      <c r="HZ1041" s="16"/>
      <c r="IA1041" s="16"/>
      <c r="IB1041" s="16"/>
      <c r="IC1041" s="16"/>
      <c r="ID1041" s="16"/>
      <c r="IE1041" s="16"/>
      <c r="IF1041" s="16"/>
      <c r="IG1041" s="16"/>
      <c r="IH1041" s="16"/>
      <c r="II1041" s="16"/>
      <c r="IJ1041" s="16"/>
      <c r="IK1041" s="16"/>
      <c r="IL1041" s="16"/>
      <c r="IM1041" s="16"/>
      <c r="IN1041" s="16"/>
      <c r="IO1041" s="16"/>
      <c r="IP1041" s="16"/>
      <c r="IQ1041" s="16"/>
      <c r="IR1041" s="48"/>
      <c r="IS1041" s="16"/>
      <c r="IT1041" s="16"/>
      <c r="IU1041" s="16"/>
      <c r="IV1041" s="16"/>
    </row>
    <row r="1042" spans="1:256" ht="12.5" x14ac:dyDescent="0.25">
      <c r="A1042" s="70"/>
      <c r="B1042" s="70"/>
      <c r="C1042" s="70"/>
      <c r="D1042" s="72"/>
      <c r="E1042" s="72"/>
      <c r="F1042" s="72"/>
      <c r="G1042" s="72"/>
      <c r="H1042" s="72"/>
      <c r="I1042" s="72"/>
      <c r="J1042" s="72"/>
      <c r="K1042" s="72"/>
      <c r="L1042" s="72"/>
      <c r="M1042" s="72"/>
      <c r="N1042" s="72"/>
      <c r="O1042" s="72"/>
      <c r="P1042" s="72"/>
      <c r="Q1042" s="72"/>
      <c r="R1042" s="72"/>
      <c r="S1042" s="72"/>
      <c r="T1042" s="72"/>
      <c r="U1042" s="72"/>
      <c r="V1042" s="72"/>
      <c r="W1042" s="72"/>
      <c r="X1042" s="72"/>
      <c r="Y1042" s="72"/>
      <c r="Z1042" s="72"/>
      <c r="AA1042" s="72"/>
      <c r="AB1042" s="72"/>
      <c r="AC1042" s="72"/>
      <c r="AD1042" s="72"/>
      <c r="AE1042" s="72"/>
      <c r="AF1042" s="72"/>
      <c r="AG1042" s="72"/>
      <c r="AH1042" s="72"/>
      <c r="AI1042" s="72"/>
      <c r="AJ1042" s="72"/>
      <c r="AK1042" s="72"/>
      <c r="AL1042" s="49"/>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49"/>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48"/>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49"/>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48"/>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49"/>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48"/>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c r="IN1042" s="16"/>
      <c r="IO1042" s="16"/>
      <c r="IP1042" s="16"/>
      <c r="IQ1042" s="16"/>
      <c r="IR1042" s="48"/>
      <c r="IS1042" s="16"/>
      <c r="IT1042" s="16"/>
      <c r="IU1042" s="16"/>
      <c r="IV1042" s="16"/>
    </row>
    <row r="1043" spans="1:256" ht="12.5" x14ac:dyDescent="0.25">
      <c r="A1043" s="70"/>
      <c r="B1043" s="70"/>
      <c r="C1043" s="70"/>
      <c r="D1043" s="72"/>
      <c r="E1043" s="72"/>
      <c r="F1043" s="72"/>
      <c r="G1043" s="72"/>
      <c r="H1043" s="72"/>
      <c r="I1043" s="72"/>
      <c r="J1043" s="72"/>
      <c r="K1043" s="72"/>
      <c r="L1043" s="72"/>
      <c r="M1043" s="72"/>
      <c r="N1043" s="72"/>
      <c r="O1043" s="72"/>
      <c r="P1043" s="72"/>
      <c r="Q1043" s="72"/>
      <c r="R1043" s="72"/>
      <c r="S1043" s="72"/>
      <c r="T1043" s="72"/>
      <c r="U1043" s="72"/>
      <c r="V1043" s="72"/>
      <c r="W1043" s="72"/>
      <c r="X1043" s="72"/>
      <c r="Y1043" s="72"/>
      <c r="Z1043" s="72"/>
      <c r="AA1043" s="72"/>
      <c r="AB1043" s="72"/>
      <c r="AC1043" s="72"/>
      <c r="AD1043" s="72"/>
      <c r="AE1043" s="72"/>
      <c r="AF1043" s="72"/>
      <c r="AG1043" s="72"/>
      <c r="AH1043" s="72"/>
      <c r="AI1043" s="72"/>
      <c r="AJ1043" s="72"/>
      <c r="AK1043" s="72"/>
      <c r="AL1043" s="49"/>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49"/>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48"/>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c r="DW1043" s="16"/>
      <c r="DX1043" s="16"/>
      <c r="DY1043" s="16"/>
      <c r="DZ1043" s="16"/>
      <c r="EA1043" s="49"/>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48"/>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16"/>
      <c r="GH1043" s="49"/>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16"/>
      <c r="HM1043" s="16"/>
      <c r="HN1043" s="16"/>
      <c r="HO1043" s="48"/>
      <c r="HP1043" s="16"/>
      <c r="HQ1043" s="16"/>
      <c r="HR1043" s="16"/>
      <c r="HS1043" s="16"/>
      <c r="HT1043" s="16"/>
      <c r="HU1043" s="16"/>
      <c r="HV1043" s="16"/>
      <c r="HW1043" s="16"/>
      <c r="HX1043" s="16"/>
      <c r="HY1043" s="16"/>
      <c r="HZ1043" s="16"/>
      <c r="IA1043" s="16"/>
      <c r="IB1043" s="16"/>
      <c r="IC1043" s="16"/>
      <c r="ID1043" s="16"/>
      <c r="IE1043" s="16"/>
      <c r="IF1043" s="16"/>
      <c r="IG1043" s="16"/>
      <c r="IH1043" s="16"/>
      <c r="II1043" s="16"/>
      <c r="IJ1043" s="16"/>
      <c r="IK1043" s="16"/>
      <c r="IL1043" s="16"/>
      <c r="IM1043" s="16"/>
      <c r="IN1043" s="16"/>
      <c r="IO1043" s="16"/>
      <c r="IP1043" s="16"/>
      <c r="IQ1043" s="16"/>
      <c r="IR1043" s="48"/>
      <c r="IS1043" s="16"/>
      <c r="IT1043" s="16"/>
      <c r="IU1043" s="16"/>
      <c r="IV1043" s="16"/>
    </row>
    <row r="1044" spans="1:256" ht="12.5" x14ac:dyDescent="0.25">
      <c r="A1044" s="70"/>
      <c r="B1044" s="70"/>
      <c r="C1044" s="70"/>
      <c r="D1044" s="72"/>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c r="AA1044" s="72"/>
      <c r="AB1044" s="72"/>
      <c r="AC1044" s="72"/>
      <c r="AD1044" s="72"/>
      <c r="AE1044" s="72"/>
      <c r="AF1044" s="72"/>
      <c r="AG1044" s="72"/>
      <c r="AH1044" s="72"/>
      <c r="AI1044" s="72"/>
      <c r="AJ1044" s="72"/>
      <c r="AK1044" s="72"/>
      <c r="AL1044" s="49"/>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49"/>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48"/>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49"/>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48"/>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49"/>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48"/>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c r="IN1044" s="16"/>
      <c r="IO1044" s="16"/>
      <c r="IP1044" s="16"/>
      <c r="IQ1044" s="16"/>
      <c r="IR1044" s="48"/>
      <c r="IS1044" s="16"/>
      <c r="IT1044" s="16"/>
      <c r="IU1044" s="16"/>
      <c r="IV1044" s="16"/>
    </row>
    <row r="1045" spans="1:256" ht="12.5" x14ac:dyDescent="0.25">
      <c r="A1045" s="70"/>
      <c r="B1045" s="70"/>
      <c r="C1045" s="70"/>
      <c r="D1045" s="72"/>
      <c r="E1045" s="72"/>
      <c r="F1045" s="72"/>
      <c r="G1045" s="72"/>
      <c r="H1045" s="72"/>
      <c r="I1045" s="72"/>
      <c r="J1045" s="72"/>
      <c r="K1045" s="72"/>
      <c r="L1045" s="72"/>
      <c r="M1045" s="72"/>
      <c r="N1045" s="72"/>
      <c r="O1045" s="72"/>
      <c r="P1045" s="72"/>
      <c r="Q1045" s="72"/>
      <c r="R1045" s="72"/>
      <c r="S1045" s="72"/>
      <c r="T1045" s="72"/>
      <c r="U1045" s="72"/>
      <c r="V1045" s="72"/>
      <c r="W1045" s="72"/>
      <c r="X1045" s="72"/>
      <c r="Y1045" s="72"/>
      <c r="Z1045" s="72"/>
      <c r="AA1045" s="72"/>
      <c r="AB1045" s="72"/>
      <c r="AC1045" s="72"/>
      <c r="AD1045" s="72"/>
      <c r="AE1045" s="72"/>
      <c r="AF1045" s="72"/>
      <c r="AG1045" s="72"/>
      <c r="AH1045" s="72"/>
      <c r="AI1045" s="72"/>
      <c r="AJ1045" s="72"/>
      <c r="AK1045" s="72"/>
      <c r="AL1045" s="49"/>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49"/>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48"/>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c r="DW1045" s="16"/>
      <c r="DX1045" s="16"/>
      <c r="DY1045" s="16"/>
      <c r="DZ1045" s="16"/>
      <c r="EA1045" s="49"/>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48"/>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16"/>
      <c r="GH1045" s="49"/>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16"/>
      <c r="HM1045" s="16"/>
      <c r="HN1045" s="16"/>
      <c r="HO1045" s="48"/>
      <c r="HP1045" s="16"/>
      <c r="HQ1045" s="16"/>
      <c r="HR1045" s="16"/>
      <c r="HS1045" s="16"/>
      <c r="HT1045" s="16"/>
      <c r="HU1045" s="16"/>
      <c r="HV1045" s="16"/>
      <c r="HW1045" s="16"/>
      <c r="HX1045" s="16"/>
      <c r="HY1045" s="16"/>
      <c r="HZ1045" s="16"/>
      <c r="IA1045" s="16"/>
      <c r="IB1045" s="16"/>
      <c r="IC1045" s="16"/>
      <c r="ID1045" s="16"/>
      <c r="IE1045" s="16"/>
      <c r="IF1045" s="16"/>
      <c r="IG1045" s="16"/>
      <c r="IH1045" s="16"/>
      <c r="II1045" s="16"/>
      <c r="IJ1045" s="16"/>
      <c r="IK1045" s="16"/>
      <c r="IL1045" s="16"/>
      <c r="IM1045" s="16"/>
      <c r="IN1045" s="16"/>
      <c r="IO1045" s="16"/>
      <c r="IP1045" s="16"/>
      <c r="IQ1045" s="16"/>
      <c r="IR1045" s="48"/>
      <c r="IS1045" s="16"/>
      <c r="IT1045" s="16"/>
      <c r="IU1045" s="16"/>
      <c r="IV1045" s="16"/>
    </row>
    <row r="1046" spans="1:256" ht="12.5" x14ac:dyDescent="0.25">
      <c r="A1046" s="70"/>
      <c r="B1046" s="70"/>
      <c r="C1046" s="70"/>
      <c r="D1046" s="72"/>
      <c r="E1046" s="72"/>
      <c r="F1046" s="72"/>
      <c r="G1046" s="72"/>
      <c r="H1046" s="72"/>
      <c r="I1046" s="72"/>
      <c r="J1046" s="72"/>
      <c r="K1046" s="72"/>
      <c r="L1046" s="72"/>
      <c r="M1046" s="72"/>
      <c r="N1046" s="72"/>
      <c r="O1046" s="72"/>
      <c r="P1046" s="72"/>
      <c r="Q1046" s="72"/>
      <c r="R1046" s="72"/>
      <c r="S1046" s="72"/>
      <c r="T1046" s="72"/>
      <c r="U1046" s="72"/>
      <c r="V1046" s="72"/>
      <c r="W1046" s="72"/>
      <c r="X1046" s="72"/>
      <c r="Y1046" s="72"/>
      <c r="Z1046" s="72"/>
      <c r="AA1046" s="72"/>
      <c r="AB1046" s="72"/>
      <c r="AC1046" s="72"/>
      <c r="AD1046" s="72"/>
      <c r="AE1046" s="72"/>
      <c r="AF1046" s="72"/>
      <c r="AG1046" s="72"/>
      <c r="AH1046" s="72"/>
      <c r="AI1046" s="72"/>
      <c r="AJ1046" s="72"/>
      <c r="AK1046" s="72"/>
      <c r="AL1046" s="49"/>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49"/>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48"/>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49"/>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48"/>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49"/>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48"/>
      <c r="HP1046" s="16"/>
      <c r="HQ1046" s="16"/>
      <c r="HR1046" s="16"/>
      <c r="HS1046" s="16"/>
      <c r="HT1046" s="16"/>
      <c r="HU1046" s="16"/>
      <c r="HV1046" s="16"/>
      <c r="HW1046" s="16"/>
      <c r="HX1046" s="16"/>
      <c r="HY1046" s="16"/>
      <c r="HZ1046" s="16"/>
      <c r="IA1046" s="16"/>
      <c r="IB1046" s="16"/>
      <c r="IC1046" s="16"/>
      <c r="ID1046" s="16"/>
      <c r="IE1046" s="16"/>
      <c r="IF1046" s="16"/>
      <c r="IG1046" s="16"/>
      <c r="IH1046" s="16"/>
      <c r="II1046" s="16"/>
      <c r="IJ1046" s="16"/>
      <c r="IK1046" s="16"/>
      <c r="IL1046" s="16"/>
      <c r="IM1046" s="16"/>
      <c r="IN1046" s="16"/>
      <c r="IO1046" s="16"/>
      <c r="IP1046" s="16"/>
      <c r="IQ1046" s="16"/>
      <c r="IR1046" s="48"/>
      <c r="IS1046" s="16"/>
      <c r="IT1046" s="16"/>
      <c r="IU1046" s="16"/>
      <c r="IV1046" s="16"/>
    </row>
    <row r="1047" spans="1:256" ht="12.5" x14ac:dyDescent="0.25">
      <c r="A1047" s="70"/>
      <c r="B1047" s="70"/>
      <c r="C1047" s="70"/>
      <c r="D1047" s="72"/>
      <c r="E1047" s="72"/>
      <c r="F1047" s="72"/>
      <c r="G1047" s="72"/>
      <c r="H1047" s="72"/>
      <c r="I1047" s="72"/>
      <c r="J1047" s="72"/>
      <c r="K1047" s="72"/>
      <c r="L1047" s="72"/>
      <c r="M1047" s="72"/>
      <c r="N1047" s="72"/>
      <c r="O1047" s="72"/>
      <c r="P1047" s="72"/>
      <c r="Q1047" s="72"/>
      <c r="R1047" s="72"/>
      <c r="S1047" s="72"/>
      <c r="T1047" s="72"/>
      <c r="U1047" s="72"/>
      <c r="V1047" s="72"/>
      <c r="W1047" s="72"/>
      <c r="X1047" s="72"/>
      <c r="Y1047" s="72"/>
      <c r="Z1047" s="72"/>
      <c r="AA1047" s="72"/>
      <c r="AB1047" s="72"/>
      <c r="AC1047" s="72"/>
      <c r="AD1047" s="72"/>
      <c r="AE1047" s="72"/>
      <c r="AF1047" s="72"/>
      <c r="AG1047" s="72"/>
      <c r="AH1047" s="72"/>
      <c r="AI1047" s="72"/>
      <c r="AJ1047" s="72"/>
      <c r="AK1047" s="72"/>
      <c r="AL1047" s="49"/>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49"/>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48"/>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16"/>
      <c r="DW1047" s="16"/>
      <c r="DX1047" s="16"/>
      <c r="DY1047" s="16"/>
      <c r="DZ1047" s="16"/>
      <c r="EA1047" s="49"/>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48"/>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16"/>
      <c r="GH1047" s="49"/>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16"/>
      <c r="HM1047" s="16"/>
      <c r="HN1047" s="16"/>
      <c r="HO1047" s="48"/>
      <c r="HP1047" s="16"/>
      <c r="HQ1047" s="16"/>
      <c r="HR1047" s="16"/>
      <c r="HS1047" s="16"/>
      <c r="HT1047" s="16"/>
      <c r="HU1047" s="16"/>
      <c r="HV1047" s="16"/>
      <c r="HW1047" s="16"/>
      <c r="HX1047" s="16"/>
      <c r="HY1047" s="16"/>
      <c r="HZ1047" s="16"/>
      <c r="IA1047" s="16"/>
      <c r="IB1047" s="16"/>
      <c r="IC1047" s="16"/>
      <c r="ID1047" s="16"/>
      <c r="IE1047" s="16"/>
      <c r="IF1047" s="16"/>
      <c r="IG1047" s="16"/>
      <c r="IH1047" s="16"/>
      <c r="II1047" s="16"/>
      <c r="IJ1047" s="16"/>
      <c r="IK1047" s="16"/>
      <c r="IL1047" s="16"/>
      <c r="IM1047" s="16"/>
      <c r="IN1047" s="16"/>
      <c r="IO1047" s="16"/>
      <c r="IP1047" s="16"/>
      <c r="IQ1047" s="16"/>
      <c r="IR1047" s="48"/>
      <c r="IS1047" s="16"/>
      <c r="IT1047" s="16"/>
      <c r="IU1047" s="16"/>
      <c r="IV1047" s="16"/>
    </row>
    <row r="1048" spans="1:256" ht="12.5" x14ac:dyDescent="0.25">
      <c r="A1048" s="70"/>
      <c r="B1048" s="70"/>
      <c r="C1048" s="70"/>
      <c r="D1048" s="72"/>
      <c r="E1048" s="72"/>
      <c r="F1048" s="72"/>
      <c r="G1048" s="72"/>
      <c r="H1048" s="72"/>
      <c r="I1048" s="72"/>
      <c r="J1048" s="72"/>
      <c r="K1048" s="72"/>
      <c r="L1048" s="72"/>
      <c r="M1048" s="72"/>
      <c r="N1048" s="72"/>
      <c r="O1048" s="72"/>
      <c r="P1048" s="72"/>
      <c r="Q1048" s="72"/>
      <c r="R1048" s="72"/>
      <c r="S1048" s="72"/>
      <c r="T1048" s="72"/>
      <c r="U1048" s="72"/>
      <c r="V1048" s="72"/>
      <c r="W1048" s="72"/>
      <c r="X1048" s="72"/>
      <c r="Y1048" s="72"/>
      <c r="Z1048" s="72"/>
      <c r="AA1048" s="72"/>
      <c r="AB1048" s="72"/>
      <c r="AC1048" s="72"/>
      <c r="AD1048" s="72"/>
      <c r="AE1048" s="72"/>
      <c r="AF1048" s="72"/>
      <c r="AG1048" s="72"/>
      <c r="AH1048" s="72"/>
      <c r="AI1048" s="72"/>
      <c r="AJ1048" s="72"/>
      <c r="AK1048" s="72"/>
      <c r="AL1048" s="49"/>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49"/>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48"/>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16"/>
      <c r="DW1048" s="16"/>
      <c r="DX1048" s="16"/>
      <c r="DY1048" s="16"/>
      <c r="DZ1048" s="16"/>
      <c r="EA1048" s="49"/>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48"/>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49"/>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16"/>
      <c r="HM1048" s="16"/>
      <c r="HN1048" s="16"/>
      <c r="HO1048" s="48"/>
      <c r="HP1048" s="16"/>
      <c r="HQ1048" s="16"/>
      <c r="HR1048" s="16"/>
      <c r="HS1048" s="16"/>
      <c r="HT1048" s="16"/>
      <c r="HU1048" s="16"/>
      <c r="HV1048" s="16"/>
      <c r="HW1048" s="16"/>
      <c r="HX1048" s="16"/>
      <c r="HY1048" s="16"/>
      <c r="HZ1048" s="16"/>
      <c r="IA1048" s="16"/>
      <c r="IB1048" s="16"/>
      <c r="IC1048" s="16"/>
      <c r="ID1048" s="16"/>
      <c r="IE1048" s="16"/>
      <c r="IF1048" s="16"/>
      <c r="IG1048" s="16"/>
      <c r="IH1048" s="16"/>
      <c r="II1048" s="16"/>
      <c r="IJ1048" s="16"/>
      <c r="IK1048" s="16"/>
      <c r="IL1048" s="16"/>
      <c r="IM1048" s="16"/>
      <c r="IN1048" s="16"/>
      <c r="IO1048" s="16"/>
      <c r="IP1048" s="16"/>
      <c r="IQ1048" s="16"/>
      <c r="IR1048" s="48"/>
      <c r="IS1048" s="16"/>
      <c r="IT1048" s="16"/>
      <c r="IU1048" s="16"/>
      <c r="IV1048" s="16"/>
    </row>
    <row r="1049" spans="1:256" ht="12.5" x14ac:dyDescent="0.25">
      <c r="A1049" s="70"/>
      <c r="B1049" s="70"/>
      <c r="C1049" s="70"/>
      <c r="D1049" s="72"/>
      <c r="E1049" s="72"/>
      <c r="F1049" s="72"/>
      <c r="G1049" s="72"/>
      <c r="H1049" s="72"/>
      <c r="I1049" s="72"/>
      <c r="J1049" s="72"/>
      <c r="K1049" s="72"/>
      <c r="L1049" s="72"/>
      <c r="M1049" s="72"/>
      <c r="N1049" s="72"/>
      <c r="O1049" s="72"/>
      <c r="P1049" s="72"/>
      <c r="Q1049" s="72"/>
      <c r="R1049" s="72"/>
      <c r="S1049" s="72"/>
      <c r="T1049" s="72"/>
      <c r="U1049" s="72"/>
      <c r="V1049" s="72"/>
      <c r="W1049" s="72"/>
      <c r="X1049" s="72"/>
      <c r="Y1049" s="72"/>
      <c r="Z1049" s="72"/>
      <c r="AA1049" s="72"/>
      <c r="AB1049" s="72"/>
      <c r="AC1049" s="72"/>
      <c r="AD1049" s="72"/>
      <c r="AE1049" s="72"/>
      <c r="AF1049" s="72"/>
      <c r="AG1049" s="72"/>
      <c r="AH1049" s="72"/>
      <c r="AI1049" s="72"/>
      <c r="AJ1049" s="72"/>
      <c r="AK1049" s="72"/>
      <c r="AL1049" s="49"/>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49"/>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48"/>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49"/>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48"/>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49"/>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48"/>
      <c r="HP1049" s="16"/>
      <c r="HQ1049" s="16"/>
      <c r="HR1049" s="16"/>
      <c r="HS1049" s="16"/>
      <c r="HT1049" s="16"/>
      <c r="HU1049" s="16"/>
      <c r="HV1049" s="16"/>
      <c r="HW1049" s="16"/>
      <c r="HX1049" s="16"/>
      <c r="HY1049" s="16"/>
      <c r="HZ1049" s="16"/>
      <c r="IA1049" s="16"/>
      <c r="IB1049" s="16"/>
      <c r="IC1049" s="16"/>
      <c r="ID1049" s="16"/>
      <c r="IE1049" s="16"/>
      <c r="IF1049" s="16"/>
      <c r="IG1049" s="16"/>
      <c r="IH1049" s="16"/>
      <c r="II1049" s="16"/>
      <c r="IJ1049" s="16"/>
      <c r="IK1049" s="16"/>
      <c r="IL1049" s="16"/>
      <c r="IM1049" s="16"/>
      <c r="IN1049" s="16"/>
      <c r="IO1049" s="16"/>
      <c r="IP1049" s="16"/>
      <c r="IQ1049" s="16"/>
      <c r="IR1049" s="48"/>
      <c r="IS1049" s="16"/>
      <c r="IT1049" s="16"/>
      <c r="IU1049" s="16"/>
      <c r="IV1049" s="16"/>
    </row>
    <row r="1050" spans="1:256" ht="12.5" x14ac:dyDescent="0.25">
      <c r="A1050" s="70"/>
      <c r="B1050" s="70"/>
      <c r="C1050" s="70"/>
      <c r="D1050" s="72"/>
      <c r="E1050" s="72"/>
      <c r="F1050" s="72"/>
      <c r="G1050" s="72"/>
      <c r="H1050" s="72"/>
      <c r="I1050" s="72"/>
      <c r="J1050" s="72"/>
      <c r="K1050" s="72"/>
      <c r="L1050" s="72"/>
      <c r="M1050" s="72"/>
      <c r="N1050" s="72"/>
      <c r="O1050" s="72"/>
      <c r="P1050" s="72"/>
      <c r="Q1050" s="72"/>
      <c r="R1050" s="72"/>
      <c r="S1050" s="72"/>
      <c r="T1050" s="72"/>
      <c r="U1050" s="72"/>
      <c r="V1050" s="72"/>
      <c r="W1050" s="72"/>
      <c r="X1050" s="72"/>
      <c r="Y1050" s="72"/>
      <c r="Z1050" s="72"/>
      <c r="AA1050" s="72"/>
      <c r="AB1050" s="72"/>
      <c r="AC1050" s="72"/>
      <c r="AD1050" s="72"/>
      <c r="AE1050" s="72"/>
      <c r="AF1050" s="72"/>
      <c r="AG1050" s="72"/>
      <c r="AH1050" s="72"/>
      <c r="AI1050" s="72"/>
      <c r="AJ1050" s="72"/>
      <c r="AK1050" s="72"/>
      <c r="AL1050" s="49"/>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49"/>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48"/>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49"/>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48"/>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49"/>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48"/>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c r="IN1050" s="16"/>
      <c r="IO1050" s="16"/>
      <c r="IP1050" s="16"/>
      <c r="IQ1050" s="16"/>
      <c r="IR1050" s="48"/>
      <c r="IS1050" s="16"/>
      <c r="IT1050" s="16"/>
      <c r="IU1050" s="16"/>
      <c r="IV1050" s="16"/>
    </row>
    <row r="1051" spans="1:256" ht="12.5" x14ac:dyDescent="0.25">
      <c r="A1051" s="70"/>
      <c r="B1051" s="70"/>
      <c r="C1051" s="70"/>
      <c r="D1051" s="72"/>
      <c r="E1051" s="72"/>
      <c r="F1051" s="72"/>
      <c r="G1051" s="72"/>
      <c r="H1051" s="72"/>
      <c r="I1051" s="72"/>
      <c r="J1051" s="72"/>
      <c r="K1051" s="72"/>
      <c r="L1051" s="72"/>
      <c r="M1051" s="72"/>
      <c r="N1051" s="72"/>
      <c r="O1051" s="72"/>
      <c r="P1051" s="72"/>
      <c r="Q1051" s="72"/>
      <c r="R1051" s="72"/>
      <c r="S1051" s="72"/>
      <c r="T1051" s="72"/>
      <c r="U1051" s="72"/>
      <c r="V1051" s="72"/>
      <c r="W1051" s="72"/>
      <c r="X1051" s="72"/>
      <c r="Y1051" s="72"/>
      <c r="Z1051" s="72"/>
      <c r="AA1051" s="72"/>
      <c r="AB1051" s="72"/>
      <c r="AC1051" s="72"/>
      <c r="AD1051" s="72"/>
      <c r="AE1051" s="72"/>
      <c r="AF1051" s="72"/>
      <c r="AG1051" s="72"/>
      <c r="AH1051" s="72"/>
      <c r="AI1051" s="72"/>
      <c r="AJ1051" s="72"/>
      <c r="AK1051" s="72"/>
      <c r="AL1051" s="49"/>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49"/>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48"/>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16"/>
      <c r="DW1051" s="16"/>
      <c r="DX1051" s="16"/>
      <c r="DY1051" s="16"/>
      <c r="DZ1051" s="16"/>
      <c r="EA1051" s="49"/>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48"/>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16"/>
      <c r="GH1051" s="49"/>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16"/>
      <c r="HM1051" s="16"/>
      <c r="HN1051" s="16"/>
      <c r="HO1051" s="48"/>
      <c r="HP1051" s="16"/>
      <c r="HQ1051" s="16"/>
      <c r="HR1051" s="16"/>
      <c r="HS1051" s="16"/>
      <c r="HT1051" s="16"/>
      <c r="HU1051" s="16"/>
      <c r="HV1051" s="16"/>
      <c r="HW1051" s="16"/>
      <c r="HX1051" s="16"/>
      <c r="HY1051" s="16"/>
      <c r="HZ1051" s="16"/>
      <c r="IA1051" s="16"/>
      <c r="IB1051" s="16"/>
      <c r="IC1051" s="16"/>
      <c r="ID1051" s="16"/>
      <c r="IE1051" s="16"/>
      <c r="IF1051" s="16"/>
      <c r="IG1051" s="16"/>
      <c r="IH1051" s="16"/>
      <c r="II1051" s="16"/>
      <c r="IJ1051" s="16"/>
      <c r="IK1051" s="16"/>
      <c r="IL1051" s="16"/>
      <c r="IM1051" s="16"/>
      <c r="IN1051" s="16"/>
      <c r="IO1051" s="16"/>
      <c r="IP1051" s="16"/>
      <c r="IQ1051" s="16"/>
      <c r="IR1051" s="48"/>
      <c r="IS1051" s="16"/>
      <c r="IT1051" s="16"/>
      <c r="IU1051" s="16"/>
      <c r="IV1051" s="16"/>
    </row>
    <row r="1052" spans="1:256" ht="12.5" x14ac:dyDescent="0.25">
      <c r="A1052" s="70"/>
      <c r="B1052" s="70"/>
      <c r="C1052" s="70"/>
      <c r="D1052" s="72"/>
      <c r="E1052" s="72"/>
      <c r="F1052" s="72"/>
      <c r="G1052" s="72"/>
      <c r="H1052" s="72"/>
      <c r="I1052" s="72"/>
      <c r="J1052" s="72"/>
      <c r="K1052" s="72"/>
      <c r="L1052" s="72"/>
      <c r="M1052" s="72"/>
      <c r="N1052" s="72"/>
      <c r="O1052" s="7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49"/>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49"/>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48"/>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49"/>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48"/>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49"/>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48"/>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c r="IN1052" s="16"/>
      <c r="IO1052" s="16"/>
      <c r="IP1052" s="16"/>
      <c r="IQ1052" s="16"/>
      <c r="IR1052" s="48"/>
      <c r="IS1052" s="16"/>
      <c r="IT1052" s="16"/>
      <c r="IU1052" s="16"/>
      <c r="IV1052" s="16"/>
    </row>
    <row r="1053" spans="1:256" ht="12.5" x14ac:dyDescent="0.25">
      <c r="A1053" s="70"/>
      <c r="B1053" s="70"/>
      <c r="C1053" s="70"/>
      <c r="D1053" s="72"/>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c r="AA1053" s="72"/>
      <c r="AB1053" s="72"/>
      <c r="AC1053" s="72"/>
      <c r="AD1053" s="72"/>
      <c r="AE1053" s="72"/>
      <c r="AF1053" s="72"/>
      <c r="AG1053" s="72"/>
      <c r="AH1053" s="72"/>
      <c r="AI1053" s="72"/>
      <c r="AJ1053" s="72"/>
      <c r="AK1053" s="72"/>
      <c r="AL1053" s="49"/>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49"/>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48"/>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16"/>
      <c r="DW1053" s="16"/>
      <c r="DX1053" s="16"/>
      <c r="DY1053" s="16"/>
      <c r="DZ1053" s="16"/>
      <c r="EA1053" s="49"/>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48"/>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49"/>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48"/>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c r="IN1053" s="16"/>
      <c r="IO1053" s="16"/>
      <c r="IP1053" s="16"/>
      <c r="IQ1053" s="16"/>
      <c r="IR1053" s="48"/>
      <c r="IS1053" s="16"/>
      <c r="IT1053" s="16"/>
      <c r="IU1053" s="16"/>
      <c r="IV1053" s="16"/>
    </row>
    <row r="1054" spans="1:256" ht="12.5" x14ac:dyDescent="0.25">
      <c r="A1054" s="70"/>
      <c r="B1054" s="70"/>
      <c r="C1054" s="70"/>
      <c r="D1054" s="72"/>
      <c r="E1054" s="72"/>
      <c r="F1054" s="72"/>
      <c r="G1054" s="72"/>
      <c r="H1054" s="72"/>
      <c r="I1054" s="72"/>
      <c r="J1054" s="72"/>
      <c r="K1054" s="72"/>
      <c r="L1054" s="72"/>
      <c r="M1054" s="72"/>
      <c r="N1054" s="72"/>
      <c r="O1054" s="72"/>
      <c r="P1054" s="72"/>
      <c r="Q1054" s="72"/>
      <c r="R1054" s="72"/>
      <c r="S1054" s="72"/>
      <c r="T1054" s="72"/>
      <c r="U1054" s="72"/>
      <c r="V1054" s="72"/>
      <c r="W1054" s="72"/>
      <c r="X1054" s="72"/>
      <c r="Y1054" s="72"/>
      <c r="Z1054" s="72"/>
      <c r="AA1054" s="72"/>
      <c r="AB1054" s="72"/>
      <c r="AC1054" s="72"/>
      <c r="AD1054" s="72"/>
      <c r="AE1054" s="72"/>
      <c r="AF1054" s="72"/>
      <c r="AG1054" s="72"/>
      <c r="AH1054" s="72"/>
      <c r="AI1054" s="72"/>
      <c r="AJ1054" s="72"/>
      <c r="AK1054" s="72"/>
      <c r="AL1054" s="49"/>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49"/>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48"/>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49"/>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48"/>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49"/>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48"/>
      <c r="HP1054" s="16"/>
      <c r="HQ1054" s="16"/>
      <c r="HR1054" s="16"/>
      <c r="HS1054" s="16"/>
      <c r="HT1054" s="16"/>
      <c r="HU1054" s="16"/>
      <c r="HV1054" s="16"/>
      <c r="HW1054" s="16"/>
      <c r="HX1054" s="16"/>
      <c r="HY1054" s="16"/>
      <c r="HZ1054" s="16"/>
      <c r="IA1054" s="16"/>
      <c r="IB1054" s="16"/>
      <c r="IC1054" s="16"/>
      <c r="ID1054" s="16"/>
      <c r="IE1054" s="16"/>
      <c r="IF1054" s="16"/>
      <c r="IG1054" s="16"/>
      <c r="IH1054" s="16"/>
      <c r="II1054" s="16"/>
      <c r="IJ1054" s="16"/>
      <c r="IK1054" s="16"/>
      <c r="IL1054" s="16"/>
      <c r="IM1054" s="16"/>
      <c r="IN1054" s="16"/>
      <c r="IO1054" s="16"/>
      <c r="IP1054" s="16"/>
      <c r="IQ1054" s="16"/>
      <c r="IR1054" s="48"/>
      <c r="IS1054" s="16"/>
      <c r="IT1054" s="16"/>
      <c r="IU1054" s="16"/>
      <c r="IV1054" s="16"/>
    </row>
    <row r="1055" spans="1:256" ht="12.5" x14ac:dyDescent="0.25">
      <c r="A1055" s="70"/>
      <c r="B1055" s="70"/>
      <c r="C1055" s="70"/>
      <c r="D1055" s="72"/>
      <c r="E1055" s="72"/>
      <c r="F1055" s="72"/>
      <c r="G1055" s="72"/>
      <c r="H1055" s="72"/>
      <c r="I1055" s="72"/>
      <c r="J1055" s="72"/>
      <c r="K1055" s="72"/>
      <c r="L1055" s="72"/>
      <c r="M1055" s="72"/>
      <c r="N1055" s="72"/>
      <c r="O1055" s="72"/>
      <c r="P1055" s="72"/>
      <c r="Q1055" s="72"/>
      <c r="R1055" s="72"/>
      <c r="S1055" s="72"/>
      <c r="T1055" s="72"/>
      <c r="U1055" s="72"/>
      <c r="V1055" s="72"/>
      <c r="W1055" s="72"/>
      <c r="X1055" s="72"/>
      <c r="Y1055" s="72"/>
      <c r="Z1055" s="72"/>
      <c r="AA1055" s="72"/>
      <c r="AB1055" s="72"/>
      <c r="AC1055" s="72"/>
      <c r="AD1055" s="72"/>
      <c r="AE1055" s="72"/>
      <c r="AF1055" s="72"/>
      <c r="AG1055" s="72"/>
      <c r="AH1055" s="72"/>
      <c r="AI1055" s="72"/>
      <c r="AJ1055" s="72"/>
      <c r="AK1055" s="72"/>
      <c r="AL1055" s="49"/>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49"/>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48"/>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16"/>
      <c r="DW1055" s="16"/>
      <c r="DX1055" s="16"/>
      <c r="DY1055" s="16"/>
      <c r="DZ1055" s="16"/>
      <c r="EA1055" s="49"/>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48"/>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16"/>
      <c r="GH1055" s="49"/>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16"/>
      <c r="HM1055" s="16"/>
      <c r="HN1055" s="16"/>
      <c r="HO1055" s="48"/>
      <c r="HP1055" s="16"/>
      <c r="HQ1055" s="16"/>
      <c r="HR1055" s="16"/>
      <c r="HS1055" s="16"/>
      <c r="HT1055" s="16"/>
      <c r="HU1055" s="16"/>
      <c r="HV1055" s="16"/>
      <c r="HW1055" s="16"/>
      <c r="HX1055" s="16"/>
      <c r="HY1055" s="16"/>
      <c r="HZ1055" s="16"/>
      <c r="IA1055" s="16"/>
      <c r="IB1055" s="16"/>
      <c r="IC1055" s="16"/>
      <c r="ID1055" s="16"/>
      <c r="IE1055" s="16"/>
      <c r="IF1055" s="16"/>
      <c r="IG1055" s="16"/>
      <c r="IH1055" s="16"/>
      <c r="II1055" s="16"/>
      <c r="IJ1055" s="16"/>
      <c r="IK1055" s="16"/>
      <c r="IL1055" s="16"/>
      <c r="IM1055" s="16"/>
      <c r="IN1055" s="16"/>
      <c r="IO1055" s="16"/>
      <c r="IP1055" s="16"/>
      <c r="IQ1055" s="16"/>
      <c r="IR1055" s="48"/>
      <c r="IS1055" s="16"/>
      <c r="IT1055" s="16"/>
      <c r="IU1055" s="16"/>
      <c r="IV1055" s="16"/>
    </row>
    <row r="1056" spans="1:256" ht="12.5" x14ac:dyDescent="0.25">
      <c r="A1056" s="70"/>
      <c r="B1056" s="70"/>
      <c r="C1056" s="70"/>
      <c r="D1056" s="72"/>
      <c r="E1056" s="72"/>
      <c r="F1056" s="72"/>
      <c r="G1056" s="72"/>
      <c r="H1056" s="72"/>
      <c r="I1056" s="72"/>
      <c r="J1056" s="72"/>
      <c r="K1056" s="72"/>
      <c r="L1056" s="72"/>
      <c r="M1056" s="72"/>
      <c r="N1056" s="72"/>
      <c r="O1056" s="72"/>
      <c r="P1056" s="72"/>
      <c r="Q1056" s="72"/>
      <c r="R1056" s="72"/>
      <c r="S1056" s="72"/>
      <c r="T1056" s="72"/>
      <c r="U1056" s="72"/>
      <c r="V1056" s="72"/>
      <c r="W1056" s="72"/>
      <c r="X1056" s="72"/>
      <c r="Y1056" s="72"/>
      <c r="Z1056" s="72"/>
      <c r="AA1056" s="72"/>
      <c r="AB1056" s="72"/>
      <c r="AC1056" s="72"/>
      <c r="AD1056" s="72"/>
      <c r="AE1056" s="72"/>
      <c r="AF1056" s="72"/>
      <c r="AG1056" s="72"/>
      <c r="AH1056" s="72"/>
      <c r="AI1056" s="72"/>
      <c r="AJ1056" s="72"/>
      <c r="AK1056" s="72"/>
      <c r="AL1056" s="49"/>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49"/>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48"/>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49"/>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48"/>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49"/>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48"/>
      <c r="HP1056" s="16"/>
      <c r="HQ1056" s="16"/>
      <c r="HR1056" s="16"/>
      <c r="HS1056" s="16"/>
      <c r="HT1056" s="16"/>
      <c r="HU1056" s="16"/>
      <c r="HV1056" s="16"/>
      <c r="HW1056" s="16"/>
      <c r="HX1056" s="16"/>
      <c r="HY1056" s="16"/>
      <c r="HZ1056" s="16"/>
      <c r="IA1056" s="16"/>
      <c r="IB1056" s="16"/>
      <c r="IC1056" s="16"/>
      <c r="ID1056" s="16"/>
      <c r="IE1056" s="16"/>
      <c r="IF1056" s="16"/>
      <c r="IG1056" s="16"/>
      <c r="IH1056" s="16"/>
      <c r="II1056" s="16"/>
      <c r="IJ1056" s="16"/>
      <c r="IK1056" s="16"/>
      <c r="IL1056" s="16"/>
      <c r="IM1056" s="16"/>
      <c r="IN1056" s="16"/>
      <c r="IO1056" s="16"/>
      <c r="IP1056" s="16"/>
      <c r="IQ1056" s="16"/>
      <c r="IR1056" s="48"/>
      <c r="IS1056" s="16"/>
      <c r="IT1056" s="16"/>
      <c r="IU1056" s="16"/>
      <c r="IV1056" s="16"/>
    </row>
    <row r="1057" spans="1:256" ht="12.5" x14ac:dyDescent="0.25">
      <c r="A1057" s="70"/>
      <c r="B1057" s="70"/>
      <c r="C1057" s="70"/>
      <c r="D1057" s="72"/>
      <c r="E1057" s="72"/>
      <c r="F1057" s="72"/>
      <c r="G1057" s="72"/>
      <c r="H1057" s="72"/>
      <c r="I1057" s="72"/>
      <c r="J1057" s="72"/>
      <c r="K1057" s="72"/>
      <c r="L1057" s="72"/>
      <c r="M1057" s="72"/>
      <c r="N1057" s="72"/>
      <c r="O1057" s="72"/>
      <c r="P1057" s="72"/>
      <c r="Q1057" s="72"/>
      <c r="R1057" s="72"/>
      <c r="S1057" s="72"/>
      <c r="T1057" s="72"/>
      <c r="U1057" s="72"/>
      <c r="V1057" s="72"/>
      <c r="W1057" s="72"/>
      <c r="X1057" s="72"/>
      <c r="Y1057" s="72"/>
      <c r="Z1057" s="72"/>
      <c r="AA1057" s="72"/>
      <c r="AB1057" s="72"/>
      <c r="AC1057" s="72"/>
      <c r="AD1057" s="72"/>
      <c r="AE1057" s="72"/>
      <c r="AF1057" s="72"/>
      <c r="AG1057" s="72"/>
      <c r="AH1057" s="72"/>
      <c r="AI1057" s="72"/>
      <c r="AJ1057" s="72"/>
      <c r="AK1057" s="72"/>
      <c r="AL1057" s="49"/>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49"/>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48"/>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16"/>
      <c r="DW1057" s="16"/>
      <c r="DX1057" s="16"/>
      <c r="DY1057" s="16"/>
      <c r="DZ1057" s="16"/>
      <c r="EA1057" s="49"/>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48"/>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16"/>
      <c r="GH1057" s="49"/>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16"/>
      <c r="HM1057" s="16"/>
      <c r="HN1057" s="16"/>
      <c r="HO1057" s="48"/>
      <c r="HP1057" s="16"/>
      <c r="HQ1057" s="16"/>
      <c r="HR1057" s="16"/>
      <c r="HS1057" s="16"/>
      <c r="HT1057" s="16"/>
      <c r="HU1057" s="16"/>
      <c r="HV1057" s="16"/>
      <c r="HW1057" s="16"/>
      <c r="HX1057" s="16"/>
      <c r="HY1057" s="16"/>
      <c r="HZ1057" s="16"/>
      <c r="IA1057" s="16"/>
      <c r="IB1057" s="16"/>
      <c r="IC1057" s="16"/>
      <c r="ID1057" s="16"/>
      <c r="IE1057" s="16"/>
      <c r="IF1057" s="16"/>
      <c r="IG1057" s="16"/>
      <c r="IH1057" s="16"/>
      <c r="II1057" s="16"/>
      <c r="IJ1057" s="16"/>
      <c r="IK1057" s="16"/>
      <c r="IL1057" s="16"/>
      <c r="IM1057" s="16"/>
      <c r="IN1057" s="16"/>
      <c r="IO1057" s="16"/>
      <c r="IP1057" s="16"/>
      <c r="IQ1057" s="16"/>
      <c r="IR1057" s="48"/>
      <c r="IS1057" s="16"/>
      <c r="IT1057" s="16"/>
      <c r="IU1057" s="16"/>
      <c r="IV1057" s="16"/>
    </row>
    <row r="1058" spans="1:256" ht="12.5" x14ac:dyDescent="0.25">
      <c r="A1058" s="70"/>
      <c r="B1058" s="70"/>
      <c r="C1058" s="70"/>
      <c r="D1058" s="72"/>
      <c r="E1058" s="72"/>
      <c r="F1058" s="72"/>
      <c r="G1058" s="72"/>
      <c r="H1058" s="72"/>
      <c r="I1058" s="72"/>
      <c r="J1058" s="72"/>
      <c r="K1058" s="72"/>
      <c r="L1058" s="72"/>
      <c r="M1058" s="72"/>
      <c r="N1058" s="72"/>
      <c r="O1058" s="72"/>
      <c r="P1058" s="72"/>
      <c r="Q1058" s="72"/>
      <c r="R1058" s="72"/>
      <c r="S1058" s="72"/>
      <c r="T1058" s="72"/>
      <c r="U1058" s="72"/>
      <c r="V1058" s="72"/>
      <c r="W1058" s="72"/>
      <c r="X1058" s="72"/>
      <c r="Y1058" s="72"/>
      <c r="Z1058" s="72"/>
      <c r="AA1058" s="72"/>
      <c r="AB1058" s="72"/>
      <c r="AC1058" s="72"/>
      <c r="AD1058" s="72"/>
      <c r="AE1058" s="72"/>
      <c r="AF1058" s="72"/>
      <c r="AG1058" s="72"/>
      <c r="AH1058" s="72"/>
      <c r="AI1058" s="72"/>
      <c r="AJ1058" s="72"/>
      <c r="AK1058" s="72"/>
      <c r="AL1058" s="49"/>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49"/>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48"/>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49"/>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48"/>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49"/>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48"/>
      <c r="HP1058" s="16"/>
      <c r="HQ1058" s="16"/>
      <c r="HR1058" s="16"/>
      <c r="HS1058" s="16"/>
      <c r="HT1058" s="16"/>
      <c r="HU1058" s="16"/>
      <c r="HV1058" s="16"/>
      <c r="HW1058" s="16"/>
      <c r="HX1058" s="16"/>
      <c r="HY1058" s="16"/>
      <c r="HZ1058" s="16"/>
      <c r="IA1058" s="16"/>
      <c r="IB1058" s="16"/>
      <c r="IC1058" s="16"/>
      <c r="ID1058" s="16"/>
      <c r="IE1058" s="16"/>
      <c r="IF1058" s="16"/>
      <c r="IG1058" s="16"/>
      <c r="IH1058" s="16"/>
      <c r="II1058" s="16"/>
      <c r="IJ1058" s="16"/>
      <c r="IK1058" s="16"/>
      <c r="IL1058" s="16"/>
      <c r="IM1058" s="16"/>
      <c r="IN1058" s="16"/>
      <c r="IO1058" s="16"/>
      <c r="IP1058" s="16"/>
      <c r="IQ1058" s="16"/>
      <c r="IR1058" s="48"/>
      <c r="IS1058" s="16"/>
      <c r="IT1058" s="16"/>
      <c r="IU1058" s="16"/>
      <c r="IV1058" s="16"/>
    </row>
    <row r="1059" spans="1:256" ht="12.5" x14ac:dyDescent="0.25">
      <c r="A1059" s="70"/>
      <c r="B1059" s="70"/>
      <c r="C1059" s="70"/>
      <c r="D1059" s="72"/>
      <c r="E1059" s="72"/>
      <c r="F1059" s="72"/>
      <c r="G1059" s="72"/>
      <c r="H1059" s="72"/>
      <c r="I1059" s="72"/>
      <c r="J1059" s="72"/>
      <c r="K1059" s="72"/>
      <c r="L1059" s="72"/>
      <c r="M1059" s="72"/>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L1059" s="49"/>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49"/>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48"/>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16"/>
      <c r="DW1059" s="16"/>
      <c r="DX1059" s="16"/>
      <c r="DY1059" s="16"/>
      <c r="DZ1059" s="16"/>
      <c r="EA1059" s="49"/>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48"/>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16"/>
      <c r="GH1059" s="49"/>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16"/>
      <c r="HM1059" s="16"/>
      <c r="HN1059" s="16"/>
      <c r="HO1059" s="48"/>
      <c r="HP1059" s="16"/>
      <c r="HQ1059" s="16"/>
      <c r="HR1059" s="16"/>
      <c r="HS1059" s="16"/>
      <c r="HT1059" s="16"/>
      <c r="HU1059" s="16"/>
      <c r="HV1059" s="16"/>
      <c r="HW1059" s="16"/>
      <c r="HX1059" s="16"/>
      <c r="HY1059" s="16"/>
      <c r="HZ1059" s="16"/>
      <c r="IA1059" s="16"/>
      <c r="IB1059" s="16"/>
      <c r="IC1059" s="16"/>
      <c r="ID1059" s="16"/>
      <c r="IE1059" s="16"/>
      <c r="IF1059" s="16"/>
      <c r="IG1059" s="16"/>
      <c r="IH1059" s="16"/>
      <c r="II1059" s="16"/>
      <c r="IJ1059" s="16"/>
      <c r="IK1059" s="16"/>
      <c r="IL1059" s="16"/>
      <c r="IM1059" s="16"/>
      <c r="IN1059" s="16"/>
      <c r="IO1059" s="16"/>
      <c r="IP1059" s="16"/>
      <c r="IQ1059" s="16"/>
      <c r="IR1059" s="48"/>
      <c r="IS1059" s="16"/>
      <c r="IT1059" s="16"/>
      <c r="IU1059" s="16"/>
      <c r="IV1059" s="16"/>
    </row>
    <row r="1060" spans="1:256" ht="12.5" x14ac:dyDescent="0.25">
      <c r="A1060" s="70"/>
      <c r="B1060" s="70"/>
      <c r="C1060" s="70"/>
      <c r="D1060" s="72"/>
      <c r="E1060" s="72"/>
      <c r="F1060" s="72"/>
      <c r="G1060" s="72"/>
      <c r="H1060" s="72"/>
      <c r="I1060" s="72"/>
      <c r="J1060" s="72"/>
      <c r="K1060" s="72"/>
      <c r="L1060" s="72"/>
      <c r="M1060" s="72"/>
      <c r="N1060" s="72"/>
      <c r="O1060" s="72"/>
      <c r="P1060" s="72"/>
      <c r="Q1060" s="72"/>
      <c r="R1060" s="72"/>
      <c r="S1060" s="72"/>
      <c r="T1060" s="72"/>
      <c r="U1060" s="72"/>
      <c r="V1060" s="72"/>
      <c r="W1060" s="72"/>
      <c r="X1060" s="72"/>
      <c r="Y1060" s="72"/>
      <c r="Z1060" s="72"/>
      <c r="AA1060" s="72"/>
      <c r="AB1060" s="72"/>
      <c r="AC1060" s="72"/>
      <c r="AD1060" s="72"/>
      <c r="AE1060" s="72"/>
      <c r="AF1060" s="72"/>
      <c r="AG1060" s="72"/>
      <c r="AH1060" s="72"/>
      <c r="AI1060" s="72"/>
      <c r="AJ1060" s="72"/>
      <c r="AK1060" s="72"/>
      <c r="AL1060" s="49"/>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49"/>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48"/>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49"/>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48"/>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49"/>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16"/>
      <c r="HM1060" s="16"/>
      <c r="HN1060" s="16"/>
      <c r="HO1060" s="48"/>
      <c r="HP1060" s="16"/>
      <c r="HQ1060" s="16"/>
      <c r="HR1060" s="16"/>
      <c r="HS1060" s="16"/>
      <c r="HT1060" s="16"/>
      <c r="HU1060" s="16"/>
      <c r="HV1060" s="16"/>
      <c r="HW1060" s="16"/>
      <c r="HX1060" s="16"/>
      <c r="HY1060" s="16"/>
      <c r="HZ1060" s="16"/>
      <c r="IA1060" s="16"/>
      <c r="IB1060" s="16"/>
      <c r="IC1060" s="16"/>
      <c r="ID1060" s="16"/>
      <c r="IE1060" s="16"/>
      <c r="IF1060" s="16"/>
      <c r="IG1060" s="16"/>
      <c r="IH1060" s="16"/>
      <c r="II1060" s="16"/>
      <c r="IJ1060" s="16"/>
      <c r="IK1060" s="16"/>
      <c r="IL1060" s="16"/>
      <c r="IM1060" s="16"/>
      <c r="IN1060" s="16"/>
      <c r="IO1060" s="16"/>
      <c r="IP1060" s="16"/>
      <c r="IQ1060" s="16"/>
      <c r="IR1060" s="48"/>
      <c r="IS1060" s="16"/>
      <c r="IT1060" s="16"/>
      <c r="IU1060" s="16"/>
      <c r="IV1060" s="16"/>
    </row>
    <row r="1061" spans="1:256" ht="12.5" x14ac:dyDescent="0.25">
      <c r="A1061" s="70"/>
      <c r="B1061" s="70"/>
      <c r="C1061" s="70"/>
      <c r="D1061" s="72"/>
      <c r="E1061" s="72"/>
      <c r="F1061" s="72"/>
      <c r="G1061" s="72"/>
      <c r="H1061" s="72"/>
      <c r="I1061" s="72"/>
      <c r="J1061" s="72"/>
      <c r="K1061" s="72"/>
      <c r="L1061" s="72"/>
      <c r="M1061" s="72"/>
      <c r="N1061" s="72"/>
      <c r="O1061" s="72"/>
      <c r="P1061" s="72"/>
      <c r="Q1061" s="72"/>
      <c r="R1061" s="72"/>
      <c r="S1061" s="72"/>
      <c r="T1061" s="72"/>
      <c r="U1061" s="72"/>
      <c r="V1061" s="72"/>
      <c r="W1061" s="72"/>
      <c r="X1061" s="72"/>
      <c r="Y1061" s="72"/>
      <c r="Z1061" s="72"/>
      <c r="AA1061" s="72"/>
      <c r="AB1061" s="72"/>
      <c r="AC1061" s="72"/>
      <c r="AD1061" s="72"/>
      <c r="AE1061" s="72"/>
      <c r="AF1061" s="72"/>
      <c r="AG1061" s="72"/>
      <c r="AH1061" s="72"/>
      <c r="AI1061" s="72"/>
      <c r="AJ1061" s="72"/>
      <c r="AK1061" s="72"/>
      <c r="AL1061" s="49"/>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49"/>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48"/>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16"/>
      <c r="DW1061" s="16"/>
      <c r="DX1061" s="16"/>
      <c r="DY1061" s="16"/>
      <c r="DZ1061" s="16"/>
      <c r="EA1061" s="49"/>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48"/>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16"/>
      <c r="GH1061" s="49"/>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16"/>
      <c r="HM1061" s="16"/>
      <c r="HN1061" s="16"/>
      <c r="HO1061" s="48"/>
      <c r="HP1061" s="16"/>
      <c r="HQ1061" s="16"/>
      <c r="HR1061" s="16"/>
      <c r="HS1061" s="16"/>
      <c r="HT1061" s="16"/>
      <c r="HU1061" s="16"/>
      <c r="HV1061" s="16"/>
      <c r="HW1061" s="16"/>
      <c r="HX1061" s="16"/>
      <c r="HY1061" s="16"/>
      <c r="HZ1061" s="16"/>
      <c r="IA1061" s="16"/>
      <c r="IB1061" s="16"/>
      <c r="IC1061" s="16"/>
      <c r="ID1061" s="16"/>
      <c r="IE1061" s="16"/>
      <c r="IF1061" s="16"/>
      <c r="IG1061" s="16"/>
      <c r="IH1061" s="16"/>
      <c r="II1061" s="16"/>
      <c r="IJ1061" s="16"/>
      <c r="IK1061" s="16"/>
      <c r="IL1061" s="16"/>
      <c r="IM1061" s="16"/>
      <c r="IN1061" s="16"/>
      <c r="IO1061" s="16"/>
      <c r="IP1061" s="16"/>
      <c r="IQ1061" s="16"/>
      <c r="IR1061" s="48"/>
      <c r="IS1061" s="16"/>
      <c r="IT1061" s="16"/>
      <c r="IU1061" s="16"/>
      <c r="IV1061" s="16"/>
    </row>
    <row r="1062" spans="1:256" ht="12.5" x14ac:dyDescent="0.25">
      <c r="A1062" s="70"/>
      <c r="B1062" s="70"/>
      <c r="C1062" s="70"/>
      <c r="D1062" s="72"/>
      <c r="E1062" s="72"/>
      <c r="F1062" s="72"/>
      <c r="G1062" s="72"/>
      <c r="H1062" s="72"/>
      <c r="I1062" s="72"/>
      <c r="J1062" s="72"/>
      <c r="K1062" s="72"/>
      <c r="L1062" s="72"/>
      <c r="M1062" s="72"/>
      <c r="N1062" s="72"/>
      <c r="O1062" s="72"/>
      <c r="P1062" s="72"/>
      <c r="Q1062" s="72"/>
      <c r="R1062" s="72"/>
      <c r="S1062" s="72"/>
      <c r="T1062" s="72"/>
      <c r="U1062" s="72"/>
      <c r="V1062" s="72"/>
      <c r="W1062" s="72"/>
      <c r="X1062" s="72"/>
      <c r="Y1062" s="72"/>
      <c r="Z1062" s="72"/>
      <c r="AA1062" s="72"/>
      <c r="AB1062" s="72"/>
      <c r="AC1062" s="72"/>
      <c r="AD1062" s="72"/>
      <c r="AE1062" s="72"/>
      <c r="AF1062" s="72"/>
      <c r="AG1062" s="72"/>
      <c r="AH1062" s="72"/>
      <c r="AI1062" s="72"/>
      <c r="AJ1062" s="72"/>
      <c r="AK1062" s="72"/>
      <c r="AL1062" s="49"/>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49"/>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48"/>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49"/>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48"/>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49"/>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48"/>
      <c r="HP1062" s="16"/>
      <c r="HQ1062" s="16"/>
      <c r="HR1062" s="16"/>
      <c r="HS1062" s="16"/>
      <c r="HT1062" s="16"/>
      <c r="HU1062" s="16"/>
      <c r="HV1062" s="16"/>
      <c r="HW1062" s="16"/>
      <c r="HX1062" s="16"/>
      <c r="HY1062" s="16"/>
      <c r="HZ1062" s="16"/>
      <c r="IA1062" s="16"/>
      <c r="IB1062" s="16"/>
      <c r="IC1062" s="16"/>
      <c r="ID1062" s="16"/>
      <c r="IE1062" s="16"/>
      <c r="IF1062" s="16"/>
      <c r="IG1062" s="16"/>
      <c r="IH1062" s="16"/>
      <c r="II1062" s="16"/>
      <c r="IJ1062" s="16"/>
      <c r="IK1062" s="16"/>
      <c r="IL1062" s="16"/>
      <c r="IM1062" s="16"/>
      <c r="IN1062" s="16"/>
      <c r="IO1062" s="16"/>
      <c r="IP1062" s="16"/>
      <c r="IQ1062" s="16"/>
      <c r="IR1062" s="48"/>
      <c r="IS1062" s="16"/>
      <c r="IT1062" s="16"/>
      <c r="IU1062" s="16"/>
      <c r="IV1062" s="16"/>
    </row>
    <row r="1063" spans="1:256" ht="12.5" x14ac:dyDescent="0.25">
      <c r="A1063" s="70"/>
      <c r="B1063" s="70"/>
      <c r="C1063" s="70"/>
      <c r="D1063" s="72"/>
      <c r="E1063" s="72"/>
      <c r="F1063" s="72"/>
      <c r="G1063" s="72"/>
      <c r="H1063" s="72"/>
      <c r="I1063" s="72"/>
      <c r="J1063" s="72"/>
      <c r="K1063" s="72"/>
      <c r="L1063" s="72"/>
      <c r="M1063" s="72"/>
      <c r="N1063" s="72"/>
      <c r="O1063" s="72"/>
      <c r="P1063" s="72"/>
      <c r="Q1063" s="72"/>
      <c r="R1063" s="72"/>
      <c r="S1063" s="72"/>
      <c r="T1063" s="72"/>
      <c r="U1063" s="72"/>
      <c r="V1063" s="72"/>
      <c r="W1063" s="72"/>
      <c r="X1063" s="72"/>
      <c r="Y1063" s="72"/>
      <c r="Z1063" s="72"/>
      <c r="AA1063" s="72"/>
      <c r="AB1063" s="72"/>
      <c r="AC1063" s="72"/>
      <c r="AD1063" s="72"/>
      <c r="AE1063" s="72"/>
      <c r="AF1063" s="72"/>
      <c r="AG1063" s="72"/>
      <c r="AH1063" s="72"/>
      <c r="AI1063" s="72"/>
      <c r="AJ1063" s="72"/>
      <c r="AK1063" s="72"/>
      <c r="AL1063" s="49"/>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49"/>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48"/>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16"/>
      <c r="DW1063" s="16"/>
      <c r="DX1063" s="16"/>
      <c r="DY1063" s="16"/>
      <c r="DZ1063" s="16"/>
      <c r="EA1063" s="49"/>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48"/>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16"/>
      <c r="GH1063" s="49"/>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16"/>
      <c r="HM1063" s="16"/>
      <c r="HN1063" s="16"/>
      <c r="HO1063" s="48"/>
      <c r="HP1063" s="16"/>
      <c r="HQ1063" s="16"/>
      <c r="HR1063" s="16"/>
      <c r="HS1063" s="16"/>
      <c r="HT1063" s="16"/>
      <c r="HU1063" s="16"/>
      <c r="HV1063" s="16"/>
      <c r="HW1063" s="16"/>
      <c r="HX1063" s="16"/>
      <c r="HY1063" s="16"/>
      <c r="HZ1063" s="16"/>
      <c r="IA1063" s="16"/>
      <c r="IB1063" s="16"/>
      <c r="IC1063" s="16"/>
      <c r="ID1063" s="16"/>
      <c r="IE1063" s="16"/>
      <c r="IF1063" s="16"/>
      <c r="IG1063" s="16"/>
      <c r="IH1063" s="16"/>
      <c r="II1063" s="16"/>
      <c r="IJ1063" s="16"/>
      <c r="IK1063" s="16"/>
      <c r="IL1063" s="16"/>
      <c r="IM1063" s="16"/>
      <c r="IN1063" s="16"/>
      <c r="IO1063" s="16"/>
      <c r="IP1063" s="16"/>
      <c r="IQ1063" s="16"/>
      <c r="IR1063" s="48"/>
      <c r="IS1063" s="16"/>
      <c r="IT1063" s="16"/>
      <c r="IU1063" s="16"/>
      <c r="IV1063" s="16"/>
    </row>
    <row r="1064" spans="1:256" ht="12.5" x14ac:dyDescent="0.25">
      <c r="A1064" s="70"/>
      <c r="B1064" s="70"/>
      <c r="C1064" s="70"/>
      <c r="D1064" s="72"/>
      <c r="E1064" s="72"/>
      <c r="F1064" s="72"/>
      <c r="G1064" s="72"/>
      <c r="H1064" s="72"/>
      <c r="I1064" s="72"/>
      <c r="J1064" s="72"/>
      <c r="K1064" s="72"/>
      <c r="L1064" s="72"/>
      <c r="M1064" s="72"/>
      <c r="N1064" s="72"/>
      <c r="O1064" s="72"/>
      <c r="P1064" s="72"/>
      <c r="Q1064" s="72"/>
      <c r="R1064" s="72"/>
      <c r="S1064" s="72"/>
      <c r="T1064" s="72"/>
      <c r="U1064" s="72"/>
      <c r="V1064" s="72"/>
      <c r="W1064" s="72"/>
      <c r="X1064" s="72"/>
      <c r="Y1064" s="72"/>
      <c r="Z1064" s="72"/>
      <c r="AA1064" s="72"/>
      <c r="AB1064" s="72"/>
      <c r="AC1064" s="72"/>
      <c r="AD1064" s="72"/>
      <c r="AE1064" s="72"/>
      <c r="AF1064" s="72"/>
      <c r="AG1064" s="72"/>
      <c r="AH1064" s="72"/>
      <c r="AI1064" s="72"/>
      <c r="AJ1064" s="72"/>
      <c r="AK1064" s="72"/>
      <c r="AL1064" s="49"/>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49"/>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48"/>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49"/>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48"/>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49"/>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48"/>
      <c r="HP1064" s="16"/>
      <c r="HQ1064" s="16"/>
      <c r="HR1064" s="16"/>
      <c r="HS1064" s="16"/>
      <c r="HT1064" s="16"/>
      <c r="HU1064" s="16"/>
      <c r="HV1064" s="16"/>
      <c r="HW1064" s="16"/>
      <c r="HX1064" s="16"/>
      <c r="HY1064" s="16"/>
      <c r="HZ1064" s="16"/>
      <c r="IA1064" s="16"/>
      <c r="IB1064" s="16"/>
      <c r="IC1064" s="16"/>
      <c r="ID1064" s="16"/>
      <c r="IE1064" s="16"/>
      <c r="IF1064" s="16"/>
      <c r="IG1064" s="16"/>
      <c r="IH1064" s="16"/>
      <c r="II1064" s="16"/>
      <c r="IJ1064" s="16"/>
      <c r="IK1064" s="16"/>
      <c r="IL1064" s="16"/>
      <c r="IM1064" s="16"/>
      <c r="IN1064" s="16"/>
      <c r="IO1064" s="16"/>
      <c r="IP1064" s="16"/>
      <c r="IQ1064" s="16"/>
      <c r="IR1064" s="48"/>
      <c r="IS1064" s="16"/>
      <c r="IT1064" s="16"/>
      <c r="IU1064" s="16"/>
      <c r="IV1064" s="16"/>
    </row>
    <row r="1065" spans="1:256" ht="12.5" x14ac:dyDescent="0.25">
      <c r="A1065" s="70"/>
      <c r="B1065" s="70"/>
      <c r="C1065" s="70"/>
      <c r="D1065" s="72"/>
      <c r="E1065" s="72"/>
      <c r="F1065" s="72"/>
      <c r="G1065" s="72"/>
      <c r="H1065" s="72"/>
      <c r="I1065" s="72"/>
      <c r="J1065" s="72"/>
      <c r="K1065" s="72"/>
      <c r="L1065" s="72"/>
      <c r="M1065" s="72"/>
      <c r="N1065" s="72"/>
      <c r="O1065" s="72"/>
      <c r="P1065" s="72"/>
      <c r="Q1065" s="72"/>
      <c r="R1065" s="72"/>
      <c r="S1065" s="72"/>
      <c r="T1065" s="72"/>
      <c r="U1065" s="72"/>
      <c r="V1065" s="72"/>
      <c r="W1065" s="72"/>
      <c r="X1065" s="72"/>
      <c r="Y1065" s="72"/>
      <c r="Z1065" s="72"/>
      <c r="AA1065" s="72"/>
      <c r="AB1065" s="72"/>
      <c r="AC1065" s="72"/>
      <c r="AD1065" s="72"/>
      <c r="AE1065" s="72"/>
      <c r="AF1065" s="72"/>
      <c r="AG1065" s="72"/>
      <c r="AH1065" s="72"/>
      <c r="AI1065" s="72"/>
      <c r="AJ1065" s="72"/>
      <c r="AK1065" s="72"/>
      <c r="AL1065" s="49"/>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49"/>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48"/>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16"/>
      <c r="DW1065" s="16"/>
      <c r="DX1065" s="16"/>
      <c r="DY1065" s="16"/>
      <c r="DZ1065" s="16"/>
      <c r="EA1065" s="49"/>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48"/>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16"/>
      <c r="GH1065" s="49"/>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16"/>
      <c r="HM1065" s="16"/>
      <c r="HN1065" s="16"/>
      <c r="HO1065" s="48"/>
      <c r="HP1065" s="16"/>
      <c r="HQ1065" s="16"/>
      <c r="HR1065" s="16"/>
      <c r="HS1065" s="16"/>
      <c r="HT1065" s="16"/>
      <c r="HU1065" s="16"/>
      <c r="HV1065" s="16"/>
      <c r="HW1065" s="16"/>
      <c r="HX1065" s="16"/>
      <c r="HY1065" s="16"/>
      <c r="HZ1065" s="16"/>
      <c r="IA1065" s="16"/>
      <c r="IB1065" s="16"/>
      <c r="IC1065" s="16"/>
      <c r="ID1065" s="16"/>
      <c r="IE1065" s="16"/>
      <c r="IF1065" s="16"/>
      <c r="IG1065" s="16"/>
      <c r="IH1065" s="16"/>
      <c r="II1065" s="16"/>
      <c r="IJ1065" s="16"/>
      <c r="IK1065" s="16"/>
      <c r="IL1065" s="16"/>
      <c r="IM1065" s="16"/>
      <c r="IN1065" s="16"/>
      <c r="IO1065" s="16"/>
      <c r="IP1065" s="16"/>
      <c r="IQ1065" s="16"/>
      <c r="IR1065" s="48"/>
      <c r="IS1065" s="16"/>
      <c r="IT1065" s="16"/>
      <c r="IU1065" s="16"/>
      <c r="IV1065" s="16"/>
    </row>
    <row r="1066" spans="1:256" ht="12.5" x14ac:dyDescent="0.25">
      <c r="A1066" s="70"/>
      <c r="B1066" s="70"/>
      <c r="C1066" s="70"/>
      <c r="D1066" s="72"/>
      <c r="E1066" s="72"/>
      <c r="F1066" s="72"/>
      <c r="G1066" s="72"/>
      <c r="H1066" s="72"/>
      <c r="I1066" s="72"/>
      <c r="J1066" s="72"/>
      <c r="K1066" s="72"/>
      <c r="L1066" s="72"/>
      <c r="M1066" s="72"/>
      <c r="N1066" s="72"/>
      <c r="O1066" s="72"/>
      <c r="P1066" s="72"/>
      <c r="Q1066" s="72"/>
      <c r="R1066" s="72"/>
      <c r="S1066" s="72"/>
      <c r="T1066" s="72"/>
      <c r="U1066" s="72"/>
      <c r="V1066" s="72"/>
      <c r="W1066" s="72"/>
      <c r="X1066" s="72"/>
      <c r="Y1066" s="72"/>
      <c r="Z1066" s="72"/>
      <c r="AA1066" s="72"/>
      <c r="AB1066" s="72"/>
      <c r="AC1066" s="72"/>
      <c r="AD1066" s="72"/>
      <c r="AE1066" s="72"/>
      <c r="AF1066" s="72"/>
      <c r="AG1066" s="72"/>
      <c r="AH1066" s="72"/>
      <c r="AI1066" s="72"/>
      <c r="AJ1066" s="72"/>
      <c r="AK1066" s="72"/>
      <c r="AL1066" s="49"/>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49"/>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48"/>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49"/>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48"/>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49"/>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48"/>
      <c r="HP1066" s="16"/>
      <c r="HQ1066" s="16"/>
      <c r="HR1066" s="16"/>
      <c r="HS1066" s="16"/>
      <c r="HT1066" s="16"/>
      <c r="HU1066" s="16"/>
      <c r="HV1066" s="16"/>
      <c r="HW1066" s="16"/>
      <c r="HX1066" s="16"/>
      <c r="HY1066" s="16"/>
      <c r="HZ1066" s="16"/>
      <c r="IA1066" s="16"/>
      <c r="IB1066" s="16"/>
      <c r="IC1066" s="16"/>
      <c r="ID1066" s="16"/>
      <c r="IE1066" s="16"/>
      <c r="IF1066" s="16"/>
      <c r="IG1066" s="16"/>
      <c r="IH1066" s="16"/>
      <c r="II1066" s="16"/>
      <c r="IJ1066" s="16"/>
      <c r="IK1066" s="16"/>
      <c r="IL1066" s="16"/>
      <c r="IM1066" s="16"/>
      <c r="IN1066" s="16"/>
      <c r="IO1066" s="16"/>
      <c r="IP1066" s="16"/>
      <c r="IQ1066" s="16"/>
      <c r="IR1066" s="48"/>
      <c r="IS1066" s="16"/>
      <c r="IT1066" s="16"/>
      <c r="IU1066" s="16"/>
      <c r="IV1066" s="16"/>
    </row>
    <row r="1067" spans="1:256" ht="12.5" x14ac:dyDescent="0.25">
      <c r="A1067" s="70"/>
      <c r="B1067" s="70"/>
      <c r="C1067" s="70"/>
      <c r="D1067" s="72"/>
      <c r="E1067" s="72"/>
      <c r="F1067" s="72"/>
      <c r="G1067" s="72"/>
      <c r="H1067" s="72"/>
      <c r="I1067" s="72"/>
      <c r="J1067" s="72"/>
      <c r="K1067" s="72"/>
      <c r="L1067" s="72"/>
      <c r="M1067" s="72"/>
      <c r="N1067" s="72"/>
      <c r="O1067" s="72"/>
      <c r="P1067" s="72"/>
      <c r="Q1067" s="72"/>
      <c r="R1067" s="72"/>
      <c r="S1067" s="72"/>
      <c r="T1067" s="72"/>
      <c r="U1067" s="72"/>
      <c r="V1067" s="72"/>
      <c r="W1067" s="72"/>
      <c r="X1067" s="72"/>
      <c r="Y1067" s="72"/>
      <c r="Z1067" s="72"/>
      <c r="AA1067" s="72"/>
      <c r="AB1067" s="72"/>
      <c r="AC1067" s="72"/>
      <c r="AD1067" s="72"/>
      <c r="AE1067" s="72"/>
      <c r="AF1067" s="72"/>
      <c r="AG1067" s="72"/>
      <c r="AH1067" s="72"/>
      <c r="AI1067" s="72"/>
      <c r="AJ1067" s="72"/>
      <c r="AK1067" s="72"/>
      <c r="AL1067" s="49"/>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49"/>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48"/>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49"/>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48"/>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49"/>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16"/>
      <c r="HM1067" s="16"/>
      <c r="HN1067" s="16"/>
      <c r="HO1067" s="48"/>
      <c r="HP1067" s="16"/>
      <c r="HQ1067" s="16"/>
      <c r="HR1067" s="16"/>
      <c r="HS1067" s="16"/>
      <c r="HT1067" s="16"/>
      <c r="HU1067" s="16"/>
      <c r="HV1067" s="16"/>
      <c r="HW1067" s="16"/>
      <c r="HX1067" s="16"/>
      <c r="HY1067" s="16"/>
      <c r="HZ1067" s="16"/>
      <c r="IA1067" s="16"/>
      <c r="IB1067" s="16"/>
      <c r="IC1067" s="16"/>
      <c r="ID1067" s="16"/>
      <c r="IE1067" s="16"/>
      <c r="IF1067" s="16"/>
      <c r="IG1067" s="16"/>
      <c r="IH1067" s="16"/>
      <c r="II1067" s="16"/>
      <c r="IJ1067" s="16"/>
      <c r="IK1067" s="16"/>
      <c r="IL1067" s="16"/>
      <c r="IM1067" s="16"/>
      <c r="IN1067" s="16"/>
      <c r="IO1067" s="16"/>
      <c r="IP1067" s="16"/>
      <c r="IQ1067" s="16"/>
      <c r="IR1067" s="48"/>
      <c r="IS1067" s="16"/>
      <c r="IT1067" s="16"/>
      <c r="IU1067" s="16"/>
      <c r="IV1067" s="16"/>
    </row>
    <row r="1068" spans="1:256" ht="12.5" x14ac:dyDescent="0.25">
      <c r="A1068" s="70"/>
      <c r="B1068" s="70"/>
      <c r="C1068" s="70"/>
      <c r="D1068" s="72"/>
      <c r="E1068" s="72"/>
      <c r="F1068" s="72"/>
      <c r="G1068" s="72"/>
      <c r="H1068" s="72"/>
      <c r="I1068" s="72"/>
      <c r="J1068" s="72"/>
      <c r="K1068" s="72"/>
      <c r="L1068" s="72"/>
      <c r="M1068" s="72"/>
      <c r="N1068" s="72"/>
      <c r="O1068" s="72"/>
      <c r="P1068" s="72"/>
      <c r="Q1068" s="72"/>
      <c r="R1068" s="72"/>
      <c r="S1068" s="72"/>
      <c r="T1068" s="72"/>
      <c r="U1068" s="72"/>
      <c r="V1068" s="72"/>
      <c r="W1068" s="72"/>
      <c r="X1068" s="72"/>
      <c r="Y1068" s="72"/>
      <c r="Z1068" s="72"/>
      <c r="AA1068" s="72"/>
      <c r="AB1068" s="72"/>
      <c r="AC1068" s="72"/>
      <c r="AD1068" s="72"/>
      <c r="AE1068" s="72"/>
      <c r="AF1068" s="72"/>
      <c r="AG1068" s="72"/>
      <c r="AH1068" s="72"/>
      <c r="AI1068" s="72"/>
      <c r="AJ1068" s="72"/>
      <c r="AK1068" s="72"/>
      <c r="AL1068" s="49"/>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49"/>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48"/>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49"/>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48"/>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49"/>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48"/>
      <c r="HP1068" s="16"/>
      <c r="HQ1068" s="16"/>
      <c r="HR1068" s="16"/>
      <c r="HS1068" s="16"/>
      <c r="HT1068" s="16"/>
      <c r="HU1068" s="16"/>
      <c r="HV1068" s="16"/>
      <c r="HW1068" s="16"/>
      <c r="HX1068" s="16"/>
      <c r="HY1068" s="16"/>
      <c r="HZ1068" s="16"/>
      <c r="IA1068" s="16"/>
      <c r="IB1068" s="16"/>
      <c r="IC1068" s="16"/>
      <c r="ID1068" s="16"/>
      <c r="IE1068" s="16"/>
      <c r="IF1068" s="16"/>
      <c r="IG1068" s="16"/>
      <c r="IH1068" s="16"/>
      <c r="II1068" s="16"/>
      <c r="IJ1068" s="16"/>
      <c r="IK1068" s="16"/>
      <c r="IL1068" s="16"/>
      <c r="IM1068" s="16"/>
      <c r="IN1068" s="16"/>
      <c r="IO1068" s="16"/>
      <c r="IP1068" s="16"/>
      <c r="IQ1068" s="16"/>
      <c r="IR1068" s="48"/>
      <c r="IS1068" s="16"/>
      <c r="IT1068" s="16"/>
      <c r="IU1068" s="16"/>
      <c r="IV1068" s="16"/>
    </row>
    <row r="1069" spans="1:256" ht="12.5" x14ac:dyDescent="0.25">
      <c r="A1069" s="70"/>
      <c r="B1069" s="70"/>
      <c r="C1069" s="70"/>
      <c r="D1069" s="72"/>
      <c r="E1069" s="72"/>
      <c r="F1069" s="72"/>
      <c r="G1069" s="72"/>
      <c r="H1069" s="72"/>
      <c r="I1069" s="72"/>
      <c r="J1069" s="72"/>
      <c r="K1069" s="72"/>
      <c r="L1069" s="72"/>
      <c r="M1069" s="72"/>
      <c r="N1069" s="72"/>
      <c r="O1069" s="72"/>
      <c r="P1069" s="72"/>
      <c r="Q1069" s="72"/>
      <c r="R1069" s="72"/>
      <c r="S1069" s="72"/>
      <c r="T1069" s="72"/>
      <c r="U1069" s="72"/>
      <c r="V1069" s="72"/>
      <c r="W1069" s="72"/>
      <c r="X1069" s="72"/>
      <c r="Y1069" s="72"/>
      <c r="Z1069" s="72"/>
      <c r="AA1069" s="72"/>
      <c r="AB1069" s="72"/>
      <c r="AC1069" s="72"/>
      <c r="AD1069" s="72"/>
      <c r="AE1069" s="72"/>
      <c r="AF1069" s="72"/>
      <c r="AG1069" s="72"/>
      <c r="AH1069" s="72"/>
      <c r="AI1069" s="72"/>
      <c r="AJ1069" s="72"/>
      <c r="AK1069" s="72"/>
      <c r="AL1069" s="49"/>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49"/>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48"/>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16"/>
      <c r="DW1069" s="16"/>
      <c r="DX1069" s="16"/>
      <c r="DY1069" s="16"/>
      <c r="DZ1069" s="16"/>
      <c r="EA1069" s="49"/>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48"/>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16"/>
      <c r="GH1069" s="49"/>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16"/>
      <c r="HM1069" s="16"/>
      <c r="HN1069" s="16"/>
      <c r="HO1069" s="48"/>
      <c r="HP1069" s="16"/>
      <c r="HQ1069" s="16"/>
      <c r="HR1069" s="16"/>
      <c r="HS1069" s="16"/>
      <c r="HT1069" s="16"/>
      <c r="HU1069" s="16"/>
      <c r="HV1069" s="16"/>
      <c r="HW1069" s="16"/>
      <c r="HX1069" s="16"/>
      <c r="HY1069" s="16"/>
      <c r="HZ1069" s="16"/>
      <c r="IA1069" s="16"/>
      <c r="IB1069" s="16"/>
      <c r="IC1069" s="16"/>
      <c r="ID1069" s="16"/>
      <c r="IE1069" s="16"/>
      <c r="IF1069" s="16"/>
      <c r="IG1069" s="16"/>
      <c r="IH1069" s="16"/>
      <c r="II1069" s="16"/>
      <c r="IJ1069" s="16"/>
      <c r="IK1069" s="16"/>
      <c r="IL1069" s="16"/>
      <c r="IM1069" s="16"/>
      <c r="IN1069" s="16"/>
      <c r="IO1069" s="16"/>
      <c r="IP1069" s="16"/>
      <c r="IQ1069" s="16"/>
      <c r="IR1069" s="48"/>
      <c r="IS1069" s="16"/>
      <c r="IT1069" s="16"/>
      <c r="IU1069" s="16"/>
      <c r="IV1069" s="16"/>
    </row>
    <row r="1070" spans="1:256" ht="12.5" x14ac:dyDescent="0.25">
      <c r="A1070" s="70"/>
      <c r="B1070" s="70"/>
      <c r="C1070" s="70"/>
      <c r="D1070" s="72"/>
      <c r="E1070" s="72"/>
      <c r="F1070" s="72"/>
      <c r="G1070" s="72"/>
      <c r="H1070" s="72"/>
      <c r="I1070" s="72"/>
      <c r="J1070" s="72"/>
      <c r="K1070" s="72"/>
      <c r="L1070" s="72"/>
      <c r="M1070" s="72"/>
      <c r="N1070" s="72"/>
      <c r="O1070" s="72"/>
      <c r="P1070" s="72"/>
      <c r="Q1070" s="72"/>
      <c r="R1070" s="72"/>
      <c r="S1070" s="72"/>
      <c r="T1070" s="72"/>
      <c r="U1070" s="72"/>
      <c r="V1070" s="72"/>
      <c r="W1070" s="72"/>
      <c r="X1070" s="72"/>
      <c r="Y1070" s="72"/>
      <c r="Z1070" s="72"/>
      <c r="AA1070" s="72"/>
      <c r="AB1070" s="72"/>
      <c r="AC1070" s="72"/>
      <c r="AD1070" s="72"/>
      <c r="AE1070" s="72"/>
      <c r="AF1070" s="72"/>
      <c r="AG1070" s="72"/>
      <c r="AH1070" s="72"/>
      <c r="AI1070" s="72"/>
      <c r="AJ1070" s="72"/>
      <c r="AK1070" s="72"/>
      <c r="AL1070" s="49"/>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49"/>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48"/>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49"/>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48"/>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49"/>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48"/>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c r="IN1070" s="16"/>
      <c r="IO1070" s="16"/>
      <c r="IP1070" s="16"/>
      <c r="IQ1070" s="16"/>
      <c r="IR1070" s="48"/>
      <c r="IS1070" s="16"/>
      <c r="IT1070" s="16"/>
      <c r="IU1070" s="16"/>
      <c r="IV1070" s="16"/>
    </row>
    <row r="1071" spans="1:256" ht="12.5" x14ac:dyDescent="0.25">
      <c r="A1071" s="70"/>
      <c r="B1071" s="70"/>
      <c r="C1071" s="70"/>
      <c r="D1071" s="72"/>
      <c r="E1071" s="72"/>
      <c r="F1071" s="72"/>
      <c r="G1071" s="72"/>
      <c r="H1071" s="72"/>
      <c r="I1071" s="72"/>
      <c r="J1071" s="72"/>
      <c r="K1071" s="72"/>
      <c r="L1071" s="72"/>
      <c r="M1071" s="72"/>
      <c r="N1071" s="72"/>
      <c r="O1071" s="72"/>
      <c r="P1071" s="72"/>
      <c r="Q1071" s="72"/>
      <c r="R1071" s="72"/>
      <c r="S1071" s="72"/>
      <c r="T1071" s="72"/>
      <c r="U1071" s="72"/>
      <c r="V1071" s="72"/>
      <c r="W1071" s="72"/>
      <c r="X1071" s="72"/>
      <c r="Y1071" s="72"/>
      <c r="Z1071" s="72"/>
      <c r="AA1071" s="72"/>
      <c r="AB1071" s="72"/>
      <c r="AC1071" s="72"/>
      <c r="AD1071" s="72"/>
      <c r="AE1071" s="72"/>
      <c r="AF1071" s="72"/>
      <c r="AG1071" s="72"/>
      <c r="AH1071" s="72"/>
      <c r="AI1071" s="72"/>
      <c r="AJ1071" s="72"/>
      <c r="AK1071" s="72"/>
      <c r="AL1071" s="49"/>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49"/>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48"/>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49"/>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48"/>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49"/>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48"/>
      <c r="HP1071" s="16"/>
      <c r="HQ1071" s="16"/>
      <c r="HR1071" s="16"/>
      <c r="HS1071" s="16"/>
      <c r="HT1071" s="16"/>
      <c r="HU1071" s="16"/>
      <c r="HV1071" s="16"/>
      <c r="HW1071" s="16"/>
      <c r="HX1071" s="16"/>
      <c r="HY1071" s="16"/>
      <c r="HZ1071" s="16"/>
      <c r="IA1071" s="16"/>
      <c r="IB1071" s="16"/>
      <c r="IC1071" s="16"/>
      <c r="ID1071" s="16"/>
      <c r="IE1071" s="16"/>
      <c r="IF1071" s="16"/>
      <c r="IG1071" s="16"/>
      <c r="IH1071" s="16"/>
      <c r="II1071" s="16"/>
      <c r="IJ1071" s="16"/>
      <c r="IK1071" s="16"/>
      <c r="IL1071" s="16"/>
      <c r="IM1071" s="16"/>
      <c r="IN1071" s="16"/>
      <c r="IO1071" s="16"/>
      <c r="IP1071" s="16"/>
      <c r="IQ1071" s="16"/>
      <c r="IR1071" s="48"/>
      <c r="IS1071" s="16"/>
      <c r="IT1071" s="16"/>
      <c r="IU1071" s="16"/>
      <c r="IV1071" s="16"/>
    </row>
    <row r="1072" spans="1:256" ht="12.5" x14ac:dyDescent="0.25">
      <c r="A1072" s="70"/>
      <c r="B1072" s="70"/>
      <c r="C1072" s="70"/>
      <c r="D1072" s="72"/>
      <c r="E1072" s="72"/>
      <c r="F1072" s="72"/>
      <c r="G1072" s="72"/>
      <c r="H1072" s="72"/>
      <c r="I1072" s="72"/>
      <c r="J1072" s="72"/>
      <c r="K1072" s="72"/>
      <c r="L1072" s="72"/>
      <c r="M1072" s="72"/>
      <c r="N1072" s="72"/>
      <c r="O1072" s="72"/>
      <c r="P1072" s="72"/>
      <c r="Q1072" s="72"/>
      <c r="R1072" s="72"/>
      <c r="S1072" s="72"/>
      <c r="T1072" s="72"/>
      <c r="U1072" s="72"/>
      <c r="V1072" s="72"/>
      <c r="W1072" s="72"/>
      <c r="X1072" s="72"/>
      <c r="Y1072" s="72"/>
      <c r="Z1072" s="72"/>
      <c r="AA1072" s="72"/>
      <c r="AB1072" s="72"/>
      <c r="AC1072" s="72"/>
      <c r="AD1072" s="72"/>
      <c r="AE1072" s="72"/>
      <c r="AF1072" s="72"/>
      <c r="AG1072" s="72"/>
      <c r="AH1072" s="72"/>
      <c r="AI1072" s="72"/>
      <c r="AJ1072" s="72"/>
      <c r="AK1072" s="72"/>
      <c r="AL1072" s="49"/>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49"/>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48"/>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49"/>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48"/>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49"/>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48"/>
      <c r="HP1072" s="16"/>
      <c r="HQ1072" s="16"/>
      <c r="HR1072" s="16"/>
      <c r="HS1072" s="16"/>
      <c r="HT1072" s="16"/>
      <c r="HU1072" s="16"/>
      <c r="HV1072" s="16"/>
      <c r="HW1072" s="16"/>
      <c r="HX1072" s="16"/>
      <c r="HY1072" s="16"/>
      <c r="HZ1072" s="16"/>
      <c r="IA1072" s="16"/>
      <c r="IB1072" s="16"/>
      <c r="IC1072" s="16"/>
      <c r="ID1072" s="16"/>
      <c r="IE1072" s="16"/>
      <c r="IF1072" s="16"/>
      <c r="IG1072" s="16"/>
      <c r="IH1072" s="16"/>
      <c r="II1072" s="16"/>
      <c r="IJ1072" s="16"/>
      <c r="IK1072" s="16"/>
      <c r="IL1072" s="16"/>
      <c r="IM1072" s="16"/>
      <c r="IN1072" s="16"/>
      <c r="IO1072" s="16"/>
      <c r="IP1072" s="16"/>
      <c r="IQ1072" s="16"/>
      <c r="IR1072" s="48"/>
      <c r="IS1072" s="16"/>
      <c r="IT1072" s="16"/>
      <c r="IU1072" s="16"/>
      <c r="IV1072" s="16"/>
    </row>
    <row r="1073" spans="1:256" ht="12.5" x14ac:dyDescent="0.25">
      <c r="A1073" s="70"/>
      <c r="B1073" s="70"/>
      <c r="C1073" s="70"/>
      <c r="D1073" s="72"/>
      <c r="E1073" s="72"/>
      <c r="F1073" s="72"/>
      <c r="G1073" s="72"/>
      <c r="H1073" s="72"/>
      <c r="I1073" s="72"/>
      <c r="J1073" s="72"/>
      <c r="K1073" s="72"/>
      <c r="L1073" s="72"/>
      <c r="M1073" s="72"/>
      <c r="N1073" s="72"/>
      <c r="O1073" s="72"/>
      <c r="P1073" s="72"/>
      <c r="Q1073" s="72"/>
      <c r="R1073" s="72"/>
      <c r="S1073" s="72"/>
      <c r="T1073" s="72"/>
      <c r="U1073" s="72"/>
      <c r="V1073" s="72"/>
      <c r="W1073" s="72"/>
      <c r="X1073" s="72"/>
      <c r="Y1073" s="72"/>
      <c r="Z1073" s="72"/>
      <c r="AA1073" s="72"/>
      <c r="AB1073" s="72"/>
      <c r="AC1073" s="72"/>
      <c r="AD1073" s="72"/>
      <c r="AE1073" s="72"/>
      <c r="AF1073" s="72"/>
      <c r="AG1073" s="72"/>
      <c r="AH1073" s="72"/>
      <c r="AI1073" s="72"/>
      <c r="AJ1073" s="72"/>
      <c r="AK1073" s="72"/>
      <c r="AL1073" s="49"/>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49"/>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48"/>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49"/>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48"/>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49"/>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48"/>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c r="IN1073" s="16"/>
      <c r="IO1073" s="16"/>
      <c r="IP1073" s="16"/>
      <c r="IQ1073" s="16"/>
      <c r="IR1073" s="48"/>
      <c r="IS1073" s="16"/>
      <c r="IT1073" s="16"/>
      <c r="IU1073" s="16"/>
      <c r="IV1073" s="16"/>
    </row>
    <row r="1074" spans="1:256" ht="12.5" x14ac:dyDescent="0.25">
      <c r="A1074" s="70"/>
      <c r="B1074" s="70"/>
      <c r="C1074" s="70"/>
      <c r="D1074" s="72"/>
      <c r="E1074" s="72"/>
      <c r="F1074" s="72"/>
      <c r="G1074" s="72"/>
      <c r="H1074" s="72"/>
      <c r="I1074" s="72"/>
      <c r="J1074" s="72"/>
      <c r="K1074" s="72"/>
      <c r="L1074" s="72"/>
      <c r="M1074" s="72"/>
      <c r="N1074" s="72"/>
      <c r="O1074" s="72"/>
      <c r="P1074" s="72"/>
      <c r="Q1074" s="72"/>
      <c r="R1074" s="72"/>
      <c r="S1074" s="72"/>
      <c r="T1074" s="72"/>
      <c r="U1074" s="72"/>
      <c r="V1074" s="72"/>
      <c r="W1074" s="72"/>
      <c r="X1074" s="72"/>
      <c r="Y1074" s="72"/>
      <c r="Z1074" s="72"/>
      <c r="AA1074" s="72"/>
      <c r="AB1074" s="72"/>
      <c r="AC1074" s="72"/>
      <c r="AD1074" s="72"/>
      <c r="AE1074" s="72"/>
      <c r="AF1074" s="72"/>
      <c r="AG1074" s="72"/>
      <c r="AH1074" s="72"/>
      <c r="AI1074" s="72"/>
      <c r="AJ1074" s="72"/>
      <c r="AK1074" s="72"/>
      <c r="AL1074" s="49"/>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49"/>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48"/>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49"/>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48"/>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49"/>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48"/>
      <c r="HP1074" s="16"/>
      <c r="HQ1074" s="16"/>
      <c r="HR1074" s="16"/>
      <c r="HS1074" s="16"/>
      <c r="HT1074" s="16"/>
      <c r="HU1074" s="16"/>
      <c r="HV1074" s="16"/>
      <c r="HW1074" s="16"/>
      <c r="HX1074" s="16"/>
      <c r="HY1074" s="16"/>
      <c r="HZ1074" s="16"/>
      <c r="IA1074" s="16"/>
      <c r="IB1074" s="16"/>
      <c r="IC1074" s="16"/>
      <c r="ID1074" s="16"/>
      <c r="IE1074" s="16"/>
      <c r="IF1074" s="16"/>
      <c r="IG1074" s="16"/>
      <c r="IH1074" s="16"/>
      <c r="II1074" s="16"/>
      <c r="IJ1074" s="16"/>
      <c r="IK1074" s="16"/>
      <c r="IL1074" s="16"/>
      <c r="IM1074" s="16"/>
      <c r="IN1074" s="16"/>
      <c r="IO1074" s="16"/>
      <c r="IP1074" s="16"/>
      <c r="IQ1074" s="16"/>
      <c r="IR1074" s="48"/>
      <c r="IS1074" s="16"/>
      <c r="IT1074" s="16"/>
      <c r="IU1074" s="16"/>
      <c r="IV1074" s="16"/>
    </row>
    <row r="1075" spans="1:256" ht="12.5" x14ac:dyDescent="0.25">
      <c r="A1075" s="70"/>
      <c r="B1075" s="70"/>
      <c r="C1075" s="70"/>
      <c r="D1075" s="72"/>
      <c r="E1075" s="72"/>
      <c r="F1075" s="72"/>
      <c r="G1075" s="72"/>
      <c r="H1075" s="72"/>
      <c r="I1075" s="72"/>
      <c r="J1075" s="72"/>
      <c r="K1075" s="72"/>
      <c r="L1075" s="72"/>
      <c r="M1075" s="72"/>
      <c r="N1075" s="72"/>
      <c r="O1075" s="72"/>
      <c r="P1075" s="72"/>
      <c r="Q1075" s="72"/>
      <c r="R1075" s="72"/>
      <c r="S1075" s="72"/>
      <c r="T1075" s="72"/>
      <c r="U1075" s="72"/>
      <c r="V1075" s="72"/>
      <c r="W1075" s="72"/>
      <c r="X1075" s="72"/>
      <c r="Y1075" s="72"/>
      <c r="Z1075" s="72"/>
      <c r="AA1075" s="72"/>
      <c r="AB1075" s="72"/>
      <c r="AC1075" s="72"/>
      <c r="AD1075" s="72"/>
      <c r="AE1075" s="72"/>
      <c r="AF1075" s="72"/>
      <c r="AG1075" s="72"/>
      <c r="AH1075" s="72"/>
      <c r="AI1075" s="72"/>
      <c r="AJ1075" s="72"/>
      <c r="AK1075" s="72"/>
      <c r="AL1075" s="49"/>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49"/>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48"/>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49"/>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48"/>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49"/>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48"/>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c r="IN1075" s="16"/>
      <c r="IO1075" s="16"/>
      <c r="IP1075" s="16"/>
      <c r="IQ1075" s="16"/>
      <c r="IR1075" s="48"/>
      <c r="IS1075" s="16"/>
      <c r="IT1075" s="16"/>
      <c r="IU1075" s="16"/>
      <c r="IV1075" s="16"/>
    </row>
    <row r="1076" spans="1:256" ht="12.5" x14ac:dyDescent="0.25">
      <c r="A1076" s="70"/>
      <c r="B1076" s="70"/>
      <c r="C1076" s="70"/>
      <c r="D1076" s="72"/>
      <c r="E1076" s="72"/>
      <c r="F1076" s="72"/>
      <c r="G1076" s="72"/>
      <c r="H1076" s="72"/>
      <c r="I1076" s="72"/>
      <c r="J1076" s="72"/>
      <c r="K1076" s="72"/>
      <c r="L1076" s="72"/>
      <c r="M1076" s="72"/>
      <c r="N1076" s="72"/>
      <c r="O1076" s="72"/>
      <c r="P1076" s="72"/>
      <c r="Q1076" s="72"/>
      <c r="R1076" s="72"/>
      <c r="S1076" s="72"/>
      <c r="T1076" s="72"/>
      <c r="U1076" s="72"/>
      <c r="V1076" s="72"/>
      <c r="W1076" s="72"/>
      <c r="X1076" s="72"/>
      <c r="Y1076" s="72"/>
      <c r="Z1076" s="72"/>
      <c r="AA1076" s="72"/>
      <c r="AB1076" s="72"/>
      <c r="AC1076" s="72"/>
      <c r="AD1076" s="72"/>
      <c r="AE1076" s="72"/>
      <c r="AF1076" s="72"/>
      <c r="AG1076" s="72"/>
      <c r="AH1076" s="72"/>
      <c r="AI1076" s="72"/>
      <c r="AJ1076" s="72"/>
      <c r="AK1076" s="72"/>
      <c r="AL1076" s="49"/>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49"/>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48"/>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49"/>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48"/>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49"/>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48"/>
      <c r="HP1076" s="16"/>
      <c r="HQ1076" s="16"/>
      <c r="HR1076" s="16"/>
      <c r="HS1076" s="16"/>
      <c r="HT1076" s="16"/>
      <c r="HU1076" s="16"/>
      <c r="HV1076" s="16"/>
      <c r="HW1076" s="16"/>
      <c r="HX1076" s="16"/>
      <c r="HY1076" s="16"/>
      <c r="HZ1076" s="16"/>
      <c r="IA1076" s="16"/>
      <c r="IB1076" s="16"/>
      <c r="IC1076" s="16"/>
      <c r="ID1076" s="16"/>
      <c r="IE1076" s="16"/>
      <c r="IF1076" s="16"/>
      <c r="IG1076" s="16"/>
      <c r="IH1076" s="16"/>
      <c r="II1076" s="16"/>
      <c r="IJ1076" s="16"/>
      <c r="IK1076" s="16"/>
      <c r="IL1076" s="16"/>
      <c r="IM1076" s="16"/>
      <c r="IN1076" s="16"/>
      <c r="IO1076" s="16"/>
      <c r="IP1076" s="16"/>
      <c r="IQ1076" s="16"/>
      <c r="IR1076" s="48"/>
      <c r="IS1076" s="16"/>
      <c r="IT1076" s="16"/>
      <c r="IU1076" s="16"/>
      <c r="IV1076" s="16"/>
    </row>
    <row r="1077" spans="1:256" ht="12.5" x14ac:dyDescent="0.25">
      <c r="A1077" s="70"/>
      <c r="B1077" s="70"/>
      <c r="C1077" s="70"/>
      <c r="D1077" s="72"/>
      <c r="E1077" s="72"/>
      <c r="F1077" s="72"/>
      <c r="G1077" s="72"/>
      <c r="H1077" s="72"/>
      <c r="I1077" s="72"/>
      <c r="J1077" s="72"/>
      <c r="K1077" s="72"/>
      <c r="L1077" s="72"/>
      <c r="M1077" s="72"/>
      <c r="N1077" s="72"/>
      <c r="O1077" s="72"/>
      <c r="P1077" s="72"/>
      <c r="Q1077" s="72"/>
      <c r="R1077" s="72"/>
      <c r="S1077" s="72"/>
      <c r="T1077" s="72"/>
      <c r="U1077" s="72"/>
      <c r="V1077" s="72"/>
      <c r="W1077" s="72"/>
      <c r="X1077" s="72"/>
      <c r="Y1077" s="72"/>
      <c r="Z1077" s="72"/>
      <c r="AA1077" s="72"/>
      <c r="AB1077" s="72"/>
      <c r="AC1077" s="72"/>
      <c r="AD1077" s="72"/>
      <c r="AE1077" s="72"/>
      <c r="AF1077" s="72"/>
      <c r="AG1077" s="72"/>
      <c r="AH1077" s="72"/>
      <c r="AI1077" s="72"/>
      <c r="AJ1077" s="72"/>
      <c r="AK1077" s="72"/>
      <c r="AL1077" s="49"/>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49"/>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48"/>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49"/>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48"/>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49"/>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48"/>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c r="IN1077" s="16"/>
      <c r="IO1077" s="16"/>
      <c r="IP1077" s="16"/>
      <c r="IQ1077" s="16"/>
      <c r="IR1077" s="48"/>
      <c r="IS1077" s="16"/>
      <c r="IT1077" s="16"/>
      <c r="IU1077" s="16"/>
      <c r="IV1077" s="16"/>
    </row>
    <row r="1078" spans="1:256" ht="12.5" x14ac:dyDescent="0.25">
      <c r="A1078" s="70"/>
      <c r="B1078" s="70"/>
      <c r="C1078" s="70"/>
      <c r="D1078" s="72"/>
      <c r="E1078" s="72"/>
      <c r="F1078" s="72"/>
      <c r="G1078" s="72"/>
      <c r="H1078" s="72"/>
      <c r="I1078" s="72"/>
      <c r="J1078" s="72"/>
      <c r="K1078" s="72"/>
      <c r="L1078" s="72"/>
      <c r="M1078" s="72"/>
      <c r="N1078" s="72"/>
      <c r="O1078" s="72"/>
      <c r="P1078" s="72"/>
      <c r="Q1078" s="72"/>
      <c r="R1078" s="72"/>
      <c r="S1078" s="72"/>
      <c r="T1078" s="72"/>
      <c r="U1078" s="72"/>
      <c r="V1078" s="72"/>
      <c r="W1078" s="72"/>
      <c r="X1078" s="72"/>
      <c r="Y1078" s="72"/>
      <c r="Z1078" s="72"/>
      <c r="AA1078" s="72"/>
      <c r="AB1078" s="72"/>
      <c r="AC1078" s="72"/>
      <c r="AD1078" s="72"/>
      <c r="AE1078" s="72"/>
      <c r="AF1078" s="72"/>
      <c r="AG1078" s="72"/>
      <c r="AH1078" s="72"/>
      <c r="AI1078" s="72"/>
      <c r="AJ1078" s="72"/>
      <c r="AK1078" s="72"/>
      <c r="AL1078" s="49"/>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49"/>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48"/>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49"/>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48"/>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49"/>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48"/>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c r="IL1078" s="16"/>
      <c r="IM1078" s="16"/>
      <c r="IN1078" s="16"/>
      <c r="IO1078" s="16"/>
      <c r="IP1078" s="16"/>
      <c r="IQ1078" s="16"/>
      <c r="IR1078" s="48"/>
      <c r="IS1078" s="16"/>
      <c r="IT1078" s="16"/>
      <c r="IU1078" s="16"/>
      <c r="IV1078" s="16"/>
    </row>
    <row r="1079" spans="1:256" ht="12.5" x14ac:dyDescent="0.25">
      <c r="A1079" s="70"/>
      <c r="B1079" s="70"/>
      <c r="C1079" s="70"/>
      <c r="D1079" s="72"/>
      <c r="E1079" s="72"/>
      <c r="F1079" s="72"/>
      <c r="G1079" s="72"/>
      <c r="H1079" s="72"/>
      <c r="I1079" s="72"/>
      <c r="J1079" s="72"/>
      <c r="K1079" s="72"/>
      <c r="L1079" s="72"/>
      <c r="M1079" s="72"/>
      <c r="N1079" s="72"/>
      <c r="O1079" s="72"/>
      <c r="P1079" s="72"/>
      <c r="Q1079" s="72"/>
      <c r="R1079" s="72"/>
      <c r="S1079" s="72"/>
      <c r="T1079" s="72"/>
      <c r="U1079" s="72"/>
      <c r="V1079" s="72"/>
      <c r="W1079" s="72"/>
      <c r="X1079" s="72"/>
      <c r="Y1079" s="72"/>
      <c r="Z1079" s="72"/>
      <c r="AA1079" s="72"/>
      <c r="AB1079" s="72"/>
      <c r="AC1079" s="72"/>
      <c r="AD1079" s="72"/>
      <c r="AE1079" s="72"/>
      <c r="AF1079" s="72"/>
      <c r="AG1079" s="72"/>
      <c r="AH1079" s="72"/>
      <c r="AI1079" s="72"/>
      <c r="AJ1079" s="72"/>
      <c r="AK1079" s="72"/>
      <c r="AL1079" s="49"/>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49"/>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48"/>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49"/>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48"/>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49"/>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48"/>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c r="IL1079" s="16"/>
      <c r="IM1079" s="16"/>
      <c r="IN1079" s="16"/>
      <c r="IO1079" s="16"/>
      <c r="IP1079" s="16"/>
      <c r="IQ1079" s="16"/>
      <c r="IR1079" s="48"/>
      <c r="IS1079" s="16"/>
      <c r="IT1079" s="16"/>
      <c r="IU1079" s="16"/>
      <c r="IV1079" s="16"/>
    </row>
    <row r="1080" spans="1:256" ht="12.5" x14ac:dyDescent="0.25">
      <c r="A1080" s="70"/>
      <c r="B1080" s="70"/>
      <c r="C1080" s="70"/>
      <c r="D1080" s="72"/>
      <c r="E1080" s="72"/>
      <c r="F1080" s="72"/>
      <c r="G1080" s="72"/>
      <c r="H1080" s="72"/>
      <c r="I1080" s="72"/>
      <c r="J1080" s="72"/>
      <c r="K1080" s="72"/>
      <c r="L1080" s="72"/>
      <c r="M1080" s="72"/>
      <c r="N1080" s="72"/>
      <c r="O1080" s="72"/>
      <c r="P1080" s="72"/>
      <c r="Q1080" s="72"/>
      <c r="R1080" s="72"/>
      <c r="S1080" s="72"/>
      <c r="T1080" s="72"/>
      <c r="U1080" s="72"/>
      <c r="V1080" s="72"/>
      <c r="W1080" s="72"/>
      <c r="X1080" s="72"/>
      <c r="Y1080" s="72"/>
      <c r="Z1080" s="72"/>
      <c r="AA1080" s="72"/>
      <c r="AB1080" s="72"/>
      <c r="AC1080" s="72"/>
      <c r="AD1080" s="72"/>
      <c r="AE1080" s="72"/>
      <c r="AF1080" s="72"/>
      <c r="AG1080" s="72"/>
      <c r="AH1080" s="72"/>
      <c r="AI1080" s="72"/>
      <c r="AJ1080" s="72"/>
      <c r="AK1080" s="72"/>
      <c r="AL1080" s="49"/>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49"/>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48"/>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c r="DT1080" s="16"/>
      <c r="DU1080" s="16"/>
      <c r="DV1080" s="16"/>
      <c r="DW1080" s="16"/>
      <c r="DX1080" s="16"/>
      <c r="DY1080" s="16"/>
      <c r="DZ1080" s="16"/>
      <c r="EA1080" s="49"/>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48"/>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49"/>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48"/>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c r="IN1080" s="16"/>
      <c r="IO1080" s="16"/>
      <c r="IP1080" s="16"/>
      <c r="IQ1080" s="16"/>
      <c r="IR1080" s="48"/>
      <c r="IS1080" s="16"/>
      <c r="IT1080" s="16"/>
      <c r="IU1080" s="16"/>
      <c r="IV1080" s="16"/>
    </row>
    <row r="1081" spans="1:256" ht="12.5" x14ac:dyDescent="0.25">
      <c r="A1081" s="70"/>
      <c r="B1081" s="70"/>
      <c r="C1081" s="70"/>
      <c r="D1081" s="72"/>
      <c r="E1081" s="72"/>
      <c r="F1081" s="72"/>
      <c r="G1081" s="72"/>
      <c r="H1081" s="72"/>
      <c r="I1081" s="72"/>
      <c r="J1081" s="72"/>
      <c r="K1081" s="72"/>
      <c r="L1081" s="72"/>
      <c r="M1081" s="72"/>
      <c r="N1081" s="72"/>
      <c r="O1081" s="72"/>
      <c r="P1081" s="72"/>
      <c r="Q1081" s="72"/>
      <c r="R1081" s="72"/>
      <c r="S1081" s="72"/>
      <c r="T1081" s="72"/>
      <c r="U1081" s="72"/>
      <c r="V1081" s="72"/>
      <c r="W1081" s="72"/>
      <c r="X1081" s="72"/>
      <c r="Y1081" s="72"/>
      <c r="Z1081" s="72"/>
      <c r="AA1081" s="72"/>
      <c r="AB1081" s="72"/>
      <c r="AC1081" s="72"/>
      <c r="AD1081" s="72"/>
      <c r="AE1081" s="72"/>
      <c r="AF1081" s="72"/>
      <c r="AG1081" s="72"/>
      <c r="AH1081" s="72"/>
      <c r="AI1081" s="72"/>
      <c r="AJ1081" s="72"/>
      <c r="AK1081" s="72"/>
      <c r="AL1081" s="49"/>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c r="IL1081" s="16"/>
      <c r="IM1081" s="16"/>
      <c r="IN1081" s="16"/>
      <c r="IO1081" s="16"/>
      <c r="IP1081" s="16"/>
      <c r="IQ1081" s="16"/>
      <c r="IR1081" s="16"/>
      <c r="IS1081" s="16"/>
      <c r="IT1081" s="16"/>
      <c r="IU1081" s="16"/>
      <c r="IV1081" s="16"/>
    </row>
    <row r="1082" spans="1:256" ht="12.5" x14ac:dyDescent="0.25">
      <c r="A1082" s="70"/>
      <c r="B1082" s="70"/>
      <c r="C1082" s="70"/>
      <c r="D1082" s="72"/>
      <c r="E1082" s="72"/>
      <c r="F1082" s="72"/>
      <c r="G1082" s="72"/>
      <c r="H1082" s="72"/>
      <c r="I1082" s="72"/>
      <c r="J1082" s="72"/>
      <c r="K1082" s="72"/>
      <c r="L1082" s="72"/>
      <c r="M1082" s="72"/>
      <c r="N1082" s="72"/>
      <c r="O1082" s="72"/>
      <c r="P1082" s="72"/>
      <c r="Q1082" s="72"/>
      <c r="R1082" s="72"/>
      <c r="S1082" s="72"/>
      <c r="T1082" s="72"/>
      <c r="U1082" s="72"/>
      <c r="V1082" s="72"/>
      <c r="W1082" s="72"/>
      <c r="X1082" s="72"/>
      <c r="Y1082" s="72"/>
      <c r="Z1082" s="72"/>
      <c r="AA1082" s="72"/>
      <c r="AB1082" s="72"/>
      <c r="AC1082" s="72"/>
      <c r="AD1082" s="72"/>
      <c r="AE1082" s="72"/>
      <c r="AF1082" s="72"/>
      <c r="AG1082" s="72"/>
      <c r="AH1082" s="72"/>
      <c r="AI1082" s="72"/>
      <c r="AJ1082" s="72"/>
      <c r="AK1082" s="72"/>
      <c r="AL1082" s="49"/>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c r="IL1082" s="16"/>
      <c r="IM1082" s="16"/>
      <c r="IN1082" s="16"/>
      <c r="IO1082" s="16"/>
      <c r="IP1082" s="16"/>
      <c r="IQ1082" s="16"/>
      <c r="IR1082" s="16"/>
      <c r="IS1082" s="16"/>
      <c r="IT1082" s="16"/>
      <c r="IU1082" s="16"/>
      <c r="IV1082" s="16"/>
    </row>
    <row r="1083" spans="1:256" ht="12.5" x14ac:dyDescent="0.25">
      <c r="A1083" s="70"/>
      <c r="B1083" s="70"/>
      <c r="C1083" s="70"/>
      <c r="D1083" s="72"/>
      <c r="E1083" s="72"/>
      <c r="F1083" s="72"/>
      <c r="G1083" s="72"/>
      <c r="H1083" s="72"/>
      <c r="I1083" s="72"/>
      <c r="J1083" s="72"/>
      <c r="K1083" s="72"/>
      <c r="L1083" s="72"/>
      <c r="M1083" s="72"/>
      <c r="N1083" s="72"/>
      <c r="O1083" s="72"/>
      <c r="P1083" s="72"/>
      <c r="Q1083" s="72"/>
      <c r="R1083" s="72"/>
      <c r="S1083" s="72"/>
      <c r="T1083" s="72"/>
      <c r="U1083" s="72"/>
      <c r="V1083" s="72"/>
      <c r="W1083" s="72"/>
      <c r="X1083" s="72"/>
      <c r="Y1083" s="72"/>
      <c r="Z1083" s="72"/>
      <c r="AA1083" s="72"/>
      <c r="AB1083" s="72"/>
      <c r="AC1083" s="72"/>
      <c r="AD1083" s="72"/>
      <c r="AE1083" s="72"/>
      <c r="AF1083" s="72"/>
      <c r="AG1083" s="72"/>
      <c r="AH1083" s="72"/>
      <c r="AI1083" s="72"/>
      <c r="AJ1083" s="72"/>
      <c r="AK1083" s="72"/>
      <c r="AL1083" s="49"/>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c r="IL1083" s="16"/>
      <c r="IM1083" s="16"/>
      <c r="IN1083" s="16"/>
      <c r="IO1083" s="16"/>
      <c r="IP1083" s="16"/>
      <c r="IQ1083" s="16"/>
      <c r="IR1083" s="16"/>
      <c r="IS1083" s="16"/>
      <c r="IT1083" s="16"/>
      <c r="IU1083" s="16"/>
      <c r="IV1083" s="16"/>
    </row>
    <row r="1084" spans="1:256" ht="12.5" x14ac:dyDescent="0.25">
      <c r="A1084" s="70"/>
      <c r="B1084" s="70"/>
      <c r="C1084" s="70"/>
      <c r="D1084" s="72"/>
      <c r="E1084" s="72"/>
      <c r="F1084" s="72"/>
      <c r="G1084" s="72"/>
      <c r="H1084" s="72"/>
      <c r="I1084" s="72"/>
      <c r="J1084" s="72"/>
      <c r="K1084" s="72"/>
      <c r="L1084" s="72"/>
      <c r="M1084" s="72"/>
      <c r="N1084" s="72"/>
      <c r="O1084" s="72"/>
      <c r="P1084" s="72"/>
      <c r="Q1084" s="72"/>
      <c r="R1084" s="72"/>
      <c r="S1084" s="72"/>
      <c r="T1084" s="72"/>
      <c r="U1084" s="72"/>
      <c r="V1084" s="72"/>
      <c r="W1084" s="72"/>
      <c r="X1084" s="72"/>
      <c r="Y1084" s="72"/>
      <c r="Z1084" s="72"/>
      <c r="AA1084" s="72"/>
      <c r="AB1084" s="72"/>
      <c r="AC1084" s="72"/>
      <c r="AD1084" s="72"/>
      <c r="AE1084" s="72"/>
      <c r="AF1084" s="72"/>
      <c r="AG1084" s="72"/>
      <c r="AH1084" s="72"/>
      <c r="AI1084" s="72"/>
      <c r="AJ1084" s="72"/>
      <c r="AK1084" s="72"/>
      <c r="AL1084" s="49"/>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c r="EO1084" s="16"/>
      <c r="EP1084" s="16"/>
      <c r="EQ1084" s="16"/>
      <c r="ER1084" s="16"/>
      <c r="ES1084" s="16"/>
      <c r="ET1084" s="16"/>
      <c r="EU1084" s="16"/>
      <c r="EV1084" s="16"/>
      <c r="EW1084" s="16"/>
      <c r="EX1084" s="16"/>
      <c r="EY1084" s="16"/>
      <c r="EZ1084" s="16"/>
      <c r="FA1084" s="16"/>
      <c r="FB1084" s="16"/>
      <c r="FC1084" s="16"/>
      <c r="FD1084" s="16"/>
      <c r="FE1084" s="16"/>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c r="IL1084" s="16"/>
      <c r="IM1084" s="16"/>
      <c r="IN1084" s="16"/>
      <c r="IO1084" s="16"/>
      <c r="IP1084" s="16"/>
      <c r="IQ1084" s="16"/>
      <c r="IR1084" s="16"/>
      <c r="IS1084" s="16"/>
      <c r="IT1084" s="16"/>
      <c r="IU1084" s="16"/>
      <c r="IV1084" s="16"/>
    </row>
    <row r="1085" spans="1:256" ht="12.5" x14ac:dyDescent="0.25">
      <c r="A1085" s="70"/>
      <c r="B1085" s="70"/>
      <c r="C1085" s="70"/>
      <c r="D1085" s="72"/>
      <c r="E1085" s="72"/>
      <c r="F1085" s="72"/>
      <c r="G1085" s="72"/>
      <c r="H1085" s="72"/>
      <c r="I1085" s="72"/>
      <c r="J1085" s="72"/>
      <c r="K1085" s="72"/>
      <c r="L1085" s="72"/>
      <c r="M1085" s="72"/>
      <c r="N1085" s="72"/>
      <c r="O1085" s="72"/>
      <c r="P1085" s="72"/>
      <c r="Q1085" s="72"/>
      <c r="R1085" s="72"/>
      <c r="S1085" s="72"/>
      <c r="T1085" s="72"/>
      <c r="U1085" s="72"/>
      <c r="V1085" s="72"/>
      <c r="W1085" s="72"/>
      <c r="X1085" s="72"/>
      <c r="Y1085" s="72"/>
      <c r="Z1085" s="72"/>
      <c r="AA1085" s="72"/>
      <c r="AB1085" s="72"/>
      <c r="AC1085" s="72"/>
      <c r="AD1085" s="72"/>
      <c r="AE1085" s="72"/>
      <c r="AF1085" s="72"/>
      <c r="AG1085" s="72"/>
      <c r="AH1085" s="72"/>
      <c r="AI1085" s="72"/>
      <c r="AJ1085" s="72"/>
      <c r="AK1085" s="72"/>
      <c r="AL1085" s="49"/>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c r="IN1085" s="16"/>
      <c r="IO1085" s="16"/>
      <c r="IP1085" s="16"/>
      <c r="IQ1085" s="16"/>
      <c r="IR1085" s="16"/>
      <c r="IS1085" s="16"/>
      <c r="IT1085" s="16"/>
      <c r="IU1085" s="16"/>
      <c r="IV1085" s="16"/>
    </row>
    <row r="1086" spans="1:256" ht="12.5" x14ac:dyDescent="0.25">
      <c r="A1086" s="70"/>
      <c r="B1086" s="70"/>
      <c r="C1086" s="70"/>
      <c r="D1086" s="72"/>
      <c r="E1086" s="72"/>
      <c r="F1086" s="72"/>
      <c r="G1086" s="72"/>
      <c r="H1086" s="72"/>
      <c r="I1086" s="72"/>
      <c r="J1086" s="72"/>
      <c r="K1086" s="72"/>
      <c r="L1086" s="72"/>
      <c r="M1086" s="72"/>
      <c r="N1086" s="72"/>
      <c r="O1086" s="72"/>
      <c r="P1086" s="72"/>
      <c r="Q1086" s="72"/>
      <c r="R1086" s="72"/>
      <c r="S1086" s="72"/>
      <c r="T1086" s="72"/>
      <c r="U1086" s="72"/>
      <c r="V1086" s="72"/>
      <c r="W1086" s="72"/>
      <c r="X1086" s="72"/>
      <c r="Y1086" s="72"/>
      <c r="Z1086" s="72"/>
      <c r="AA1086" s="72"/>
      <c r="AB1086" s="72"/>
      <c r="AC1086" s="72"/>
      <c r="AD1086" s="72"/>
      <c r="AE1086" s="72"/>
      <c r="AF1086" s="72"/>
      <c r="AG1086" s="72"/>
      <c r="AH1086" s="72"/>
      <c r="AI1086" s="72"/>
      <c r="AJ1086" s="72"/>
      <c r="AK1086" s="72"/>
      <c r="AL1086" s="49"/>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c r="IL1086" s="16"/>
      <c r="IM1086" s="16"/>
      <c r="IN1086" s="16"/>
      <c r="IO1086" s="16"/>
      <c r="IP1086" s="16"/>
      <c r="IQ1086" s="16"/>
      <c r="IR1086" s="16"/>
      <c r="IS1086" s="16"/>
      <c r="IT1086" s="16"/>
      <c r="IU1086" s="16"/>
      <c r="IV1086" s="16"/>
    </row>
    <row r="1087" spans="1:256" ht="12.5" x14ac:dyDescent="0.25">
      <c r="A1087" s="70"/>
      <c r="B1087" s="70"/>
      <c r="C1087" s="70"/>
      <c r="D1087" s="72"/>
      <c r="E1087" s="72"/>
      <c r="F1087" s="72"/>
      <c r="G1087" s="72"/>
      <c r="H1087" s="72"/>
      <c r="I1087" s="72"/>
      <c r="J1087" s="72"/>
      <c r="K1087" s="72"/>
      <c r="L1087" s="72"/>
      <c r="M1087" s="72"/>
      <c r="N1087" s="72"/>
      <c r="O1087" s="72"/>
      <c r="P1087" s="72"/>
      <c r="Q1087" s="72"/>
      <c r="R1087" s="72"/>
      <c r="S1087" s="72"/>
      <c r="T1087" s="72"/>
      <c r="U1087" s="72"/>
      <c r="V1087" s="72"/>
      <c r="W1087" s="72"/>
      <c r="X1087" s="72"/>
      <c r="Y1087" s="72"/>
      <c r="Z1087" s="72"/>
      <c r="AA1087" s="72"/>
      <c r="AB1087" s="72"/>
      <c r="AC1087" s="72"/>
      <c r="AD1087" s="72"/>
      <c r="AE1087" s="72"/>
      <c r="AF1087" s="72"/>
      <c r="AG1087" s="72"/>
      <c r="AH1087" s="72"/>
      <c r="AI1087" s="72"/>
      <c r="AJ1087" s="72"/>
      <c r="AK1087" s="72"/>
      <c r="AL1087" s="49"/>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c r="IL1087" s="16"/>
      <c r="IM1087" s="16"/>
      <c r="IN1087" s="16"/>
      <c r="IO1087" s="16"/>
      <c r="IP1087" s="16"/>
      <c r="IQ1087" s="16"/>
      <c r="IR1087" s="16"/>
      <c r="IS1087" s="16"/>
      <c r="IT1087" s="16"/>
      <c r="IU1087" s="16"/>
      <c r="IV1087" s="16"/>
    </row>
    <row r="1088" spans="1:256" ht="12.5" x14ac:dyDescent="0.25">
      <c r="A1088" s="70"/>
      <c r="B1088" s="70"/>
      <c r="C1088" s="70"/>
      <c r="D1088" s="72"/>
      <c r="E1088" s="72"/>
      <c r="F1088" s="72"/>
      <c r="G1088" s="72"/>
      <c r="H1088" s="72"/>
      <c r="I1088" s="72"/>
      <c r="J1088" s="72"/>
      <c r="K1088" s="72"/>
      <c r="L1088" s="72"/>
      <c r="M1088" s="72"/>
      <c r="N1088" s="72"/>
      <c r="O1088" s="72"/>
      <c r="P1088" s="72"/>
      <c r="Q1088" s="72"/>
      <c r="R1088" s="72"/>
      <c r="S1088" s="72"/>
      <c r="T1088" s="72"/>
      <c r="U1088" s="72"/>
      <c r="V1088" s="72"/>
      <c r="W1088" s="72"/>
      <c r="X1088" s="72"/>
      <c r="Y1088" s="72"/>
      <c r="Z1088" s="72"/>
      <c r="AA1088" s="72"/>
      <c r="AB1088" s="72"/>
      <c r="AC1088" s="72"/>
      <c r="AD1088" s="72"/>
      <c r="AE1088" s="72"/>
      <c r="AF1088" s="72"/>
      <c r="AG1088" s="72"/>
      <c r="AH1088" s="72"/>
      <c r="AI1088" s="72"/>
      <c r="AJ1088" s="72"/>
      <c r="AK1088" s="72"/>
      <c r="AL1088" s="49"/>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c r="DL1088" s="16"/>
      <c r="DM1088" s="16"/>
      <c r="DN1088" s="16"/>
      <c r="DO1088" s="16"/>
      <c r="DP1088" s="16"/>
      <c r="DQ1088" s="16"/>
      <c r="DR1088" s="16"/>
      <c r="DS1088" s="16"/>
      <c r="DT1088" s="16"/>
      <c r="DU1088" s="16"/>
      <c r="DV1088" s="16"/>
      <c r="DW1088" s="16"/>
      <c r="DX1088" s="16"/>
      <c r="DY1088" s="16"/>
      <c r="DZ1088" s="16"/>
      <c r="EA1088" s="16"/>
      <c r="EB1088" s="16"/>
      <c r="EC1088" s="16"/>
      <c r="ED1088" s="16"/>
      <c r="EE1088" s="16"/>
      <c r="EF1088" s="16"/>
      <c r="EG1088" s="16"/>
      <c r="EH1088" s="16"/>
      <c r="EI1088" s="16"/>
      <c r="EJ1088" s="16"/>
      <c r="EK1088" s="16"/>
      <c r="EL1088" s="16"/>
      <c r="EM1088" s="16"/>
      <c r="EN1088" s="16"/>
      <c r="EO1088" s="16"/>
      <c r="EP1088" s="16"/>
      <c r="EQ1088" s="16"/>
      <c r="ER1088" s="16"/>
      <c r="ES1088" s="16"/>
      <c r="ET1088" s="16"/>
      <c r="EU1088" s="16"/>
      <c r="EV1088" s="16"/>
      <c r="EW1088" s="16"/>
      <c r="EX1088" s="16"/>
      <c r="EY1088" s="16"/>
      <c r="EZ1088" s="16"/>
      <c r="FA1088" s="16"/>
      <c r="FB1088" s="16"/>
      <c r="FC1088" s="16"/>
      <c r="FD1088" s="16"/>
      <c r="FE1088" s="16"/>
      <c r="FF1088" s="16"/>
      <c r="FG1088" s="16"/>
      <c r="FH1088" s="16"/>
      <c r="FI1088" s="16"/>
      <c r="FJ1088" s="16"/>
      <c r="FK1088" s="16"/>
      <c r="FL1088" s="16"/>
      <c r="FM1088" s="16"/>
      <c r="FN1088" s="16"/>
      <c r="FO1088" s="16"/>
      <c r="FP1088" s="16"/>
      <c r="FQ1088" s="16"/>
      <c r="FR1088" s="16"/>
      <c r="FS1088" s="16"/>
      <c r="FT1088" s="16"/>
      <c r="FU1088" s="16"/>
      <c r="FV1088" s="16"/>
      <c r="FW1088" s="16"/>
      <c r="FX1088" s="16"/>
      <c r="FY1088" s="16"/>
      <c r="FZ1088" s="16"/>
      <c r="GA1088" s="16"/>
      <c r="GB1088" s="16"/>
      <c r="GC1088" s="16"/>
      <c r="GD1088" s="16"/>
      <c r="GE1088" s="16"/>
      <c r="GF1088" s="16"/>
      <c r="GG1088" s="16"/>
      <c r="GH1088" s="16"/>
      <c r="GI1088" s="16"/>
      <c r="GJ1088" s="16"/>
      <c r="GK1088" s="16"/>
      <c r="GL1088" s="16"/>
      <c r="GM1088" s="16"/>
      <c r="GN1088" s="16"/>
      <c r="GO1088" s="16"/>
      <c r="GP1088" s="16"/>
      <c r="GQ1088" s="16"/>
      <c r="GR1088" s="16"/>
      <c r="GS1088" s="16"/>
      <c r="GT1088" s="16"/>
      <c r="GU1088" s="16"/>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c r="IN1088" s="16"/>
      <c r="IO1088" s="16"/>
      <c r="IP1088" s="16"/>
      <c r="IQ1088" s="16"/>
      <c r="IR1088" s="16"/>
      <c r="IS1088" s="16"/>
      <c r="IT1088" s="16"/>
      <c r="IU1088" s="16"/>
      <c r="IV1088" s="16"/>
    </row>
    <row r="1089" spans="1:256" ht="12.5" x14ac:dyDescent="0.25">
      <c r="A1089" s="70"/>
      <c r="B1089" s="70"/>
      <c r="C1089" s="70"/>
      <c r="D1089" s="72"/>
      <c r="E1089" s="72"/>
      <c r="F1089" s="72"/>
      <c r="G1089" s="72"/>
      <c r="H1089" s="72"/>
      <c r="I1089" s="72"/>
      <c r="J1089" s="72"/>
      <c r="K1089" s="72"/>
      <c r="L1089" s="72"/>
      <c r="M1089" s="72"/>
      <c r="N1089" s="72"/>
      <c r="O1089" s="72"/>
      <c r="P1089" s="72"/>
      <c r="Q1089" s="72"/>
      <c r="R1089" s="72"/>
      <c r="S1089" s="72"/>
      <c r="T1089" s="72"/>
      <c r="U1089" s="72"/>
      <c r="V1089" s="72"/>
      <c r="W1089" s="72"/>
      <c r="X1089" s="72"/>
      <c r="Y1089" s="72"/>
      <c r="Z1089" s="72"/>
      <c r="AA1089" s="72"/>
      <c r="AB1089" s="72"/>
      <c r="AC1089" s="72"/>
      <c r="AD1089" s="72"/>
      <c r="AE1089" s="72"/>
      <c r="AF1089" s="72"/>
      <c r="AG1089" s="72"/>
      <c r="AH1089" s="72"/>
      <c r="AI1089" s="72"/>
      <c r="AJ1089" s="72"/>
      <c r="AK1089" s="72"/>
      <c r="AL1089" s="49"/>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c r="DL1089" s="16"/>
      <c r="DM1089" s="16"/>
      <c r="DN1089" s="16"/>
      <c r="DO1089" s="16"/>
      <c r="DP1089" s="16"/>
      <c r="DQ1089" s="16"/>
      <c r="DR1089" s="16"/>
      <c r="DS1089" s="16"/>
      <c r="DT1089" s="16"/>
      <c r="DU1089" s="16"/>
      <c r="DV1089" s="16"/>
      <c r="DW1089" s="16"/>
      <c r="DX1089" s="16"/>
      <c r="DY1089" s="16"/>
      <c r="DZ1089" s="16"/>
      <c r="EA1089" s="16"/>
      <c r="EB1089" s="16"/>
      <c r="EC1089" s="16"/>
      <c r="ED1089" s="16"/>
      <c r="EE1089" s="16"/>
      <c r="EF1089" s="16"/>
      <c r="EG1089" s="16"/>
      <c r="EH1089" s="16"/>
      <c r="EI1089" s="16"/>
      <c r="EJ1089" s="16"/>
      <c r="EK1089" s="16"/>
      <c r="EL1089" s="16"/>
      <c r="EM1089" s="16"/>
      <c r="EN1089" s="16"/>
      <c r="EO1089" s="16"/>
      <c r="EP1089" s="16"/>
      <c r="EQ1089" s="16"/>
      <c r="ER1089" s="16"/>
      <c r="ES1089" s="16"/>
      <c r="ET1089" s="16"/>
      <c r="EU1089" s="16"/>
      <c r="EV1089" s="16"/>
      <c r="EW1089" s="16"/>
      <c r="EX1089" s="16"/>
      <c r="EY1089" s="16"/>
      <c r="EZ1089" s="16"/>
      <c r="FA1089" s="16"/>
      <c r="FB1089" s="16"/>
      <c r="FC1089" s="16"/>
      <c r="FD1089" s="16"/>
      <c r="FE1089" s="16"/>
      <c r="FF1089" s="16"/>
      <c r="FG1089" s="16"/>
      <c r="FH1089" s="16"/>
      <c r="FI1089" s="16"/>
      <c r="FJ1089" s="16"/>
      <c r="FK1089" s="16"/>
      <c r="FL1089" s="16"/>
      <c r="FM1089" s="16"/>
      <c r="FN1089" s="16"/>
      <c r="FO1089" s="16"/>
      <c r="FP1089" s="16"/>
      <c r="FQ1089" s="16"/>
      <c r="FR1089" s="16"/>
      <c r="FS1089" s="16"/>
      <c r="FT1089" s="16"/>
      <c r="FU1089" s="16"/>
      <c r="FV1089" s="16"/>
      <c r="FW1089" s="16"/>
      <c r="FX1089" s="16"/>
      <c r="FY1089" s="16"/>
      <c r="FZ1089" s="16"/>
      <c r="GA1089" s="16"/>
      <c r="GB1089" s="16"/>
      <c r="GC1089" s="16"/>
      <c r="GD1089" s="16"/>
      <c r="GE1089" s="16"/>
      <c r="GF1089" s="16"/>
      <c r="GG1089" s="16"/>
      <c r="GH1089" s="16"/>
      <c r="GI1089" s="16"/>
      <c r="GJ1089" s="16"/>
      <c r="GK1089" s="16"/>
      <c r="GL1089" s="16"/>
      <c r="GM1089" s="16"/>
      <c r="GN1089" s="16"/>
      <c r="GO1089" s="16"/>
      <c r="GP1089" s="16"/>
      <c r="GQ1089" s="16"/>
      <c r="GR1089" s="16"/>
      <c r="GS1089" s="16"/>
      <c r="GT1089" s="16"/>
      <c r="GU1089" s="16"/>
      <c r="GV1089" s="16"/>
      <c r="GW1089" s="16"/>
      <c r="GX1089" s="16"/>
      <c r="GY1089" s="16"/>
      <c r="GZ1089" s="16"/>
      <c r="HA1089" s="16"/>
      <c r="HB1089" s="16"/>
      <c r="HC1089" s="16"/>
      <c r="HD1089" s="16"/>
      <c r="HE1089" s="16"/>
      <c r="HF1089" s="16"/>
      <c r="HG1089" s="16"/>
      <c r="HH1089" s="16"/>
      <c r="HI1089" s="16"/>
      <c r="HJ1089" s="16"/>
      <c r="HK1089" s="16"/>
      <c r="HL1089" s="16"/>
      <c r="HM1089" s="16"/>
      <c r="HN1089" s="16"/>
      <c r="HO1089" s="16"/>
      <c r="HP1089" s="16"/>
      <c r="HQ1089" s="16"/>
      <c r="HR1089" s="16"/>
      <c r="HS1089" s="16"/>
      <c r="HT1089" s="16"/>
      <c r="HU1089" s="16"/>
      <c r="HV1089" s="16"/>
      <c r="HW1089" s="16"/>
      <c r="HX1089" s="16"/>
      <c r="HY1089" s="16"/>
      <c r="HZ1089" s="16"/>
      <c r="IA1089" s="16"/>
      <c r="IB1089" s="16"/>
      <c r="IC1089" s="16"/>
      <c r="ID1089" s="16"/>
      <c r="IE1089" s="16"/>
      <c r="IF1089" s="16"/>
      <c r="IG1089" s="16"/>
      <c r="IH1089" s="16"/>
      <c r="II1089" s="16"/>
      <c r="IJ1089" s="16"/>
      <c r="IK1089" s="16"/>
      <c r="IL1089" s="16"/>
      <c r="IM1089" s="16"/>
      <c r="IN1089" s="16"/>
      <c r="IO1089" s="16"/>
      <c r="IP1089" s="16"/>
      <c r="IQ1089" s="16"/>
      <c r="IR1089" s="16"/>
      <c r="IS1089" s="16"/>
      <c r="IT1089" s="16"/>
      <c r="IU1089" s="16"/>
      <c r="IV1089" s="16"/>
    </row>
    <row r="1090" spans="1:256" ht="12.5" x14ac:dyDescent="0.25">
      <c r="A1090" s="70"/>
      <c r="B1090" s="70"/>
      <c r="C1090" s="70"/>
      <c r="D1090" s="72"/>
      <c r="E1090" s="72"/>
      <c r="F1090" s="72"/>
      <c r="G1090" s="72"/>
      <c r="H1090" s="72"/>
      <c r="I1090" s="72"/>
      <c r="J1090" s="72"/>
      <c r="K1090" s="72"/>
      <c r="L1090" s="72"/>
      <c r="M1090" s="72"/>
      <c r="N1090" s="72"/>
      <c r="O1090" s="72"/>
      <c r="P1090" s="72"/>
      <c r="Q1090" s="72"/>
      <c r="R1090" s="72"/>
      <c r="S1090" s="72"/>
      <c r="T1090" s="72"/>
      <c r="U1090" s="72"/>
      <c r="V1090" s="72"/>
      <c r="W1090" s="72"/>
      <c r="X1090" s="72"/>
      <c r="Y1090" s="72"/>
      <c r="Z1090" s="72"/>
      <c r="AA1090" s="72"/>
      <c r="AB1090" s="72"/>
      <c r="AC1090" s="72"/>
      <c r="AD1090" s="72"/>
      <c r="AE1090" s="72"/>
      <c r="AF1090" s="72"/>
      <c r="AG1090" s="72"/>
      <c r="AH1090" s="72"/>
      <c r="AI1090" s="72"/>
      <c r="AJ1090" s="72"/>
      <c r="AK1090" s="72"/>
      <c r="AL1090" s="49"/>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c r="DL1090" s="16"/>
      <c r="DM1090" s="16"/>
      <c r="DN1090" s="16"/>
      <c r="DO1090" s="16"/>
      <c r="DP1090" s="16"/>
      <c r="DQ1090" s="16"/>
      <c r="DR1090" s="16"/>
      <c r="DS1090" s="16"/>
      <c r="DT1090" s="16"/>
      <c r="DU1090" s="16"/>
      <c r="DV1090" s="16"/>
      <c r="DW1090" s="16"/>
      <c r="DX1090" s="16"/>
      <c r="DY1090" s="16"/>
      <c r="DZ1090" s="16"/>
      <c r="EA1090" s="16"/>
      <c r="EB1090" s="16"/>
      <c r="EC1090" s="16"/>
      <c r="ED1090" s="16"/>
      <c r="EE1090" s="16"/>
      <c r="EF1090" s="16"/>
      <c r="EG1090" s="16"/>
      <c r="EH1090" s="16"/>
      <c r="EI1090" s="16"/>
      <c r="EJ1090" s="16"/>
      <c r="EK1090" s="16"/>
      <c r="EL1090" s="16"/>
      <c r="EM1090" s="16"/>
      <c r="EN1090" s="16"/>
      <c r="EO1090" s="16"/>
      <c r="EP1090" s="16"/>
      <c r="EQ1090" s="16"/>
      <c r="ER1090" s="16"/>
      <c r="ES1090" s="16"/>
      <c r="ET1090" s="16"/>
      <c r="EU1090" s="16"/>
      <c r="EV1090" s="16"/>
      <c r="EW1090" s="16"/>
      <c r="EX1090" s="16"/>
      <c r="EY1090" s="16"/>
      <c r="EZ1090" s="16"/>
      <c r="FA1090" s="16"/>
      <c r="FB1090" s="16"/>
      <c r="FC1090" s="16"/>
      <c r="FD1090" s="16"/>
      <c r="FE1090" s="16"/>
      <c r="FF1090" s="16"/>
      <c r="FG1090" s="16"/>
      <c r="FH1090" s="16"/>
      <c r="FI1090" s="16"/>
      <c r="FJ1090" s="16"/>
      <c r="FK1090" s="16"/>
      <c r="FL1090" s="16"/>
      <c r="FM1090" s="16"/>
      <c r="FN1090" s="16"/>
      <c r="FO1090" s="16"/>
      <c r="FP1090" s="16"/>
      <c r="FQ1090" s="16"/>
      <c r="FR1090" s="16"/>
      <c r="FS1090" s="16"/>
      <c r="FT1090" s="16"/>
      <c r="FU1090" s="16"/>
      <c r="FV1090" s="16"/>
      <c r="FW1090" s="16"/>
      <c r="FX1090" s="16"/>
      <c r="FY1090" s="16"/>
      <c r="FZ1090" s="16"/>
      <c r="GA1090" s="16"/>
      <c r="GB1090" s="16"/>
      <c r="GC1090" s="16"/>
      <c r="GD1090" s="16"/>
      <c r="GE1090" s="16"/>
      <c r="GF1090" s="16"/>
      <c r="GG1090" s="16"/>
      <c r="GH1090" s="16"/>
      <c r="GI1090" s="16"/>
      <c r="GJ1090" s="16"/>
      <c r="GK1090" s="16"/>
      <c r="GL1090" s="16"/>
      <c r="GM1090" s="16"/>
      <c r="GN1090" s="16"/>
      <c r="GO1090" s="16"/>
      <c r="GP1090" s="16"/>
      <c r="GQ1090" s="16"/>
      <c r="GR1090" s="16"/>
      <c r="GS1090" s="16"/>
      <c r="GT1090" s="16"/>
      <c r="GU1090" s="16"/>
      <c r="GV1090" s="16"/>
      <c r="GW1090" s="16"/>
      <c r="GX1090" s="16"/>
      <c r="GY1090" s="16"/>
      <c r="GZ1090" s="16"/>
      <c r="HA1090" s="16"/>
      <c r="HB1090" s="16"/>
      <c r="HC1090" s="16"/>
      <c r="HD1090" s="16"/>
      <c r="HE1090" s="16"/>
      <c r="HF1090" s="16"/>
      <c r="HG1090" s="16"/>
      <c r="HH1090" s="16"/>
      <c r="HI1090" s="16"/>
      <c r="HJ1090" s="16"/>
      <c r="HK1090" s="16"/>
      <c r="HL1090" s="16"/>
      <c r="HM1090" s="16"/>
      <c r="HN1090" s="16"/>
      <c r="HO1090" s="16"/>
      <c r="HP1090" s="16"/>
      <c r="HQ1090" s="16"/>
      <c r="HR1090" s="16"/>
      <c r="HS1090" s="16"/>
      <c r="HT1090" s="16"/>
      <c r="HU1090" s="16"/>
      <c r="HV1090" s="16"/>
      <c r="HW1090" s="16"/>
      <c r="HX1090" s="16"/>
      <c r="HY1090" s="16"/>
      <c r="HZ1090" s="16"/>
      <c r="IA1090" s="16"/>
      <c r="IB1090" s="16"/>
      <c r="IC1090" s="16"/>
      <c r="ID1090" s="16"/>
      <c r="IE1090" s="16"/>
      <c r="IF1090" s="16"/>
      <c r="IG1090" s="16"/>
      <c r="IH1090" s="16"/>
      <c r="II1090" s="16"/>
      <c r="IJ1090" s="16"/>
      <c r="IK1090" s="16"/>
      <c r="IL1090" s="16"/>
      <c r="IM1090" s="16"/>
      <c r="IN1090" s="16"/>
      <c r="IO1090" s="16"/>
      <c r="IP1090" s="16"/>
      <c r="IQ1090" s="16"/>
      <c r="IR1090" s="16"/>
      <c r="IS1090" s="16"/>
      <c r="IT1090" s="16"/>
      <c r="IU1090" s="16"/>
      <c r="IV1090" s="16"/>
    </row>
    <row r="1091" spans="1:256" ht="12.5" x14ac:dyDescent="0.25">
      <c r="A1091" s="70"/>
      <c r="B1091" s="70"/>
      <c r="C1091" s="70"/>
      <c r="D1091" s="72"/>
      <c r="E1091" s="72"/>
      <c r="F1091" s="72"/>
      <c r="G1091" s="72"/>
      <c r="H1091" s="72"/>
      <c r="I1091" s="72"/>
      <c r="J1091" s="72"/>
      <c r="K1091" s="72"/>
      <c r="L1091" s="72"/>
      <c r="M1091" s="72"/>
      <c r="N1091" s="72"/>
      <c r="O1091" s="72"/>
      <c r="P1091" s="72"/>
      <c r="Q1091" s="72"/>
      <c r="R1091" s="72"/>
      <c r="S1091" s="72"/>
      <c r="T1091" s="72"/>
      <c r="U1091" s="72"/>
      <c r="V1091" s="72"/>
      <c r="W1091" s="72"/>
      <c r="X1091" s="72"/>
      <c r="Y1091" s="72"/>
      <c r="Z1091" s="72"/>
      <c r="AA1091" s="72"/>
      <c r="AB1091" s="72"/>
      <c r="AC1091" s="72"/>
      <c r="AD1091" s="72"/>
      <c r="AE1091" s="72"/>
      <c r="AF1091" s="72"/>
      <c r="AG1091" s="72"/>
      <c r="AH1091" s="72"/>
      <c r="AI1091" s="72"/>
      <c r="AJ1091" s="72"/>
      <c r="AK1091" s="72"/>
      <c r="AL1091" s="49"/>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c r="DL1091" s="16"/>
      <c r="DM1091" s="16"/>
      <c r="DN1091" s="16"/>
      <c r="DO1091" s="16"/>
      <c r="DP1091" s="16"/>
      <c r="DQ1091" s="16"/>
      <c r="DR1091" s="16"/>
      <c r="DS1091" s="16"/>
      <c r="DT1091" s="16"/>
      <c r="DU1091" s="16"/>
      <c r="DV1091" s="16"/>
      <c r="DW1091" s="16"/>
      <c r="DX1091" s="16"/>
      <c r="DY1091" s="16"/>
      <c r="DZ1091" s="16"/>
      <c r="EA1091" s="16"/>
      <c r="EB1091" s="16"/>
      <c r="EC1091" s="16"/>
      <c r="ED1091" s="16"/>
      <c r="EE1091" s="16"/>
      <c r="EF1091" s="16"/>
      <c r="EG1091" s="16"/>
      <c r="EH1091" s="16"/>
      <c r="EI1091" s="16"/>
      <c r="EJ1091" s="16"/>
      <c r="EK1091" s="16"/>
      <c r="EL1091" s="16"/>
      <c r="EM1091" s="16"/>
      <c r="EN1091" s="16"/>
      <c r="EO1091" s="16"/>
      <c r="EP1091" s="16"/>
      <c r="EQ1091" s="16"/>
      <c r="ER1091" s="16"/>
      <c r="ES1091" s="16"/>
      <c r="ET1091" s="16"/>
      <c r="EU1091" s="16"/>
      <c r="EV1091" s="16"/>
      <c r="EW1091" s="16"/>
      <c r="EX1091" s="16"/>
      <c r="EY1091" s="16"/>
      <c r="EZ1091" s="16"/>
      <c r="FA1091" s="16"/>
      <c r="FB1091" s="16"/>
      <c r="FC1091" s="16"/>
      <c r="FD1091" s="16"/>
      <c r="FE1091" s="16"/>
      <c r="FF1091" s="16"/>
      <c r="FG1091" s="16"/>
      <c r="FH1091" s="16"/>
      <c r="FI1091" s="16"/>
      <c r="FJ1091" s="16"/>
      <c r="FK1091" s="16"/>
      <c r="FL1091" s="16"/>
      <c r="FM1091" s="16"/>
      <c r="FN1091" s="16"/>
      <c r="FO1091" s="16"/>
      <c r="FP1091" s="16"/>
      <c r="FQ1091" s="16"/>
      <c r="FR1091" s="16"/>
      <c r="FS1091" s="16"/>
      <c r="FT1091" s="16"/>
      <c r="FU1091" s="16"/>
      <c r="FV1091" s="16"/>
      <c r="FW1091" s="16"/>
      <c r="FX1091" s="16"/>
      <c r="FY1091" s="16"/>
      <c r="FZ1091" s="16"/>
      <c r="GA1091" s="16"/>
      <c r="GB1091" s="16"/>
      <c r="GC1091" s="16"/>
      <c r="GD1091" s="16"/>
      <c r="GE1091" s="16"/>
      <c r="GF1091" s="16"/>
      <c r="GG1091" s="16"/>
      <c r="GH1091" s="16"/>
      <c r="GI1091" s="16"/>
      <c r="GJ1091" s="16"/>
      <c r="GK1091" s="16"/>
      <c r="GL1091" s="16"/>
      <c r="GM1091" s="16"/>
      <c r="GN1091" s="16"/>
      <c r="GO1091" s="16"/>
      <c r="GP1091" s="16"/>
      <c r="GQ1091" s="16"/>
      <c r="GR1091" s="16"/>
      <c r="GS1091" s="16"/>
      <c r="GT1091" s="16"/>
      <c r="GU1091" s="16"/>
      <c r="GV1091" s="16"/>
      <c r="GW1091" s="16"/>
      <c r="GX1091" s="16"/>
      <c r="GY1091" s="16"/>
      <c r="GZ1091" s="16"/>
      <c r="HA1091" s="16"/>
      <c r="HB1091" s="16"/>
      <c r="HC1091" s="16"/>
      <c r="HD1091" s="16"/>
      <c r="HE1091" s="16"/>
      <c r="HF1091" s="16"/>
      <c r="HG1091" s="16"/>
      <c r="HH1091" s="16"/>
      <c r="HI1091" s="16"/>
      <c r="HJ1091" s="16"/>
      <c r="HK1091" s="16"/>
      <c r="HL1091" s="16"/>
      <c r="HM1091" s="16"/>
      <c r="HN1091" s="16"/>
      <c r="HO1091" s="16"/>
      <c r="HP1091" s="16"/>
      <c r="HQ1091" s="16"/>
      <c r="HR1091" s="16"/>
      <c r="HS1091" s="16"/>
      <c r="HT1091" s="16"/>
      <c r="HU1091" s="16"/>
      <c r="HV1091" s="16"/>
      <c r="HW1091" s="16"/>
      <c r="HX1091" s="16"/>
      <c r="HY1091" s="16"/>
      <c r="HZ1091" s="16"/>
      <c r="IA1091" s="16"/>
      <c r="IB1091" s="16"/>
      <c r="IC1091" s="16"/>
      <c r="ID1091" s="16"/>
      <c r="IE1091" s="16"/>
      <c r="IF1091" s="16"/>
      <c r="IG1091" s="16"/>
      <c r="IH1091" s="16"/>
      <c r="II1091" s="16"/>
      <c r="IJ1091" s="16"/>
      <c r="IK1091" s="16"/>
      <c r="IL1091" s="16"/>
      <c r="IM1091" s="16"/>
      <c r="IN1091" s="16"/>
      <c r="IO1091" s="16"/>
      <c r="IP1091" s="16"/>
      <c r="IQ1091" s="16"/>
      <c r="IR1091" s="16"/>
      <c r="IS1091" s="16"/>
      <c r="IT1091" s="16"/>
      <c r="IU1091" s="16"/>
      <c r="IV1091" s="16"/>
    </row>
  </sheetData>
  <customSheetViews>
    <customSheetView guid="{1BED9A15-9D3B-4497-B37C-F8372F1897A9}" filter="1" showAutoFilter="1">
      <pageMargins left="0.7" right="0.7" top="0.75" bottom="0.75" header="0.3" footer="0.3"/>
      <autoFilter ref="IT2:IU3" xr:uid="{1EE91D1B-7011-422E-9BC1-C923FF23C3E4}"/>
    </customSheetView>
    <customSheetView guid="{305FF971-C6EB-47E9-A1A5-DEFB64ADB631}" filter="1" showAutoFilter="1">
      <pageMargins left="0.7" right="0.7" top="0.75" bottom="0.75" header="0.3" footer="0.3"/>
      <autoFilter ref="IT2:IU155" xr:uid="{A736341D-C0DE-4B61-B68A-733E520285C7}"/>
    </customSheetView>
  </customSheetViews>
  <mergeCells count="8">
    <mergeCell ref="FA1:GG1"/>
    <mergeCell ref="GH1:HO1"/>
    <mergeCell ref="HP1:IR1"/>
    <mergeCell ref="D1:AK1"/>
    <mergeCell ref="AL1:BP1"/>
    <mergeCell ref="BQ1:CU1"/>
    <mergeCell ref="CV1:DZ1"/>
    <mergeCell ref="EA1:EZ1"/>
  </mergeCells>
  <conditionalFormatting sqref="D5:IR56">
    <cfRule type="notContainsBlanks" dxfId="17" priority="1">
      <formula>LEN(TRIM(D5))&gt;0</formula>
    </cfRule>
  </conditionalFormatting>
  <conditionalFormatting sqref="D50:IR50 D57:IR98">
    <cfRule type="notContainsBlanks" dxfId="16" priority="2">
      <formula>LEN(TRIM(D50))&gt;0</formula>
    </cfRule>
  </conditionalFormatting>
  <conditionalFormatting sqref="D99:IR100 D107:IR119 D130:IR136">
    <cfRule type="notContainsBlanks" dxfId="15" priority="3">
      <formula>LEN(TRIM(D99))&gt;0</formula>
    </cfRule>
  </conditionalFormatting>
  <conditionalFormatting sqref="D101:IR106 D123:IR129">
    <cfRule type="notContainsBlanks" dxfId="14" priority="4">
      <formula>LEN(TRIM(D101))&gt;0</formula>
    </cfRule>
  </conditionalFormatting>
  <conditionalFormatting sqref="D51:IR56 D120:IR122">
    <cfRule type="notContainsBlanks" dxfId="13" priority="5">
      <formula>LEN(TRIM(D51))&gt;0</formula>
    </cfRule>
  </conditionalFormatting>
  <conditionalFormatting sqref="D137:IR144">
    <cfRule type="notContainsBlanks" dxfId="12" priority="6">
      <formula>LEN(TRIM(D137))&gt;0</formula>
    </cfRule>
  </conditionalFormatting>
  <conditionalFormatting sqref="D145:IR158">
    <cfRule type="notContainsBlanks" dxfId="11" priority="7">
      <formula>LEN(TRIM(D145))&gt;0</formula>
    </cfRule>
  </conditionalFormatting>
  <conditionalFormatting sqref="D5:IR158">
    <cfRule type="expression" dxfId="10" priority="8">
      <formula>COUNT(D$5:D$158)=1</formula>
    </cfRule>
  </conditionalFormatting>
  <conditionalFormatting sqref="D5:IR158">
    <cfRule type="expression" dxfId="9" priority="9">
      <formula>COUNT(D$5:D$158)&gt;1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IR1091"/>
  <sheetViews>
    <sheetView zoomScale="75" zoomScaleNormal="75" workbookViewId="0">
      <pane xSplit="3" ySplit="4" topLeftCell="D5" activePane="bottomRight" state="frozen"/>
      <selection pane="topRight" activeCell="D1" sqref="D1"/>
      <selection pane="bottomLeft" activeCell="A5" sqref="A5"/>
      <selection pane="bottomRight" activeCell="D5" sqref="D5"/>
    </sheetView>
  </sheetViews>
  <sheetFormatPr defaultColWidth="14.453125" defaultRowHeight="15.75" customHeight="1" x14ac:dyDescent="0.25"/>
  <cols>
    <col min="1" max="1" width="33.81640625" customWidth="1"/>
    <col min="2" max="2" width="32" customWidth="1"/>
    <col min="3" max="3" width="43.81640625" customWidth="1"/>
    <col min="4" max="249" width="4" customWidth="1"/>
    <col min="250" max="251" width="10.08984375" customWidth="1"/>
    <col min="252" max="252" width="4.54296875" customWidth="1"/>
  </cols>
  <sheetData>
    <row r="1" spans="1:252" x14ac:dyDescent="0.3">
      <c r="A1" s="14"/>
      <c r="B1" s="14"/>
      <c r="C1" s="14"/>
      <c r="D1" s="127" t="s">
        <v>736</v>
      </c>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3"/>
      <c r="AI1" s="128" t="s">
        <v>737</v>
      </c>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3"/>
      <c r="BP1" s="121" t="s">
        <v>738</v>
      </c>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3"/>
      <c r="CS1" s="124" t="s">
        <v>739</v>
      </c>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3"/>
      <c r="DV1" s="121" t="s">
        <v>740</v>
      </c>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3"/>
      <c r="EZ1" s="124" t="s">
        <v>741</v>
      </c>
      <c r="FA1" s="122"/>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3"/>
      <c r="GG1" s="121" t="s">
        <v>742</v>
      </c>
      <c r="GH1" s="122"/>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3"/>
      <c r="HM1" s="124" t="s">
        <v>743</v>
      </c>
      <c r="HN1" s="122"/>
      <c r="HO1" s="122"/>
      <c r="HP1" s="122"/>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3"/>
      <c r="IO1" s="15"/>
      <c r="IP1" s="16"/>
      <c r="IQ1" s="15"/>
      <c r="IR1" s="15"/>
    </row>
    <row r="2" spans="1:252" x14ac:dyDescent="0.3">
      <c r="A2" s="14"/>
      <c r="B2" s="14" t="s">
        <v>34</v>
      </c>
      <c r="C2" s="14" t="s">
        <v>35</v>
      </c>
      <c r="D2" s="80" t="s">
        <v>36</v>
      </c>
      <c r="E2" s="81" t="s">
        <v>37</v>
      </c>
      <c r="F2" s="81" t="s">
        <v>81</v>
      </c>
      <c r="G2" s="81">
        <v>2</v>
      </c>
      <c r="H2" s="81" t="s">
        <v>511</v>
      </c>
      <c r="I2" s="81" t="s">
        <v>512</v>
      </c>
      <c r="J2" s="81" t="s">
        <v>744</v>
      </c>
      <c r="K2" s="81">
        <v>4</v>
      </c>
      <c r="L2" s="81">
        <v>5</v>
      </c>
      <c r="M2" s="81" t="s">
        <v>514</v>
      </c>
      <c r="N2" s="81" t="s">
        <v>515</v>
      </c>
      <c r="O2" s="81">
        <v>7</v>
      </c>
      <c r="P2" s="81" t="s">
        <v>68</v>
      </c>
      <c r="Q2" s="81" t="s">
        <v>69</v>
      </c>
      <c r="R2" s="81" t="s">
        <v>38</v>
      </c>
      <c r="S2" s="81" t="s">
        <v>39</v>
      </c>
      <c r="T2" s="81">
        <v>10</v>
      </c>
      <c r="U2" s="81">
        <v>11</v>
      </c>
      <c r="V2" s="81">
        <v>12</v>
      </c>
      <c r="W2" s="81">
        <v>13</v>
      </c>
      <c r="X2" s="81">
        <v>14</v>
      </c>
      <c r="Y2" s="81">
        <v>15</v>
      </c>
      <c r="Z2" s="81">
        <v>16</v>
      </c>
      <c r="AA2" s="81">
        <v>17</v>
      </c>
      <c r="AB2" s="81">
        <v>18</v>
      </c>
      <c r="AC2" s="81">
        <v>19</v>
      </c>
      <c r="AD2" s="81">
        <v>20</v>
      </c>
      <c r="AE2" s="81" t="s">
        <v>46</v>
      </c>
      <c r="AF2" s="81" t="s">
        <v>47</v>
      </c>
      <c r="AG2" s="81">
        <v>22</v>
      </c>
      <c r="AH2" s="82">
        <v>23</v>
      </c>
      <c r="AI2" s="20" t="s">
        <v>36</v>
      </c>
      <c r="AJ2" s="20" t="s">
        <v>37</v>
      </c>
      <c r="AK2" s="20" t="s">
        <v>81</v>
      </c>
      <c r="AL2" s="20">
        <v>2</v>
      </c>
      <c r="AM2" s="20">
        <v>3</v>
      </c>
      <c r="AN2" s="20" t="s">
        <v>73</v>
      </c>
      <c r="AO2" s="20" t="s">
        <v>74</v>
      </c>
      <c r="AP2" s="20" t="s">
        <v>75</v>
      </c>
      <c r="AQ2" s="20" t="s">
        <v>76</v>
      </c>
      <c r="AR2" s="20" t="s">
        <v>514</v>
      </c>
      <c r="AS2" s="20" t="s">
        <v>515</v>
      </c>
      <c r="AT2" s="20">
        <v>7</v>
      </c>
      <c r="AU2" s="20">
        <v>8</v>
      </c>
      <c r="AV2" s="20">
        <v>9</v>
      </c>
      <c r="AW2" s="20" t="s">
        <v>42</v>
      </c>
      <c r="AX2" s="20" t="s">
        <v>43</v>
      </c>
      <c r="AY2" s="20" t="s">
        <v>48</v>
      </c>
      <c r="AZ2" s="20" t="s">
        <v>49</v>
      </c>
      <c r="BA2" s="20" t="s">
        <v>44</v>
      </c>
      <c r="BB2" s="20" t="s">
        <v>45</v>
      </c>
      <c r="BC2" s="20" t="s">
        <v>60</v>
      </c>
      <c r="BD2" s="20" t="s">
        <v>61</v>
      </c>
      <c r="BE2" s="20">
        <v>14</v>
      </c>
      <c r="BF2" s="20">
        <v>15</v>
      </c>
      <c r="BG2" s="20" t="s">
        <v>52</v>
      </c>
      <c r="BH2" s="20" t="s">
        <v>53</v>
      </c>
      <c r="BI2" s="20" t="s">
        <v>745</v>
      </c>
      <c r="BJ2" s="20">
        <v>17</v>
      </c>
      <c r="BK2" s="20">
        <v>18</v>
      </c>
      <c r="BL2" s="20">
        <v>19</v>
      </c>
      <c r="BM2" s="20">
        <v>20</v>
      </c>
      <c r="BN2" s="20" t="s">
        <v>46</v>
      </c>
      <c r="BO2" s="22" t="s">
        <v>47</v>
      </c>
      <c r="BP2" s="21" t="s">
        <v>36</v>
      </c>
      <c r="BQ2" s="20" t="s">
        <v>37</v>
      </c>
      <c r="BR2" s="20" t="s">
        <v>66</v>
      </c>
      <c r="BS2" s="20" t="s">
        <v>67</v>
      </c>
      <c r="BT2" s="20">
        <v>3</v>
      </c>
      <c r="BU2" s="20">
        <v>4</v>
      </c>
      <c r="BV2" s="20">
        <v>5</v>
      </c>
      <c r="BW2" s="20">
        <v>6</v>
      </c>
      <c r="BX2" s="20" t="s">
        <v>57</v>
      </c>
      <c r="BY2" s="20" t="s">
        <v>58</v>
      </c>
      <c r="BZ2" s="20" t="s">
        <v>746</v>
      </c>
      <c r="CA2" s="20">
        <v>8</v>
      </c>
      <c r="CB2" s="20">
        <v>9</v>
      </c>
      <c r="CC2" s="20" t="s">
        <v>42</v>
      </c>
      <c r="CD2" s="20" t="s">
        <v>43</v>
      </c>
      <c r="CE2" s="20">
        <v>11</v>
      </c>
      <c r="CF2" s="20">
        <v>12</v>
      </c>
      <c r="CG2" s="20">
        <v>13</v>
      </c>
      <c r="CH2" s="20">
        <v>14</v>
      </c>
      <c r="CI2" s="20">
        <v>15</v>
      </c>
      <c r="CJ2" s="20">
        <v>16</v>
      </c>
      <c r="CK2" s="20">
        <v>17</v>
      </c>
      <c r="CL2" s="20">
        <v>18</v>
      </c>
      <c r="CM2" s="20">
        <v>19</v>
      </c>
      <c r="CN2" s="20">
        <v>20</v>
      </c>
      <c r="CO2" s="20">
        <v>21</v>
      </c>
      <c r="CP2" s="20">
        <v>22</v>
      </c>
      <c r="CQ2" s="20">
        <v>23</v>
      </c>
      <c r="CR2" s="22">
        <v>24</v>
      </c>
      <c r="CS2" s="23" t="s">
        <v>36</v>
      </c>
      <c r="CT2" s="23" t="s">
        <v>37</v>
      </c>
      <c r="CU2" s="23">
        <v>2</v>
      </c>
      <c r="CV2" s="23" t="s">
        <v>511</v>
      </c>
      <c r="CW2" s="23" t="s">
        <v>512</v>
      </c>
      <c r="CX2" s="23">
        <v>4</v>
      </c>
      <c r="CY2" s="23">
        <v>5</v>
      </c>
      <c r="CZ2" s="23">
        <v>6</v>
      </c>
      <c r="DA2" s="23">
        <v>7</v>
      </c>
      <c r="DB2" s="23" t="s">
        <v>68</v>
      </c>
      <c r="DC2" s="23" t="s">
        <v>69</v>
      </c>
      <c r="DD2" s="23">
        <v>9</v>
      </c>
      <c r="DE2" s="23">
        <v>10</v>
      </c>
      <c r="DF2" s="23" t="s">
        <v>48</v>
      </c>
      <c r="DG2" s="23" t="s">
        <v>49</v>
      </c>
      <c r="DH2" s="23">
        <v>12</v>
      </c>
      <c r="DI2" s="23">
        <v>13</v>
      </c>
      <c r="DJ2" s="23">
        <v>14</v>
      </c>
      <c r="DK2" s="23">
        <v>15</v>
      </c>
      <c r="DL2" s="23">
        <v>16</v>
      </c>
      <c r="DM2" s="23">
        <v>17</v>
      </c>
      <c r="DN2" s="23" t="s">
        <v>62</v>
      </c>
      <c r="DO2" s="23" t="s">
        <v>63</v>
      </c>
      <c r="DP2" s="23" t="s">
        <v>54</v>
      </c>
      <c r="DQ2" s="23" t="s">
        <v>55</v>
      </c>
      <c r="DR2" s="23">
        <v>20</v>
      </c>
      <c r="DS2" s="23">
        <v>21</v>
      </c>
      <c r="DT2" s="23">
        <v>22</v>
      </c>
      <c r="DU2" s="23">
        <v>23</v>
      </c>
      <c r="DV2" s="24" t="s">
        <v>36</v>
      </c>
      <c r="DW2" s="23" t="s">
        <v>37</v>
      </c>
      <c r="DX2" s="23">
        <v>2</v>
      </c>
      <c r="DY2" s="23" t="s">
        <v>511</v>
      </c>
      <c r="DZ2" s="23" t="s">
        <v>512</v>
      </c>
      <c r="EA2" s="23" t="s">
        <v>744</v>
      </c>
      <c r="EB2" s="23" t="s">
        <v>73</v>
      </c>
      <c r="EC2" s="23" t="s">
        <v>74</v>
      </c>
      <c r="ED2" s="23" t="s">
        <v>75</v>
      </c>
      <c r="EE2" s="23" t="s">
        <v>76</v>
      </c>
      <c r="EF2" s="23">
        <v>6</v>
      </c>
      <c r="EG2" s="23">
        <v>7</v>
      </c>
      <c r="EH2" s="23">
        <v>8</v>
      </c>
      <c r="EI2" s="23" t="s">
        <v>38</v>
      </c>
      <c r="EJ2" s="23" t="s">
        <v>39</v>
      </c>
      <c r="EK2" s="23" t="s">
        <v>40</v>
      </c>
      <c r="EL2" s="23" t="s">
        <v>42</v>
      </c>
      <c r="EM2" s="23" t="s">
        <v>43</v>
      </c>
      <c r="EN2" s="23" t="s">
        <v>59</v>
      </c>
      <c r="EO2" s="23">
        <v>11</v>
      </c>
      <c r="EP2" s="23">
        <v>12</v>
      </c>
      <c r="EQ2" s="23">
        <v>13</v>
      </c>
      <c r="ER2" s="23">
        <v>14</v>
      </c>
      <c r="ES2" s="23">
        <v>15</v>
      </c>
      <c r="ET2" s="23">
        <v>16</v>
      </c>
      <c r="EU2" s="23" t="s">
        <v>527</v>
      </c>
      <c r="EV2" s="23" t="s">
        <v>528</v>
      </c>
      <c r="EW2" s="23">
        <v>18</v>
      </c>
      <c r="EX2" s="23">
        <v>19</v>
      </c>
      <c r="EY2" s="25">
        <v>20</v>
      </c>
      <c r="EZ2" s="23" t="s">
        <v>36</v>
      </c>
      <c r="FA2" s="23" t="s">
        <v>37</v>
      </c>
      <c r="FB2" s="23" t="s">
        <v>81</v>
      </c>
      <c r="FC2" s="23">
        <v>2</v>
      </c>
      <c r="FD2" s="23">
        <v>3</v>
      </c>
      <c r="FE2" s="23">
        <v>4</v>
      </c>
      <c r="FF2" s="23" t="s">
        <v>75</v>
      </c>
      <c r="FG2" s="23" t="s">
        <v>76</v>
      </c>
      <c r="FH2" s="23" t="s">
        <v>514</v>
      </c>
      <c r="FI2" s="23" t="s">
        <v>515</v>
      </c>
      <c r="FJ2" s="23">
        <v>7</v>
      </c>
      <c r="FK2" s="23">
        <v>8</v>
      </c>
      <c r="FL2" s="23" t="s">
        <v>38</v>
      </c>
      <c r="FM2" s="23" t="s">
        <v>39</v>
      </c>
      <c r="FN2" s="23">
        <v>10</v>
      </c>
      <c r="FO2" s="23">
        <v>11</v>
      </c>
      <c r="FP2" s="23" t="s">
        <v>44</v>
      </c>
      <c r="FQ2" s="23" t="s">
        <v>45</v>
      </c>
      <c r="FR2" s="23" t="s">
        <v>51</v>
      </c>
      <c r="FS2" s="23">
        <v>13</v>
      </c>
      <c r="FT2" s="23">
        <v>14</v>
      </c>
      <c r="FU2" s="23" t="s">
        <v>79</v>
      </c>
      <c r="FV2" s="23" t="s">
        <v>80</v>
      </c>
      <c r="FW2" s="23" t="s">
        <v>52</v>
      </c>
      <c r="FX2" s="23" t="s">
        <v>53</v>
      </c>
      <c r="FY2" s="23">
        <v>17</v>
      </c>
      <c r="FZ2" s="23" t="s">
        <v>62</v>
      </c>
      <c r="GA2" s="23" t="s">
        <v>63</v>
      </c>
      <c r="GB2" s="23" t="s">
        <v>516</v>
      </c>
      <c r="GC2" s="23">
        <v>19</v>
      </c>
      <c r="GD2" s="23">
        <v>20</v>
      </c>
      <c r="GE2" s="23" t="s">
        <v>46</v>
      </c>
      <c r="GF2" s="23" t="s">
        <v>47</v>
      </c>
      <c r="GG2" s="21" t="s">
        <v>36</v>
      </c>
      <c r="GH2" s="20" t="s">
        <v>37</v>
      </c>
      <c r="GI2" s="20">
        <v>2</v>
      </c>
      <c r="GJ2" s="20">
        <v>3</v>
      </c>
      <c r="GK2" s="20">
        <v>4</v>
      </c>
      <c r="GL2" s="20" t="s">
        <v>75</v>
      </c>
      <c r="GM2" s="20" t="s">
        <v>76</v>
      </c>
      <c r="GN2" s="20">
        <v>6</v>
      </c>
      <c r="GO2" s="20">
        <v>7</v>
      </c>
      <c r="GP2" s="20" t="s">
        <v>68</v>
      </c>
      <c r="GQ2" s="20" t="s">
        <v>69</v>
      </c>
      <c r="GR2" s="20" t="s">
        <v>38</v>
      </c>
      <c r="GS2" s="20" t="s">
        <v>39</v>
      </c>
      <c r="GT2" s="20" t="s">
        <v>42</v>
      </c>
      <c r="GU2" s="20" t="s">
        <v>43</v>
      </c>
      <c r="GV2" s="20" t="s">
        <v>48</v>
      </c>
      <c r="GW2" s="20" t="s">
        <v>49</v>
      </c>
      <c r="GX2" s="20" t="s">
        <v>50</v>
      </c>
      <c r="GY2" s="20">
        <v>12</v>
      </c>
      <c r="GZ2" s="20">
        <v>13</v>
      </c>
      <c r="HA2" s="20">
        <v>14</v>
      </c>
      <c r="HB2" s="20" t="s">
        <v>79</v>
      </c>
      <c r="HC2" s="20" t="s">
        <v>80</v>
      </c>
      <c r="HD2" s="20" t="s">
        <v>747</v>
      </c>
      <c r="HE2" s="20" t="s">
        <v>748</v>
      </c>
      <c r="HF2" s="20">
        <v>16</v>
      </c>
      <c r="HG2" s="20">
        <v>17</v>
      </c>
      <c r="HH2" s="20" t="s">
        <v>62</v>
      </c>
      <c r="HI2" s="20" t="s">
        <v>63</v>
      </c>
      <c r="HJ2" s="20">
        <v>19</v>
      </c>
      <c r="HK2" s="20">
        <v>20</v>
      </c>
      <c r="HL2" s="22">
        <v>21</v>
      </c>
      <c r="HM2" s="20" t="s">
        <v>36</v>
      </c>
      <c r="HN2" s="20" t="s">
        <v>37</v>
      </c>
      <c r="HO2" s="20">
        <v>2</v>
      </c>
      <c r="HP2" s="20" t="s">
        <v>511</v>
      </c>
      <c r="HQ2" s="20" t="s">
        <v>512</v>
      </c>
      <c r="HR2" s="20">
        <v>4</v>
      </c>
      <c r="HS2" s="20">
        <v>5</v>
      </c>
      <c r="HT2" s="20">
        <v>6</v>
      </c>
      <c r="HU2" s="20">
        <v>7</v>
      </c>
      <c r="HV2" s="20">
        <v>8</v>
      </c>
      <c r="HW2" s="20" t="s">
        <v>38</v>
      </c>
      <c r="HX2" s="20" t="s">
        <v>39</v>
      </c>
      <c r="HY2" s="20" t="s">
        <v>40</v>
      </c>
      <c r="HZ2" s="20">
        <v>10</v>
      </c>
      <c r="IA2" s="20">
        <v>11</v>
      </c>
      <c r="IB2" s="20">
        <v>12</v>
      </c>
      <c r="IC2" s="20">
        <v>13</v>
      </c>
      <c r="ID2" s="20" t="s">
        <v>77</v>
      </c>
      <c r="IE2" s="20" t="s">
        <v>78</v>
      </c>
      <c r="IF2" s="20">
        <v>15</v>
      </c>
      <c r="IG2" s="20" t="s">
        <v>52</v>
      </c>
      <c r="IH2" s="20" t="s">
        <v>53</v>
      </c>
      <c r="II2" s="20" t="s">
        <v>527</v>
      </c>
      <c r="IJ2" s="20" t="s">
        <v>528</v>
      </c>
      <c r="IK2" s="20">
        <v>18</v>
      </c>
      <c r="IL2" s="20">
        <v>19</v>
      </c>
      <c r="IM2" s="20" t="s">
        <v>64</v>
      </c>
      <c r="IN2" s="22" t="s">
        <v>65</v>
      </c>
      <c r="IO2" s="20"/>
      <c r="IP2" s="26" t="s">
        <v>83</v>
      </c>
      <c r="IQ2" s="26" t="s">
        <v>84</v>
      </c>
      <c r="IR2" s="20"/>
    </row>
    <row r="3" spans="1:252" x14ac:dyDescent="0.3">
      <c r="A3" s="14"/>
      <c r="B3" s="14"/>
      <c r="C3" s="14" t="s">
        <v>6</v>
      </c>
      <c r="D3" s="83">
        <v>1</v>
      </c>
      <c r="E3" s="84">
        <v>2</v>
      </c>
      <c r="F3" s="84">
        <v>1</v>
      </c>
      <c r="G3" s="84">
        <v>4</v>
      </c>
      <c r="H3" s="84">
        <v>1</v>
      </c>
      <c r="I3" s="84">
        <v>1</v>
      </c>
      <c r="J3" s="84">
        <v>2</v>
      </c>
      <c r="K3" s="84">
        <v>4</v>
      </c>
      <c r="L3" s="84">
        <v>3</v>
      </c>
      <c r="M3" s="84">
        <v>2</v>
      </c>
      <c r="N3" s="84">
        <v>2</v>
      </c>
      <c r="O3" s="84">
        <v>4</v>
      </c>
      <c r="P3" s="84">
        <v>1</v>
      </c>
      <c r="Q3" s="84">
        <v>1</v>
      </c>
      <c r="R3" s="84">
        <v>2</v>
      </c>
      <c r="S3" s="84">
        <v>1</v>
      </c>
      <c r="T3" s="84">
        <v>4</v>
      </c>
      <c r="U3" s="84">
        <v>2</v>
      </c>
      <c r="V3" s="84">
        <v>2</v>
      </c>
      <c r="W3" s="84">
        <v>5</v>
      </c>
      <c r="X3" s="84">
        <v>4</v>
      </c>
      <c r="Y3" s="84">
        <v>3</v>
      </c>
      <c r="Z3" s="84">
        <v>4</v>
      </c>
      <c r="AA3" s="84">
        <v>4</v>
      </c>
      <c r="AB3" s="84">
        <v>4</v>
      </c>
      <c r="AC3" s="84">
        <v>3</v>
      </c>
      <c r="AD3" s="84">
        <v>2</v>
      </c>
      <c r="AE3" s="84">
        <v>3</v>
      </c>
      <c r="AF3" s="84">
        <v>1</v>
      </c>
      <c r="AG3" s="84">
        <v>3</v>
      </c>
      <c r="AH3" s="85">
        <v>4</v>
      </c>
      <c r="AI3" s="30">
        <f t="shared" ref="AI3:IN3" si="0">SUM(AI5:AI158)</f>
        <v>1</v>
      </c>
      <c r="AJ3" s="30">
        <f t="shared" si="0"/>
        <v>2</v>
      </c>
      <c r="AK3" s="30">
        <f t="shared" si="0"/>
        <v>2</v>
      </c>
      <c r="AL3" s="30">
        <f t="shared" si="0"/>
        <v>3</v>
      </c>
      <c r="AM3" s="30">
        <f t="shared" si="0"/>
        <v>2</v>
      </c>
      <c r="AN3" s="30">
        <f t="shared" si="0"/>
        <v>4</v>
      </c>
      <c r="AO3" s="30">
        <f t="shared" si="0"/>
        <v>1</v>
      </c>
      <c r="AP3" s="30">
        <f t="shared" si="0"/>
        <v>2</v>
      </c>
      <c r="AQ3" s="30">
        <f t="shared" si="0"/>
        <v>2</v>
      </c>
      <c r="AR3" s="30">
        <f t="shared" si="0"/>
        <v>1</v>
      </c>
      <c r="AS3" s="30">
        <f t="shared" si="0"/>
        <v>2</v>
      </c>
      <c r="AT3" s="30">
        <f t="shared" si="0"/>
        <v>3</v>
      </c>
      <c r="AU3" s="30">
        <f t="shared" si="0"/>
        <v>3</v>
      </c>
      <c r="AV3" s="30">
        <f t="shared" si="0"/>
        <v>5</v>
      </c>
      <c r="AW3" s="30">
        <f t="shared" si="0"/>
        <v>2</v>
      </c>
      <c r="AX3" s="30">
        <f t="shared" si="0"/>
        <v>2</v>
      </c>
      <c r="AY3" s="30">
        <f t="shared" si="0"/>
        <v>3</v>
      </c>
      <c r="AZ3" s="30">
        <f t="shared" si="0"/>
        <v>1</v>
      </c>
      <c r="BA3" s="30">
        <f t="shared" si="0"/>
        <v>3</v>
      </c>
      <c r="BB3" s="30">
        <f t="shared" si="0"/>
        <v>3</v>
      </c>
      <c r="BC3" s="30">
        <f t="shared" si="0"/>
        <v>4</v>
      </c>
      <c r="BD3" s="30">
        <f t="shared" si="0"/>
        <v>1</v>
      </c>
      <c r="BE3" s="30">
        <f t="shared" si="0"/>
        <v>4</v>
      </c>
      <c r="BF3" s="30">
        <f t="shared" si="0"/>
        <v>2</v>
      </c>
      <c r="BG3" s="30">
        <f t="shared" si="0"/>
        <v>2</v>
      </c>
      <c r="BH3" s="30">
        <f t="shared" si="0"/>
        <v>1</v>
      </c>
      <c r="BI3" s="30">
        <f t="shared" si="0"/>
        <v>1</v>
      </c>
      <c r="BJ3" s="30">
        <f t="shared" si="0"/>
        <v>4</v>
      </c>
      <c r="BK3" s="30">
        <f t="shared" si="0"/>
        <v>4</v>
      </c>
      <c r="BL3" s="30">
        <f t="shared" si="0"/>
        <v>4</v>
      </c>
      <c r="BM3" s="30">
        <f t="shared" si="0"/>
        <v>1</v>
      </c>
      <c r="BN3" s="30">
        <f t="shared" si="0"/>
        <v>2</v>
      </c>
      <c r="BO3" s="32">
        <f t="shared" si="0"/>
        <v>3</v>
      </c>
      <c r="BP3" s="31">
        <f t="shared" si="0"/>
        <v>2</v>
      </c>
      <c r="BQ3" s="30">
        <f t="shared" si="0"/>
        <v>2</v>
      </c>
      <c r="BR3" s="30">
        <f t="shared" si="0"/>
        <v>2</v>
      </c>
      <c r="BS3" s="30">
        <f t="shared" si="0"/>
        <v>1</v>
      </c>
      <c r="BT3" s="30">
        <f t="shared" si="0"/>
        <v>2</v>
      </c>
      <c r="BU3" s="30">
        <f t="shared" si="0"/>
        <v>3</v>
      </c>
      <c r="BV3" s="30">
        <f t="shared" si="0"/>
        <v>1</v>
      </c>
      <c r="BW3" s="30">
        <f t="shared" si="0"/>
        <v>4</v>
      </c>
      <c r="BX3" s="30">
        <f t="shared" si="0"/>
        <v>1</v>
      </c>
      <c r="BY3" s="30">
        <f t="shared" si="0"/>
        <v>1</v>
      </c>
      <c r="BZ3" s="30">
        <f t="shared" si="0"/>
        <v>1</v>
      </c>
      <c r="CA3" s="30">
        <f t="shared" si="0"/>
        <v>4</v>
      </c>
      <c r="CB3" s="30">
        <f t="shared" si="0"/>
        <v>2</v>
      </c>
      <c r="CC3" s="30">
        <f t="shared" si="0"/>
        <v>3</v>
      </c>
      <c r="CD3" s="30">
        <f t="shared" si="0"/>
        <v>1</v>
      </c>
      <c r="CE3" s="30">
        <f t="shared" si="0"/>
        <v>3</v>
      </c>
      <c r="CF3" s="30">
        <f t="shared" si="0"/>
        <v>3</v>
      </c>
      <c r="CG3" s="30">
        <f t="shared" si="0"/>
        <v>4</v>
      </c>
      <c r="CH3" s="30">
        <f t="shared" si="0"/>
        <v>4</v>
      </c>
      <c r="CI3" s="30">
        <f t="shared" si="0"/>
        <v>3</v>
      </c>
      <c r="CJ3" s="30">
        <f t="shared" si="0"/>
        <v>3</v>
      </c>
      <c r="CK3" s="30">
        <f t="shared" si="0"/>
        <v>4</v>
      </c>
      <c r="CL3" s="30">
        <f t="shared" si="0"/>
        <v>5</v>
      </c>
      <c r="CM3" s="30">
        <f t="shared" si="0"/>
        <v>3</v>
      </c>
      <c r="CN3" s="30">
        <f t="shared" si="0"/>
        <v>2</v>
      </c>
      <c r="CO3" s="30">
        <f t="shared" si="0"/>
        <v>2</v>
      </c>
      <c r="CP3" s="30">
        <f t="shared" si="0"/>
        <v>4</v>
      </c>
      <c r="CQ3" s="30">
        <f t="shared" si="0"/>
        <v>5</v>
      </c>
      <c r="CR3" s="32">
        <f t="shared" si="0"/>
        <v>5</v>
      </c>
      <c r="CS3" s="31">
        <f t="shared" si="0"/>
        <v>3</v>
      </c>
      <c r="CT3" s="30">
        <f t="shared" si="0"/>
        <v>2</v>
      </c>
      <c r="CU3" s="30">
        <f t="shared" si="0"/>
        <v>3</v>
      </c>
      <c r="CV3" s="30">
        <f t="shared" si="0"/>
        <v>1</v>
      </c>
      <c r="CW3" s="30">
        <f t="shared" si="0"/>
        <v>2</v>
      </c>
      <c r="CX3" s="30">
        <f t="shared" si="0"/>
        <v>2</v>
      </c>
      <c r="CY3" s="30">
        <f t="shared" si="0"/>
        <v>4</v>
      </c>
      <c r="CZ3" s="30">
        <f t="shared" si="0"/>
        <v>5</v>
      </c>
      <c r="DA3" s="30">
        <f t="shared" si="0"/>
        <v>2</v>
      </c>
      <c r="DB3" s="30">
        <f t="shared" si="0"/>
        <v>1</v>
      </c>
      <c r="DC3" s="30">
        <f t="shared" si="0"/>
        <v>1</v>
      </c>
      <c r="DD3" s="30">
        <f t="shared" si="0"/>
        <v>3</v>
      </c>
      <c r="DE3" s="30">
        <f t="shared" si="0"/>
        <v>3</v>
      </c>
      <c r="DF3" s="30">
        <f t="shared" si="0"/>
        <v>2</v>
      </c>
      <c r="DG3" s="30">
        <f t="shared" si="0"/>
        <v>1</v>
      </c>
      <c r="DH3" s="30">
        <f t="shared" si="0"/>
        <v>1</v>
      </c>
      <c r="DI3" s="30">
        <f t="shared" si="0"/>
        <v>4</v>
      </c>
      <c r="DJ3" s="30">
        <f t="shared" si="0"/>
        <v>4</v>
      </c>
      <c r="DK3" s="30">
        <f t="shared" si="0"/>
        <v>2</v>
      </c>
      <c r="DL3" s="30">
        <f t="shared" si="0"/>
        <v>3</v>
      </c>
      <c r="DM3" s="30">
        <f t="shared" si="0"/>
        <v>2</v>
      </c>
      <c r="DN3" s="30">
        <f t="shared" si="0"/>
        <v>3</v>
      </c>
      <c r="DO3" s="30">
        <f t="shared" si="0"/>
        <v>3</v>
      </c>
      <c r="DP3" s="30">
        <f t="shared" si="0"/>
        <v>3</v>
      </c>
      <c r="DQ3" s="30">
        <f t="shared" si="0"/>
        <v>2</v>
      </c>
      <c r="DR3" s="30">
        <f t="shared" si="0"/>
        <v>5</v>
      </c>
      <c r="DS3" s="30">
        <f t="shared" si="0"/>
        <v>4</v>
      </c>
      <c r="DT3" s="30">
        <f t="shared" si="0"/>
        <v>4</v>
      </c>
      <c r="DU3" s="32">
        <f t="shared" si="0"/>
        <v>5</v>
      </c>
      <c r="DV3" s="31">
        <f t="shared" si="0"/>
        <v>1</v>
      </c>
      <c r="DW3" s="30">
        <f t="shared" si="0"/>
        <v>2</v>
      </c>
      <c r="DX3" s="30">
        <f t="shared" si="0"/>
        <v>3</v>
      </c>
      <c r="DY3" s="30">
        <f t="shared" si="0"/>
        <v>2</v>
      </c>
      <c r="DZ3" s="30">
        <f t="shared" si="0"/>
        <v>2</v>
      </c>
      <c r="EA3" s="30">
        <f t="shared" si="0"/>
        <v>1</v>
      </c>
      <c r="EB3" s="30">
        <f t="shared" si="0"/>
        <v>2</v>
      </c>
      <c r="EC3" s="30">
        <f t="shared" si="0"/>
        <v>4</v>
      </c>
      <c r="ED3" s="30">
        <f t="shared" si="0"/>
        <v>3</v>
      </c>
      <c r="EE3" s="30">
        <f t="shared" si="0"/>
        <v>1</v>
      </c>
      <c r="EF3" s="30">
        <f t="shared" si="0"/>
        <v>4</v>
      </c>
      <c r="EG3" s="30">
        <f t="shared" si="0"/>
        <v>2</v>
      </c>
      <c r="EH3" s="30">
        <f t="shared" si="0"/>
        <v>5</v>
      </c>
      <c r="EI3" s="30">
        <f t="shared" si="0"/>
        <v>3</v>
      </c>
      <c r="EJ3" s="30">
        <f t="shared" si="0"/>
        <v>2</v>
      </c>
      <c r="EK3" s="30">
        <f t="shared" si="0"/>
        <v>3</v>
      </c>
      <c r="EL3" s="30">
        <f t="shared" si="0"/>
        <v>1</v>
      </c>
      <c r="EM3" s="30">
        <f t="shared" si="0"/>
        <v>2</v>
      </c>
      <c r="EN3" s="30">
        <f t="shared" si="0"/>
        <v>1</v>
      </c>
      <c r="EO3" s="30">
        <f t="shared" si="0"/>
        <v>2</v>
      </c>
      <c r="EP3" s="30">
        <f t="shared" si="0"/>
        <v>4</v>
      </c>
      <c r="EQ3" s="30">
        <f t="shared" si="0"/>
        <v>2</v>
      </c>
      <c r="ER3" s="30">
        <f t="shared" si="0"/>
        <v>3</v>
      </c>
      <c r="ES3" s="30">
        <f t="shared" si="0"/>
        <v>3</v>
      </c>
      <c r="ET3" s="30">
        <f t="shared" si="0"/>
        <v>5</v>
      </c>
      <c r="EU3" s="30">
        <f t="shared" si="0"/>
        <v>3</v>
      </c>
      <c r="EV3" s="30">
        <f t="shared" si="0"/>
        <v>2</v>
      </c>
      <c r="EW3" s="30">
        <f t="shared" si="0"/>
        <v>5</v>
      </c>
      <c r="EX3" s="30">
        <f t="shared" si="0"/>
        <v>5</v>
      </c>
      <c r="EY3" s="32">
        <f t="shared" si="0"/>
        <v>2</v>
      </c>
      <c r="EZ3" s="31">
        <f t="shared" si="0"/>
        <v>1</v>
      </c>
      <c r="FA3" s="30">
        <f t="shared" si="0"/>
        <v>1</v>
      </c>
      <c r="FB3" s="30">
        <f t="shared" si="0"/>
        <v>1</v>
      </c>
      <c r="FC3" s="30">
        <f t="shared" si="0"/>
        <v>2</v>
      </c>
      <c r="FD3" s="30">
        <f t="shared" si="0"/>
        <v>2</v>
      </c>
      <c r="FE3" s="30">
        <f t="shared" si="0"/>
        <v>2</v>
      </c>
      <c r="FF3" s="30">
        <f t="shared" si="0"/>
        <v>2</v>
      </c>
      <c r="FG3" s="30">
        <f t="shared" si="0"/>
        <v>1</v>
      </c>
      <c r="FH3" s="30">
        <f t="shared" si="0"/>
        <v>4</v>
      </c>
      <c r="FI3" s="30">
        <f t="shared" si="0"/>
        <v>1</v>
      </c>
      <c r="FJ3" s="30">
        <f t="shared" si="0"/>
        <v>3</v>
      </c>
      <c r="FK3" s="30">
        <f t="shared" si="0"/>
        <v>5</v>
      </c>
      <c r="FL3" s="30">
        <f t="shared" si="0"/>
        <v>2</v>
      </c>
      <c r="FM3" s="30">
        <f t="shared" si="0"/>
        <v>2</v>
      </c>
      <c r="FN3" s="30">
        <f t="shared" si="0"/>
        <v>3</v>
      </c>
      <c r="FO3" s="30">
        <f t="shared" si="0"/>
        <v>3</v>
      </c>
      <c r="FP3" s="30">
        <f t="shared" si="0"/>
        <v>2</v>
      </c>
      <c r="FQ3" s="30">
        <f t="shared" si="0"/>
        <v>1</v>
      </c>
      <c r="FR3" s="30">
        <f t="shared" si="0"/>
        <v>1</v>
      </c>
      <c r="FS3" s="30">
        <f t="shared" si="0"/>
        <v>3</v>
      </c>
      <c r="FT3" s="30">
        <f t="shared" si="0"/>
        <v>2</v>
      </c>
      <c r="FU3" s="30">
        <f t="shared" si="0"/>
        <v>3</v>
      </c>
      <c r="FV3" s="30">
        <f t="shared" si="0"/>
        <v>1</v>
      </c>
      <c r="FW3" s="30">
        <f t="shared" si="0"/>
        <v>4</v>
      </c>
      <c r="FX3" s="30">
        <f t="shared" si="0"/>
        <v>2</v>
      </c>
      <c r="FY3" s="30">
        <f t="shared" si="0"/>
        <v>5</v>
      </c>
      <c r="FZ3" s="30">
        <f t="shared" si="0"/>
        <v>2</v>
      </c>
      <c r="GA3" s="30">
        <f t="shared" si="0"/>
        <v>1</v>
      </c>
      <c r="GB3" s="30">
        <f t="shared" si="0"/>
        <v>3</v>
      </c>
      <c r="GC3" s="30">
        <f t="shared" si="0"/>
        <v>5</v>
      </c>
      <c r="GD3" s="30">
        <f t="shared" si="0"/>
        <v>5</v>
      </c>
      <c r="GE3" s="30">
        <f t="shared" si="0"/>
        <v>3</v>
      </c>
      <c r="GF3" s="32">
        <f t="shared" si="0"/>
        <v>2</v>
      </c>
      <c r="GG3" s="31">
        <f t="shared" si="0"/>
        <v>1</v>
      </c>
      <c r="GH3" s="30">
        <f t="shared" si="0"/>
        <v>2</v>
      </c>
      <c r="GI3" s="30">
        <f t="shared" si="0"/>
        <v>3</v>
      </c>
      <c r="GJ3" s="30">
        <f t="shared" si="0"/>
        <v>3</v>
      </c>
      <c r="GK3" s="30">
        <f t="shared" si="0"/>
        <v>3</v>
      </c>
      <c r="GL3" s="30">
        <f t="shared" si="0"/>
        <v>1</v>
      </c>
      <c r="GM3" s="30">
        <f t="shared" si="0"/>
        <v>2</v>
      </c>
      <c r="GN3" s="30">
        <f t="shared" si="0"/>
        <v>5</v>
      </c>
      <c r="GO3" s="30">
        <f t="shared" si="0"/>
        <v>2</v>
      </c>
      <c r="GP3" s="30">
        <f t="shared" si="0"/>
        <v>1</v>
      </c>
      <c r="GQ3" s="30">
        <f t="shared" si="0"/>
        <v>2</v>
      </c>
      <c r="GR3" s="30">
        <f t="shared" si="0"/>
        <v>2</v>
      </c>
      <c r="GS3" s="30">
        <f t="shared" si="0"/>
        <v>3</v>
      </c>
      <c r="GT3" s="30">
        <f t="shared" si="0"/>
        <v>1</v>
      </c>
      <c r="GU3" s="30">
        <f t="shared" si="0"/>
        <v>2</v>
      </c>
      <c r="GV3" s="30">
        <f t="shared" si="0"/>
        <v>1</v>
      </c>
      <c r="GW3" s="30">
        <f t="shared" si="0"/>
        <v>1</v>
      </c>
      <c r="GX3" s="30">
        <f t="shared" si="0"/>
        <v>2</v>
      </c>
      <c r="GY3" s="30">
        <f t="shared" si="0"/>
        <v>3</v>
      </c>
      <c r="GZ3" s="30">
        <f t="shared" si="0"/>
        <v>2</v>
      </c>
      <c r="HA3" s="30">
        <f t="shared" si="0"/>
        <v>3</v>
      </c>
      <c r="HB3" s="30">
        <f t="shared" si="0"/>
        <v>2</v>
      </c>
      <c r="HC3" s="30">
        <f t="shared" si="0"/>
        <v>2</v>
      </c>
      <c r="HD3" s="30">
        <f t="shared" si="0"/>
        <v>3</v>
      </c>
      <c r="HE3" s="30">
        <f t="shared" si="0"/>
        <v>2</v>
      </c>
      <c r="HF3" s="30">
        <f t="shared" si="0"/>
        <v>3</v>
      </c>
      <c r="HG3" s="30">
        <f t="shared" si="0"/>
        <v>5</v>
      </c>
      <c r="HH3" s="30">
        <f t="shared" si="0"/>
        <v>3</v>
      </c>
      <c r="HI3" s="30">
        <f t="shared" si="0"/>
        <v>1</v>
      </c>
      <c r="HJ3" s="30">
        <f t="shared" si="0"/>
        <v>5</v>
      </c>
      <c r="HK3" s="30">
        <f t="shared" si="0"/>
        <v>4</v>
      </c>
      <c r="HL3" s="32">
        <f t="shared" si="0"/>
        <v>5</v>
      </c>
      <c r="HM3" s="31">
        <f t="shared" si="0"/>
        <v>4</v>
      </c>
      <c r="HN3" s="30">
        <f t="shared" si="0"/>
        <v>2</v>
      </c>
      <c r="HO3" s="30">
        <f t="shared" si="0"/>
        <v>3</v>
      </c>
      <c r="HP3" s="30">
        <f t="shared" si="0"/>
        <v>1</v>
      </c>
      <c r="HQ3" s="30">
        <f t="shared" si="0"/>
        <v>1</v>
      </c>
      <c r="HR3" s="30">
        <f t="shared" si="0"/>
        <v>5</v>
      </c>
      <c r="HS3" s="30">
        <f t="shared" si="0"/>
        <v>4</v>
      </c>
      <c r="HT3" s="30">
        <f t="shared" si="0"/>
        <v>4</v>
      </c>
      <c r="HU3" s="30">
        <f t="shared" si="0"/>
        <v>2</v>
      </c>
      <c r="HV3" s="30">
        <f t="shared" si="0"/>
        <v>4</v>
      </c>
      <c r="HW3" s="30">
        <f t="shared" si="0"/>
        <v>2</v>
      </c>
      <c r="HX3" s="30">
        <f t="shared" si="0"/>
        <v>2</v>
      </c>
      <c r="HY3" s="30">
        <f t="shared" si="0"/>
        <v>1</v>
      </c>
      <c r="HZ3" s="30">
        <f t="shared" si="0"/>
        <v>3</v>
      </c>
      <c r="IA3" s="30">
        <f t="shared" si="0"/>
        <v>2</v>
      </c>
      <c r="IB3" s="30">
        <f t="shared" si="0"/>
        <v>3</v>
      </c>
      <c r="IC3" s="30">
        <f t="shared" si="0"/>
        <v>4</v>
      </c>
      <c r="ID3" s="30">
        <f t="shared" si="0"/>
        <v>3</v>
      </c>
      <c r="IE3" s="30">
        <f t="shared" si="0"/>
        <v>3</v>
      </c>
      <c r="IF3" s="30">
        <f t="shared" si="0"/>
        <v>5</v>
      </c>
      <c r="IG3" s="30">
        <f t="shared" si="0"/>
        <v>3</v>
      </c>
      <c r="IH3" s="30">
        <f t="shared" si="0"/>
        <v>2</v>
      </c>
      <c r="II3" s="30">
        <f t="shared" si="0"/>
        <v>4</v>
      </c>
      <c r="IJ3" s="30">
        <f t="shared" si="0"/>
        <v>1</v>
      </c>
      <c r="IK3" s="30">
        <f t="shared" si="0"/>
        <v>5</v>
      </c>
      <c r="IL3" s="30">
        <f t="shared" si="0"/>
        <v>3</v>
      </c>
      <c r="IM3" s="30">
        <f t="shared" si="0"/>
        <v>1</v>
      </c>
      <c r="IN3" s="32">
        <f t="shared" si="0"/>
        <v>3</v>
      </c>
      <c r="IO3" s="20"/>
      <c r="IP3" s="26">
        <f>COUNTA(D3:IN3)</f>
        <v>245</v>
      </c>
      <c r="IQ3" s="26">
        <f>SUM(D3:IN3)</f>
        <v>640</v>
      </c>
      <c r="IR3" s="20"/>
    </row>
    <row r="4" spans="1:252" ht="190" customHeight="1" x14ac:dyDescent="0.25">
      <c r="A4" s="33"/>
      <c r="B4" s="33"/>
      <c r="C4" s="86" t="s">
        <v>85</v>
      </c>
      <c r="D4" s="87" t="s">
        <v>749</v>
      </c>
      <c r="E4" s="88" t="s">
        <v>750</v>
      </c>
      <c r="F4" s="88" t="s">
        <v>751</v>
      </c>
      <c r="G4" s="88" t="s">
        <v>752</v>
      </c>
      <c r="H4" s="88" t="s">
        <v>753</v>
      </c>
      <c r="I4" s="88" t="s">
        <v>754</v>
      </c>
      <c r="J4" s="88" t="s">
        <v>755</v>
      </c>
      <c r="K4" s="88" t="s">
        <v>756</v>
      </c>
      <c r="L4" s="88" t="s">
        <v>696</v>
      </c>
      <c r="M4" s="88" t="s">
        <v>757</v>
      </c>
      <c r="N4" s="88" t="s">
        <v>135</v>
      </c>
      <c r="O4" s="88" t="s">
        <v>758</v>
      </c>
      <c r="P4" s="88" t="s">
        <v>759</v>
      </c>
      <c r="Q4" s="88" t="s">
        <v>760</v>
      </c>
      <c r="R4" s="88" t="s">
        <v>135</v>
      </c>
      <c r="S4" s="88" t="s">
        <v>208</v>
      </c>
      <c r="T4" s="88" t="s">
        <v>761</v>
      </c>
      <c r="U4" s="88" t="s">
        <v>762</v>
      </c>
      <c r="V4" s="88" t="s">
        <v>202</v>
      </c>
      <c r="W4" s="88" t="s">
        <v>763</v>
      </c>
      <c r="X4" s="88" t="s">
        <v>643</v>
      </c>
      <c r="Y4" s="88" t="s">
        <v>764</v>
      </c>
      <c r="Z4" s="88" t="s">
        <v>765</v>
      </c>
      <c r="AA4" s="88" t="s">
        <v>268</v>
      </c>
      <c r="AB4" s="88" t="s">
        <v>766</v>
      </c>
      <c r="AC4" s="88" t="s">
        <v>767</v>
      </c>
      <c r="AD4" s="88" t="s">
        <v>201</v>
      </c>
      <c r="AE4" s="88" t="s">
        <v>768</v>
      </c>
      <c r="AF4" s="88" t="s">
        <v>768</v>
      </c>
      <c r="AG4" s="88" t="s">
        <v>769</v>
      </c>
      <c r="AH4" s="89" t="s">
        <v>770</v>
      </c>
      <c r="AI4" s="38" t="s">
        <v>771</v>
      </c>
      <c r="AJ4" s="38" t="s">
        <v>772</v>
      </c>
      <c r="AK4" s="38" t="s">
        <v>773</v>
      </c>
      <c r="AL4" s="38" t="s">
        <v>774</v>
      </c>
      <c r="AM4" s="38" t="s">
        <v>775</v>
      </c>
      <c r="AN4" s="38" t="s">
        <v>776</v>
      </c>
      <c r="AO4" s="38" t="s">
        <v>777</v>
      </c>
      <c r="AP4" s="38" t="s">
        <v>778</v>
      </c>
      <c r="AQ4" s="38" t="s">
        <v>727</v>
      </c>
      <c r="AR4" s="38" t="s">
        <v>779</v>
      </c>
      <c r="AS4" s="38" t="s">
        <v>780</v>
      </c>
      <c r="AT4" s="38" t="s">
        <v>283</v>
      </c>
      <c r="AU4" s="38" t="s">
        <v>781</v>
      </c>
      <c r="AV4" s="38" t="s">
        <v>782</v>
      </c>
      <c r="AW4" s="38" t="s">
        <v>783</v>
      </c>
      <c r="AX4" s="38" t="s">
        <v>784</v>
      </c>
      <c r="AY4" s="38" t="s">
        <v>178</v>
      </c>
      <c r="AZ4" s="38" t="s">
        <v>785</v>
      </c>
      <c r="BA4" s="38" t="s">
        <v>216</v>
      </c>
      <c r="BB4" s="38" t="s">
        <v>786</v>
      </c>
      <c r="BC4" s="38" t="s">
        <v>108</v>
      </c>
      <c r="BD4" s="38" t="s">
        <v>108</v>
      </c>
      <c r="BE4" s="38" t="s">
        <v>219</v>
      </c>
      <c r="BF4" s="38" t="s">
        <v>104</v>
      </c>
      <c r="BG4" s="38" t="s">
        <v>787</v>
      </c>
      <c r="BH4" s="38" t="s">
        <v>787</v>
      </c>
      <c r="BI4" s="38" t="s">
        <v>788</v>
      </c>
      <c r="BJ4" s="38" t="s">
        <v>789</v>
      </c>
      <c r="BK4" s="38" t="s">
        <v>560</v>
      </c>
      <c r="BL4" s="38" t="s">
        <v>790</v>
      </c>
      <c r="BM4" s="38" t="s">
        <v>791</v>
      </c>
      <c r="BN4" s="38" t="s">
        <v>792</v>
      </c>
      <c r="BO4" s="40" t="s">
        <v>792</v>
      </c>
      <c r="BP4" s="39" t="s">
        <v>793</v>
      </c>
      <c r="BQ4" s="38" t="s">
        <v>794</v>
      </c>
      <c r="BR4" s="38" t="s">
        <v>306</v>
      </c>
      <c r="BS4" s="38" t="s">
        <v>795</v>
      </c>
      <c r="BT4" s="38" t="s">
        <v>796</v>
      </c>
      <c r="BU4" s="38" t="s">
        <v>257</v>
      </c>
      <c r="BV4" s="38" t="s">
        <v>797</v>
      </c>
      <c r="BW4" s="38" t="s">
        <v>774</v>
      </c>
      <c r="BX4" s="38" t="s">
        <v>798</v>
      </c>
      <c r="BY4" s="38" t="s">
        <v>799</v>
      </c>
      <c r="BZ4" s="38" t="s">
        <v>800</v>
      </c>
      <c r="CA4" s="38" t="s">
        <v>801</v>
      </c>
      <c r="CB4" s="38" t="s">
        <v>802</v>
      </c>
      <c r="CC4" s="38" t="s">
        <v>803</v>
      </c>
      <c r="CD4" s="38" t="s">
        <v>804</v>
      </c>
      <c r="CE4" s="38" t="s">
        <v>298</v>
      </c>
      <c r="CF4" s="38" t="s">
        <v>805</v>
      </c>
      <c r="CG4" s="38" t="s">
        <v>806</v>
      </c>
      <c r="CH4" s="38" t="s">
        <v>135</v>
      </c>
      <c r="CI4" s="38" t="s">
        <v>807</v>
      </c>
      <c r="CJ4" s="38" t="s">
        <v>362</v>
      </c>
      <c r="CK4" s="38" t="s">
        <v>808</v>
      </c>
      <c r="CL4" s="38" t="s">
        <v>809</v>
      </c>
      <c r="CM4" s="38" t="s">
        <v>810</v>
      </c>
      <c r="CN4" s="38" t="s">
        <v>733</v>
      </c>
      <c r="CO4" s="38" t="s">
        <v>201</v>
      </c>
      <c r="CP4" s="38" t="s">
        <v>396</v>
      </c>
      <c r="CQ4" s="38" t="s">
        <v>811</v>
      </c>
      <c r="CR4" s="40" t="s">
        <v>681</v>
      </c>
      <c r="CS4" s="38" t="s">
        <v>812</v>
      </c>
      <c r="CT4" s="38" t="s">
        <v>813</v>
      </c>
      <c r="CU4" s="38" t="s">
        <v>547</v>
      </c>
      <c r="CV4" s="38" t="s">
        <v>814</v>
      </c>
      <c r="CW4" s="38" t="s">
        <v>815</v>
      </c>
      <c r="CX4" s="38" t="s">
        <v>816</v>
      </c>
      <c r="CY4" s="38" t="s">
        <v>434</v>
      </c>
      <c r="CZ4" s="38" t="s">
        <v>817</v>
      </c>
      <c r="DA4" s="38" t="s">
        <v>818</v>
      </c>
      <c r="DB4" s="38" t="s">
        <v>467</v>
      </c>
      <c r="DC4" s="38" t="s">
        <v>269</v>
      </c>
      <c r="DD4" s="38" t="s">
        <v>819</v>
      </c>
      <c r="DE4" s="38" t="s">
        <v>820</v>
      </c>
      <c r="DF4" s="38" t="s">
        <v>821</v>
      </c>
      <c r="DG4" s="38" t="s">
        <v>822</v>
      </c>
      <c r="DH4" s="38" t="s">
        <v>220</v>
      </c>
      <c r="DI4" s="38" t="s">
        <v>823</v>
      </c>
      <c r="DJ4" s="38" t="s">
        <v>552</v>
      </c>
      <c r="DK4" s="38" t="s">
        <v>178</v>
      </c>
      <c r="DL4" s="38" t="s">
        <v>404</v>
      </c>
      <c r="DM4" s="38" t="s">
        <v>824</v>
      </c>
      <c r="DN4" s="38" t="s">
        <v>287</v>
      </c>
      <c r="DO4" s="38" t="s">
        <v>825</v>
      </c>
      <c r="DP4" s="38" t="s">
        <v>560</v>
      </c>
      <c r="DQ4" s="38" t="s">
        <v>560</v>
      </c>
      <c r="DR4" s="38" t="s">
        <v>826</v>
      </c>
      <c r="DS4" s="38" t="s">
        <v>827</v>
      </c>
      <c r="DT4" s="38" t="s">
        <v>828</v>
      </c>
      <c r="DU4" s="40" t="s">
        <v>456</v>
      </c>
      <c r="DV4" s="39" t="s">
        <v>829</v>
      </c>
      <c r="DW4" s="38" t="s">
        <v>830</v>
      </c>
      <c r="DX4" s="38" t="s">
        <v>831</v>
      </c>
      <c r="DY4" s="38" t="s">
        <v>832</v>
      </c>
      <c r="DZ4" s="38" t="s">
        <v>833</v>
      </c>
      <c r="EA4" s="38" t="s">
        <v>834</v>
      </c>
      <c r="EB4" s="38" t="s">
        <v>835</v>
      </c>
      <c r="EC4" s="38" t="s">
        <v>836</v>
      </c>
      <c r="ED4" s="38" t="s">
        <v>837</v>
      </c>
      <c r="EE4" s="38" t="s">
        <v>774</v>
      </c>
      <c r="EF4" s="38" t="s">
        <v>212</v>
      </c>
      <c r="EG4" s="38" t="s">
        <v>815</v>
      </c>
      <c r="EH4" s="38" t="s">
        <v>838</v>
      </c>
      <c r="EI4" s="38" t="s">
        <v>386</v>
      </c>
      <c r="EJ4" s="38" t="s">
        <v>839</v>
      </c>
      <c r="EK4" s="38" t="s">
        <v>840</v>
      </c>
      <c r="EL4" s="38" t="s">
        <v>841</v>
      </c>
      <c r="EM4" s="38" t="s">
        <v>200</v>
      </c>
      <c r="EN4" s="38" t="s">
        <v>708</v>
      </c>
      <c r="EO4" s="38" t="s">
        <v>842</v>
      </c>
      <c r="EP4" s="38" t="s">
        <v>843</v>
      </c>
      <c r="EQ4" s="38" t="s">
        <v>844</v>
      </c>
      <c r="ER4" s="38" t="s">
        <v>362</v>
      </c>
      <c r="ES4" s="38" t="s">
        <v>807</v>
      </c>
      <c r="ET4" s="38" t="s">
        <v>845</v>
      </c>
      <c r="EU4" s="38" t="s">
        <v>846</v>
      </c>
      <c r="EV4" s="38" t="s">
        <v>847</v>
      </c>
      <c r="EW4" s="38" t="s">
        <v>848</v>
      </c>
      <c r="EX4" s="38" t="s">
        <v>849</v>
      </c>
      <c r="EY4" s="40" t="s">
        <v>785</v>
      </c>
      <c r="EZ4" s="39" t="s">
        <v>850</v>
      </c>
      <c r="FA4" s="38" t="s">
        <v>850</v>
      </c>
      <c r="FB4" s="38" t="s">
        <v>850</v>
      </c>
      <c r="FC4" s="38" t="s">
        <v>851</v>
      </c>
      <c r="FD4" s="38" t="s">
        <v>852</v>
      </c>
      <c r="FE4" s="38" t="s">
        <v>298</v>
      </c>
      <c r="FF4" s="38" t="s">
        <v>212</v>
      </c>
      <c r="FG4" s="38" t="s">
        <v>212</v>
      </c>
      <c r="FH4" s="38" t="s">
        <v>201</v>
      </c>
      <c r="FI4" s="38" t="s">
        <v>201</v>
      </c>
      <c r="FJ4" s="38" t="s">
        <v>853</v>
      </c>
      <c r="FK4" s="38" t="s">
        <v>854</v>
      </c>
      <c r="FL4" s="38" t="s">
        <v>354</v>
      </c>
      <c r="FM4" s="38" t="s">
        <v>680</v>
      </c>
      <c r="FN4" s="38" t="s">
        <v>533</v>
      </c>
      <c r="FO4" s="38" t="s">
        <v>345</v>
      </c>
      <c r="FP4" s="38" t="s">
        <v>855</v>
      </c>
      <c r="FQ4" s="38" t="s">
        <v>856</v>
      </c>
      <c r="FR4" s="38" t="s">
        <v>857</v>
      </c>
      <c r="FS4" s="38" t="s">
        <v>858</v>
      </c>
      <c r="FT4" s="38" t="s">
        <v>192</v>
      </c>
      <c r="FU4" s="38" t="s">
        <v>859</v>
      </c>
      <c r="FV4" s="38" t="s">
        <v>860</v>
      </c>
      <c r="FW4" s="38" t="s">
        <v>861</v>
      </c>
      <c r="FX4" s="38" t="s">
        <v>862</v>
      </c>
      <c r="FY4" s="38" t="s">
        <v>809</v>
      </c>
      <c r="FZ4" s="38" t="s">
        <v>390</v>
      </c>
      <c r="GA4" s="38" t="s">
        <v>390</v>
      </c>
      <c r="GB4" s="38" t="s">
        <v>390</v>
      </c>
      <c r="GC4" s="76" t="s">
        <v>863</v>
      </c>
      <c r="GD4" s="76" t="s">
        <v>864</v>
      </c>
      <c r="GE4" s="38" t="s">
        <v>865</v>
      </c>
      <c r="GF4" s="40" t="s">
        <v>866</v>
      </c>
      <c r="GG4" s="39" t="s">
        <v>867</v>
      </c>
      <c r="GH4" s="38" t="s">
        <v>815</v>
      </c>
      <c r="GI4" s="38" t="s">
        <v>868</v>
      </c>
      <c r="GJ4" s="38" t="s">
        <v>823</v>
      </c>
      <c r="GK4" s="38" t="s">
        <v>869</v>
      </c>
      <c r="GL4" s="38" t="s">
        <v>870</v>
      </c>
      <c r="GM4" s="38" t="s">
        <v>871</v>
      </c>
      <c r="GN4" s="38" t="s">
        <v>872</v>
      </c>
      <c r="GO4" s="38" t="s">
        <v>354</v>
      </c>
      <c r="GP4" s="38" t="s">
        <v>873</v>
      </c>
      <c r="GQ4" s="38" t="s">
        <v>714</v>
      </c>
      <c r="GR4" s="38" t="s">
        <v>874</v>
      </c>
      <c r="GS4" s="38" t="s">
        <v>875</v>
      </c>
      <c r="GT4" s="38" t="s">
        <v>876</v>
      </c>
      <c r="GU4" s="38" t="s">
        <v>201</v>
      </c>
      <c r="GV4" s="38" t="s">
        <v>877</v>
      </c>
      <c r="GW4" s="38" t="s">
        <v>878</v>
      </c>
      <c r="GX4" s="38" t="s">
        <v>879</v>
      </c>
      <c r="GY4" s="38" t="s">
        <v>298</v>
      </c>
      <c r="GZ4" s="38" t="s">
        <v>196</v>
      </c>
      <c r="HA4" s="38" t="s">
        <v>858</v>
      </c>
      <c r="HB4" s="38" t="s">
        <v>880</v>
      </c>
      <c r="HC4" s="38" t="s">
        <v>881</v>
      </c>
      <c r="HD4" s="38" t="s">
        <v>882</v>
      </c>
      <c r="HE4" s="38" t="s">
        <v>390</v>
      </c>
      <c r="HF4" s="38" t="s">
        <v>560</v>
      </c>
      <c r="HG4" s="38" t="s">
        <v>474</v>
      </c>
      <c r="HH4" s="38" t="s">
        <v>883</v>
      </c>
      <c r="HI4" s="38" t="s">
        <v>884</v>
      </c>
      <c r="HJ4" s="38" t="s">
        <v>885</v>
      </c>
      <c r="HK4" s="38" t="s">
        <v>886</v>
      </c>
      <c r="HL4" s="40" t="s">
        <v>887</v>
      </c>
      <c r="HM4" s="38" t="s">
        <v>888</v>
      </c>
      <c r="HN4" s="38" t="s">
        <v>889</v>
      </c>
      <c r="HO4" s="38" t="s">
        <v>763</v>
      </c>
      <c r="HP4" s="38" t="s">
        <v>890</v>
      </c>
      <c r="HQ4" s="38" t="s">
        <v>891</v>
      </c>
      <c r="HR4" s="38" t="s">
        <v>892</v>
      </c>
      <c r="HS4" s="38" t="s">
        <v>801</v>
      </c>
      <c r="HT4" s="38" t="s">
        <v>823</v>
      </c>
      <c r="HU4" s="38" t="s">
        <v>212</v>
      </c>
      <c r="HV4" s="38" t="s">
        <v>256</v>
      </c>
      <c r="HW4" s="38" t="s">
        <v>893</v>
      </c>
      <c r="HX4" s="38" t="s">
        <v>894</v>
      </c>
      <c r="HY4" s="38" t="s">
        <v>895</v>
      </c>
      <c r="HZ4" s="38" t="s">
        <v>896</v>
      </c>
      <c r="IA4" s="38" t="s">
        <v>192</v>
      </c>
      <c r="IB4" s="38" t="s">
        <v>897</v>
      </c>
      <c r="IC4" s="38" t="s">
        <v>108</v>
      </c>
      <c r="ID4" s="38" t="s">
        <v>898</v>
      </c>
      <c r="IE4" s="38" t="s">
        <v>899</v>
      </c>
      <c r="IF4" s="38" t="s">
        <v>900</v>
      </c>
      <c r="IG4" s="38" t="s">
        <v>901</v>
      </c>
      <c r="IH4" s="38" t="s">
        <v>902</v>
      </c>
      <c r="II4" s="38" t="s">
        <v>560</v>
      </c>
      <c r="IJ4" s="38" t="s">
        <v>560</v>
      </c>
      <c r="IK4" s="38" t="s">
        <v>903</v>
      </c>
      <c r="IL4" s="38" t="s">
        <v>904</v>
      </c>
      <c r="IM4" s="38" t="s">
        <v>905</v>
      </c>
      <c r="IN4" s="40" t="s">
        <v>906</v>
      </c>
      <c r="IO4" s="41"/>
      <c r="IP4" s="42"/>
      <c r="IQ4" s="42"/>
      <c r="IR4" s="41"/>
    </row>
    <row r="5" spans="1:252" ht="15.75" customHeight="1" x14ac:dyDescent="0.25">
      <c r="A5" s="43" t="str">
        <f>'Paper 1 Analysis'!A5</f>
        <v>Number</v>
      </c>
      <c r="B5" s="43" t="str">
        <f>'Paper 1 Analysis'!B5</f>
        <v>Understanding Number</v>
      </c>
      <c r="C5" s="43" t="str">
        <f>'Paper 1 Analysis'!C5</f>
        <v>Place value</v>
      </c>
      <c r="D5" s="90"/>
      <c r="E5" s="91"/>
      <c r="F5" s="91"/>
      <c r="G5" s="91"/>
      <c r="H5" s="91"/>
      <c r="I5" s="91"/>
      <c r="J5" s="91"/>
      <c r="K5" s="91"/>
      <c r="L5" s="91"/>
      <c r="M5" s="91"/>
      <c r="N5" s="91"/>
      <c r="O5" s="92"/>
      <c r="P5" s="91"/>
      <c r="Q5" s="91"/>
      <c r="R5" s="91"/>
      <c r="S5" s="91"/>
      <c r="T5" s="92"/>
      <c r="U5" s="91"/>
      <c r="V5" s="91"/>
      <c r="W5" s="91"/>
      <c r="X5" s="91"/>
      <c r="Y5" s="91"/>
      <c r="Z5" s="91"/>
      <c r="AA5" s="91"/>
      <c r="AB5" s="91"/>
      <c r="AC5" s="91"/>
      <c r="AD5" s="91"/>
      <c r="AE5" s="91"/>
      <c r="AF5" s="91"/>
      <c r="AG5" s="91"/>
      <c r="AH5" s="93"/>
      <c r="AI5" s="16"/>
      <c r="AJ5" s="20"/>
      <c r="AK5" s="16"/>
      <c r="AL5" s="16"/>
      <c r="AM5" s="20"/>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48"/>
      <c r="BP5" s="21"/>
      <c r="BQ5" s="16"/>
      <c r="BR5" s="20"/>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48"/>
      <c r="CS5" s="16"/>
      <c r="CT5" s="16"/>
      <c r="CU5" s="16"/>
      <c r="CV5" s="16"/>
      <c r="CW5" s="20"/>
      <c r="CX5" s="20"/>
      <c r="CY5" s="16"/>
      <c r="CZ5" s="16"/>
      <c r="DA5" s="16"/>
      <c r="DB5" s="16"/>
      <c r="DC5" s="16"/>
      <c r="DD5" s="16"/>
      <c r="DE5" s="16"/>
      <c r="DF5" s="16"/>
      <c r="DG5" s="16"/>
      <c r="DH5" s="16"/>
      <c r="DI5" s="16"/>
      <c r="DJ5" s="16"/>
      <c r="DK5" s="16"/>
      <c r="DL5" s="16"/>
      <c r="DM5" s="16"/>
      <c r="DN5" s="16"/>
      <c r="DO5" s="16"/>
      <c r="DP5" s="16"/>
      <c r="DQ5" s="16"/>
      <c r="DR5" s="16"/>
      <c r="DS5" s="16"/>
      <c r="DT5" s="16"/>
      <c r="DU5" s="16"/>
      <c r="DV5" s="21"/>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48"/>
      <c r="EZ5" s="16"/>
      <c r="FA5" s="16"/>
      <c r="FB5" s="16"/>
      <c r="FC5" s="20"/>
      <c r="FD5" s="20"/>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49"/>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94"/>
      <c r="HL5" s="48"/>
      <c r="HM5" s="16"/>
      <c r="HN5" s="16"/>
      <c r="HO5" s="16"/>
      <c r="HP5" s="16"/>
      <c r="HQ5" s="16"/>
      <c r="HR5" s="16"/>
      <c r="HS5" s="94"/>
      <c r="HT5" s="16"/>
      <c r="HU5" s="20"/>
      <c r="HV5" s="16"/>
      <c r="HW5" s="16"/>
      <c r="HX5" s="16"/>
      <c r="HY5" s="16"/>
      <c r="HZ5" s="16"/>
      <c r="IA5" s="16"/>
      <c r="IB5" s="16"/>
      <c r="IC5" s="16"/>
      <c r="ID5" s="16"/>
      <c r="IE5" s="16"/>
      <c r="IF5" s="16"/>
      <c r="IG5" s="16"/>
      <c r="IH5" s="16"/>
      <c r="II5" s="16"/>
      <c r="IJ5" s="16"/>
      <c r="IK5" s="16"/>
      <c r="IL5" s="16"/>
      <c r="IM5" s="16"/>
      <c r="IN5" s="48"/>
      <c r="IO5" s="16"/>
      <c r="IP5" s="50">
        <f t="shared" ref="IP5:IP158" si="1">COUNT(D5:IN5)</f>
        <v>0</v>
      </c>
      <c r="IQ5" s="50">
        <f t="shared" ref="IQ5:IQ158" si="2">SUM(D5:IN5)</f>
        <v>0</v>
      </c>
      <c r="IR5" s="16"/>
    </row>
    <row r="6" spans="1:252" ht="15.75" customHeight="1" x14ac:dyDescent="0.25">
      <c r="A6" s="43" t="str">
        <f>'Paper 1 Analysis'!A6</f>
        <v>Number</v>
      </c>
      <c r="B6" s="43" t="str">
        <f>'Paper 1 Analysis'!B6</f>
        <v>Understanding Number</v>
      </c>
      <c r="C6" s="43" t="str">
        <f>'Paper 1 Analysis'!C6</f>
        <v>Using a calculator</v>
      </c>
      <c r="D6" s="90"/>
      <c r="E6" s="91"/>
      <c r="F6" s="91"/>
      <c r="G6" s="91"/>
      <c r="H6" s="91"/>
      <c r="I6" s="91"/>
      <c r="J6" s="91"/>
      <c r="K6" s="91"/>
      <c r="L6" s="91"/>
      <c r="M6" s="91"/>
      <c r="N6" s="91"/>
      <c r="O6" s="92"/>
      <c r="P6" s="91"/>
      <c r="Q6" s="91"/>
      <c r="R6" s="91"/>
      <c r="S6" s="91"/>
      <c r="T6" s="92"/>
      <c r="U6" s="91"/>
      <c r="V6" s="91"/>
      <c r="W6" s="91"/>
      <c r="X6" s="91"/>
      <c r="Y6" s="91"/>
      <c r="Z6" s="91"/>
      <c r="AA6" s="91"/>
      <c r="AB6" s="91"/>
      <c r="AC6" s="91"/>
      <c r="AD6" s="91"/>
      <c r="AE6" s="91"/>
      <c r="AF6" s="91"/>
      <c r="AG6" s="91"/>
      <c r="AH6" s="93"/>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48"/>
      <c r="BP6" s="49"/>
      <c r="BQ6" s="16"/>
      <c r="BR6" s="20">
        <v>2</v>
      </c>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48"/>
      <c r="CS6" s="16"/>
      <c r="CT6" s="16"/>
      <c r="CU6" s="16"/>
      <c r="CV6" s="16"/>
      <c r="CW6" s="16"/>
      <c r="CX6" s="16"/>
      <c r="CY6" s="16"/>
      <c r="CZ6" s="16"/>
      <c r="DA6" s="20">
        <v>1</v>
      </c>
      <c r="DB6" s="16"/>
      <c r="DC6" s="16"/>
      <c r="DD6" s="16"/>
      <c r="DE6" s="16"/>
      <c r="DF6" s="16"/>
      <c r="DG6" s="16"/>
      <c r="DH6" s="16"/>
      <c r="DI6" s="16"/>
      <c r="DJ6" s="16"/>
      <c r="DK6" s="16"/>
      <c r="DL6" s="16"/>
      <c r="DM6" s="16"/>
      <c r="DN6" s="16"/>
      <c r="DO6" s="16"/>
      <c r="DP6" s="16"/>
      <c r="DQ6" s="16"/>
      <c r="DR6" s="16"/>
      <c r="DS6" s="16"/>
      <c r="DT6" s="16"/>
      <c r="DU6" s="16"/>
      <c r="DV6" s="49"/>
      <c r="DW6" s="20">
        <v>2</v>
      </c>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48"/>
      <c r="EZ6" s="16"/>
      <c r="FA6" s="16"/>
      <c r="FB6" s="16"/>
      <c r="FC6" s="16"/>
      <c r="FD6" s="20"/>
      <c r="FE6" s="16"/>
      <c r="FF6" s="16"/>
      <c r="FG6" s="16"/>
      <c r="FH6" s="20"/>
      <c r="FI6" s="20"/>
      <c r="FJ6" s="20"/>
      <c r="FK6" s="16"/>
      <c r="FL6" s="16"/>
      <c r="FM6" s="16"/>
      <c r="FN6" s="16"/>
      <c r="FO6" s="16"/>
      <c r="FP6" s="16"/>
      <c r="FQ6" s="16"/>
      <c r="FR6" s="16"/>
      <c r="FS6" s="16"/>
      <c r="FT6" s="16"/>
      <c r="FU6" s="16"/>
      <c r="FV6" s="16"/>
      <c r="FW6" s="16"/>
      <c r="FX6" s="16"/>
      <c r="FY6" s="16"/>
      <c r="FZ6" s="16"/>
      <c r="GA6" s="16"/>
      <c r="GB6" s="16"/>
      <c r="GC6" s="16"/>
      <c r="GD6" s="16"/>
      <c r="GE6" s="16"/>
      <c r="GF6" s="16"/>
      <c r="GG6" s="49"/>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94"/>
      <c r="HL6" s="48"/>
      <c r="HM6" s="16"/>
      <c r="HN6" s="16"/>
      <c r="HO6" s="16"/>
      <c r="HP6" s="16"/>
      <c r="HQ6" s="16"/>
      <c r="HR6" s="16"/>
      <c r="HS6" s="94"/>
      <c r="HT6" s="16"/>
      <c r="HU6" s="16"/>
      <c r="HV6" s="16"/>
      <c r="HW6" s="16"/>
      <c r="HX6" s="16"/>
      <c r="HY6" s="16"/>
      <c r="HZ6" s="16"/>
      <c r="IA6" s="16"/>
      <c r="IB6" s="16"/>
      <c r="IC6" s="16"/>
      <c r="ID6" s="16"/>
      <c r="IE6" s="16"/>
      <c r="IF6" s="16"/>
      <c r="IG6" s="16"/>
      <c r="IH6" s="16"/>
      <c r="II6" s="16"/>
      <c r="IJ6" s="16"/>
      <c r="IK6" s="16"/>
      <c r="IL6" s="16"/>
      <c r="IM6" s="20"/>
      <c r="IN6" s="48"/>
      <c r="IO6" s="16"/>
      <c r="IP6" s="50">
        <f t="shared" si="1"/>
        <v>3</v>
      </c>
      <c r="IQ6" s="50">
        <f t="shared" si="2"/>
        <v>5</v>
      </c>
      <c r="IR6" s="16"/>
    </row>
    <row r="7" spans="1:252" ht="15.75" customHeight="1" x14ac:dyDescent="0.25">
      <c r="A7" s="43" t="str">
        <f>'Paper 1 Analysis'!A7</f>
        <v>Number</v>
      </c>
      <c r="B7" s="43" t="str">
        <f>'Paper 1 Analysis'!B7</f>
        <v>Understanding Number</v>
      </c>
      <c r="C7" s="43" t="str">
        <f>'Paper 1 Analysis'!C7</f>
        <v>Negative numbers</v>
      </c>
      <c r="D7" s="95"/>
      <c r="E7" s="96"/>
      <c r="F7" s="96"/>
      <c r="G7" s="96"/>
      <c r="H7" s="96"/>
      <c r="I7" s="96"/>
      <c r="J7" s="96"/>
      <c r="K7" s="96"/>
      <c r="L7" s="96"/>
      <c r="M7" s="96"/>
      <c r="N7" s="96"/>
      <c r="O7" s="97"/>
      <c r="P7" s="96"/>
      <c r="Q7" s="96"/>
      <c r="R7" s="96"/>
      <c r="S7" s="96"/>
      <c r="T7" s="97"/>
      <c r="U7" s="96"/>
      <c r="V7" s="96"/>
      <c r="W7" s="96"/>
      <c r="X7" s="96"/>
      <c r="Y7" s="96"/>
      <c r="Z7" s="96"/>
      <c r="AA7" s="96"/>
      <c r="AB7" s="96"/>
      <c r="AC7" s="96"/>
      <c r="AD7" s="96"/>
      <c r="AE7" s="96"/>
      <c r="AF7" s="96"/>
      <c r="AG7" s="96"/>
      <c r="AH7" s="98"/>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2"/>
      <c r="BP7" s="21"/>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48"/>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49"/>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48"/>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49"/>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94"/>
      <c r="HL7" s="48"/>
      <c r="HM7" s="16"/>
      <c r="HN7" s="16"/>
      <c r="HO7" s="16"/>
      <c r="HP7" s="16"/>
      <c r="HQ7" s="16"/>
      <c r="HR7" s="16"/>
      <c r="HS7" s="94"/>
      <c r="HT7" s="16"/>
      <c r="HU7" s="16"/>
      <c r="HV7" s="16"/>
      <c r="HW7" s="16"/>
      <c r="HX7" s="16"/>
      <c r="HY7" s="16"/>
      <c r="HZ7" s="16"/>
      <c r="IA7" s="16"/>
      <c r="IB7" s="16"/>
      <c r="IC7" s="16"/>
      <c r="ID7" s="16"/>
      <c r="IE7" s="16"/>
      <c r="IF7" s="16"/>
      <c r="IG7" s="16"/>
      <c r="IH7" s="16"/>
      <c r="II7" s="16"/>
      <c r="IJ7" s="16"/>
      <c r="IK7" s="16"/>
      <c r="IL7" s="16"/>
      <c r="IM7" s="16"/>
      <c r="IN7" s="48"/>
      <c r="IO7" s="16"/>
      <c r="IP7" s="50">
        <f t="shared" si="1"/>
        <v>0</v>
      </c>
      <c r="IQ7" s="50">
        <f t="shared" si="2"/>
        <v>0</v>
      </c>
      <c r="IR7" s="16"/>
    </row>
    <row r="8" spans="1:252" ht="15.75" customHeight="1" x14ac:dyDescent="0.25">
      <c r="A8" s="43" t="str">
        <f>'Paper 1 Analysis'!A8</f>
        <v>Number</v>
      </c>
      <c r="B8" s="43" t="str">
        <f>'Paper 1 Analysis'!B8</f>
        <v>Understanding Number</v>
      </c>
      <c r="C8" s="43" t="str">
        <f>'Paper 1 Analysis'!C8</f>
        <v>Adding / subtracting negatives</v>
      </c>
      <c r="D8" s="90"/>
      <c r="E8" s="91"/>
      <c r="F8" s="91"/>
      <c r="G8" s="91"/>
      <c r="H8" s="91"/>
      <c r="I8" s="91"/>
      <c r="J8" s="91"/>
      <c r="K8" s="91"/>
      <c r="L8" s="91"/>
      <c r="M8" s="91"/>
      <c r="N8" s="91"/>
      <c r="O8" s="92"/>
      <c r="P8" s="91"/>
      <c r="Q8" s="91"/>
      <c r="R8" s="91"/>
      <c r="S8" s="91"/>
      <c r="T8" s="92"/>
      <c r="U8" s="91"/>
      <c r="V8" s="91"/>
      <c r="W8" s="91"/>
      <c r="X8" s="91"/>
      <c r="Y8" s="91"/>
      <c r="Z8" s="91"/>
      <c r="AA8" s="91"/>
      <c r="AB8" s="91"/>
      <c r="AC8" s="91"/>
      <c r="AD8" s="91"/>
      <c r="AE8" s="91"/>
      <c r="AF8" s="91"/>
      <c r="AG8" s="91"/>
      <c r="AH8" s="93"/>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48"/>
      <c r="BP8" s="49"/>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48"/>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49"/>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48"/>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49"/>
      <c r="GH8" s="16"/>
      <c r="GI8" s="16"/>
      <c r="GJ8" s="16"/>
      <c r="GK8" s="20"/>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94"/>
      <c r="HL8" s="48"/>
      <c r="HM8" s="16"/>
      <c r="HN8" s="16"/>
      <c r="HO8" s="16"/>
      <c r="HP8" s="16"/>
      <c r="HQ8" s="16"/>
      <c r="HR8" s="16"/>
      <c r="HS8" s="94"/>
      <c r="HT8" s="16"/>
      <c r="HU8" s="16"/>
      <c r="HV8" s="16"/>
      <c r="HW8" s="16"/>
      <c r="HX8" s="16"/>
      <c r="HY8" s="16"/>
      <c r="HZ8" s="16"/>
      <c r="IA8" s="16"/>
      <c r="IB8" s="16"/>
      <c r="IC8" s="16"/>
      <c r="ID8" s="16"/>
      <c r="IE8" s="16"/>
      <c r="IF8" s="16"/>
      <c r="IG8" s="16"/>
      <c r="IH8" s="16"/>
      <c r="II8" s="16"/>
      <c r="IJ8" s="16"/>
      <c r="IK8" s="16"/>
      <c r="IL8" s="16"/>
      <c r="IM8" s="16"/>
      <c r="IN8" s="48"/>
      <c r="IO8" s="16"/>
      <c r="IP8" s="50">
        <f t="shared" si="1"/>
        <v>0</v>
      </c>
      <c r="IQ8" s="50">
        <f t="shared" si="2"/>
        <v>0</v>
      </c>
      <c r="IR8" s="16"/>
    </row>
    <row r="9" spans="1:252" ht="15.75" customHeight="1" x14ac:dyDescent="0.25">
      <c r="A9" s="43" t="str">
        <f>'Paper 1 Analysis'!A9</f>
        <v>Number</v>
      </c>
      <c r="B9" s="43" t="str">
        <f>'Paper 1 Analysis'!B9</f>
        <v>Understanding Number</v>
      </c>
      <c r="C9" s="43" t="str">
        <f>'Paper 1 Analysis'!C9</f>
        <v>Ordering numbers</v>
      </c>
      <c r="D9" s="95"/>
      <c r="E9" s="96"/>
      <c r="F9" s="96"/>
      <c r="G9" s="96"/>
      <c r="H9" s="96"/>
      <c r="I9" s="96"/>
      <c r="J9" s="96"/>
      <c r="K9" s="96"/>
      <c r="L9" s="96"/>
      <c r="M9" s="96"/>
      <c r="N9" s="96"/>
      <c r="O9" s="97"/>
      <c r="P9" s="96"/>
      <c r="Q9" s="96"/>
      <c r="R9" s="96"/>
      <c r="S9" s="96"/>
      <c r="T9" s="97"/>
      <c r="U9" s="96"/>
      <c r="V9" s="96"/>
      <c r="W9" s="96"/>
      <c r="X9" s="96"/>
      <c r="Y9" s="96"/>
      <c r="Z9" s="96"/>
      <c r="AA9" s="96"/>
      <c r="AB9" s="96"/>
      <c r="AC9" s="96"/>
      <c r="AD9" s="96"/>
      <c r="AE9" s="96"/>
      <c r="AF9" s="96"/>
      <c r="AG9" s="96"/>
      <c r="AH9" s="98"/>
      <c r="AI9" s="20"/>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48"/>
      <c r="BP9" s="49"/>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48"/>
      <c r="CS9" s="16"/>
      <c r="CT9" s="20"/>
      <c r="CU9" s="16"/>
      <c r="CV9" s="16"/>
      <c r="CW9" s="16"/>
      <c r="CX9" s="16"/>
      <c r="CY9" s="16"/>
      <c r="CZ9" s="16"/>
      <c r="DA9" s="16"/>
      <c r="DB9" s="16"/>
      <c r="DC9" s="16"/>
      <c r="DD9" s="16"/>
      <c r="DE9" s="16"/>
      <c r="DF9" s="16"/>
      <c r="DG9" s="16"/>
      <c r="DH9" s="16"/>
      <c r="DI9" s="16"/>
      <c r="DJ9" s="16"/>
      <c r="DK9" s="16"/>
      <c r="DL9" s="20"/>
      <c r="DM9" s="20"/>
      <c r="DN9" s="16"/>
      <c r="DO9" s="16"/>
      <c r="DP9" s="16"/>
      <c r="DQ9" s="16"/>
      <c r="DR9" s="16"/>
      <c r="DS9" s="16"/>
      <c r="DT9" s="16"/>
      <c r="DU9" s="16"/>
      <c r="DV9" s="21"/>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48"/>
      <c r="EZ9" s="16"/>
      <c r="FA9" s="20"/>
      <c r="FB9" s="20"/>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49"/>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94"/>
      <c r="HL9" s="48"/>
      <c r="HM9" s="20"/>
      <c r="HN9" s="20"/>
      <c r="HO9" s="20"/>
      <c r="HP9" s="16"/>
      <c r="HQ9" s="16"/>
      <c r="HR9" s="16"/>
      <c r="HS9" s="94"/>
      <c r="HT9" s="16"/>
      <c r="HU9" s="16"/>
      <c r="HV9" s="16"/>
      <c r="HW9" s="16"/>
      <c r="HX9" s="16"/>
      <c r="HY9" s="16"/>
      <c r="HZ9" s="16"/>
      <c r="IA9" s="16"/>
      <c r="IB9" s="16"/>
      <c r="IC9" s="16"/>
      <c r="ID9" s="16"/>
      <c r="IE9" s="16"/>
      <c r="IF9" s="16"/>
      <c r="IG9" s="16"/>
      <c r="IH9" s="16"/>
      <c r="II9" s="16"/>
      <c r="IJ9" s="16"/>
      <c r="IK9" s="16"/>
      <c r="IL9" s="16"/>
      <c r="IM9" s="16"/>
      <c r="IN9" s="48"/>
      <c r="IO9" s="16"/>
      <c r="IP9" s="50">
        <f t="shared" si="1"/>
        <v>0</v>
      </c>
      <c r="IQ9" s="50">
        <f t="shared" si="2"/>
        <v>0</v>
      </c>
      <c r="IR9" s="16"/>
    </row>
    <row r="10" spans="1:252" ht="15.75" customHeight="1" x14ac:dyDescent="0.25">
      <c r="A10" s="43" t="str">
        <f>'Paper 1 Analysis'!A10</f>
        <v>Number</v>
      </c>
      <c r="B10" s="43" t="str">
        <f>'Paper 1 Analysis'!B10</f>
        <v>Understanding Number</v>
      </c>
      <c r="C10" s="43" t="str">
        <f>'Paper 1 Analysis'!C10</f>
        <v>Rounding to powers of 10</v>
      </c>
      <c r="D10" s="90"/>
      <c r="E10" s="91"/>
      <c r="F10" s="91"/>
      <c r="G10" s="91"/>
      <c r="H10" s="91"/>
      <c r="I10" s="91"/>
      <c r="J10" s="91"/>
      <c r="K10" s="91"/>
      <c r="L10" s="91"/>
      <c r="M10" s="91"/>
      <c r="N10" s="91"/>
      <c r="O10" s="92"/>
      <c r="P10" s="91"/>
      <c r="Q10" s="91"/>
      <c r="R10" s="91"/>
      <c r="S10" s="91"/>
      <c r="T10" s="92"/>
      <c r="U10" s="91"/>
      <c r="V10" s="91"/>
      <c r="W10" s="91"/>
      <c r="X10" s="91"/>
      <c r="Y10" s="91"/>
      <c r="Z10" s="91"/>
      <c r="AA10" s="91"/>
      <c r="AB10" s="91"/>
      <c r="AC10" s="91"/>
      <c r="AD10" s="91"/>
      <c r="AE10" s="91"/>
      <c r="AF10" s="91"/>
      <c r="AG10" s="91"/>
      <c r="AH10" s="93"/>
      <c r="AI10" s="16"/>
      <c r="AJ10" s="20"/>
      <c r="AK10" s="20"/>
      <c r="AL10" s="20"/>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48"/>
      <c r="BP10" s="49"/>
      <c r="BQ10" s="20"/>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48"/>
      <c r="CS10" s="20"/>
      <c r="CT10" s="16"/>
      <c r="CU10" s="16"/>
      <c r="CV10" s="16"/>
      <c r="CW10" s="16"/>
      <c r="CX10" s="16"/>
      <c r="CY10" s="16"/>
      <c r="CZ10" s="16"/>
      <c r="DA10" s="16"/>
      <c r="DB10" s="16"/>
      <c r="DC10" s="16"/>
      <c r="DD10" s="16"/>
      <c r="DE10" s="16"/>
      <c r="DF10" s="16"/>
      <c r="DG10" s="16"/>
      <c r="DH10" s="16"/>
      <c r="DI10" s="16"/>
      <c r="DJ10" s="16"/>
      <c r="DK10" s="16"/>
      <c r="DL10" s="16"/>
      <c r="DM10" s="16"/>
      <c r="DN10" s="16"/>
      <c r="DO10" s="16"/>
      <c r="DP10" s="20"/>
      <c r="DQ10" s="20"/>
      <c r="DR10" s="20"/>
      <c r="DS10" s="20"/>
      <c r="DT10" s="16"/>
      <c r="DU10" s="16"/>
      <c r="DV10" s="49"/>
      <c r="DW10" s="16"/>
      <c r="DX10" s="16"/>
      <c r="DY10" s="20"/>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48"/>
      <c r="EZ10" s="20"/>
      <c r="FA10" s="16"/>
      <c r="FB10" s="20"/>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21"/>
      <c r="GH10" s="20"/>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94"/>
      <c r="HL10" s="48"/>
      <c r="HM10" s="16"/>
      <c r="HN10" s="16"/>
      <c r="HO10" s="16"/>
      <c r="HP10" s="16"/>
      <c r="HQ10" s="16"/>
      <c r="HR10" s="16"/>
      <c r="HS10" s="94"/>
      <c r="HT10" s="16"/>
      <c r="HU10" s="16"/>
      <c r="HV10" s="16"/>
      <c r="HW10" s="16"/>
      <c r="HX10" s="16"/>
      <c r="HY10" s="16"/>
      <c r="HZ10" s="16"/>
      <c r="IA10" s="16"/>
      <c r="IB10" s="16"/>
      <c r="IC10" s="16"/>
      <c r="ID10" s="16"/>
      <c r="IE10" s="16"/>
      <c r="IF10" s="16"/>
      <c r="IG10" s="16"/>
      <c r="IH10" s="16"/>
      <c r="II10" s="16"/>
      <c r="IJ10" s="16"/>
      <c r="IK10" s="16"/>
      <c r="IL10" s="16"/>
      <c r="IM10" s="16"/>
      <c r="IN10" s="48"/>
      <c r="IO10" s="16"/>
      <c r="IP10" s="50">
        <f t="shared" si="1"/>
        <v>0</v>
      </c>
      <c r="IQ10" s="50">
        <f t="shared" si="2"/>
        <v>0</v>
      </c>
      <c r="IR10" s="16"/>
    </row>
    <row r="11" spans="1:252" ht="15.75" customHeight="1" x14ac:dyDescent="0.25">
      <c r="A11" s="43" t="str">
        <f>'Paper 1 Analysis'!A11</f>
        <v>Number</v>
      </c>
      <c r="B11" s="43" t="str">
        <f>'Paper 1 Analysis'!B11</f>
        <v>Four Operations</v>
      </c>
      <c r="C11" s="43" t="str">
        <f>'Paper 1 Analysis'!C11</f>
        <v>Procedural arithmetic (+, –, ×, ÷)</v>
      </c>
      <c r="D11" s="90"/>
      <c r="E11" s="91"/>
      <c r="F11" s="91"/>
      <c r="G11" s="91"/>
      <c r="H11" s="91"/>
      <c r="I11" s="91"/>
      <c r="J11" s="91"/>
      <c r="K11" s="91"/>
      <c r="L11" s="91"/>
      <c r="M11" s="91"/>
      <c r="N11" s="91"/>
      <c r="O11" s="92"/>
      <c r="P11" s="91"/>
      <c r="Q11" s="91"/>
      <c r="R11" s="91"/>
      <c r="S11" s="91"/>
      <c r="T11" s="92"/>
      <c r="U11" s="91"/>
      <c r="V11" s="91"/>
      <c r="W11" s="91"/>
      <c r="X11" s="91"/>
      <c r="Y11" s="91"/>
      <c r="Z11" s="91"/>
      <c r="AA11" s="91"/>
      <c r="AB11" s="91"/>
      <c r="AC11" s="91"/>
      <c r="AD11" s="91"/>
      <c r="AE11" s="91"/>
      <c r="AF11" s="91"/>
      <c r="AG11" s="91"/>
      <c r="AH11" s="93"/>
      <c r="AI11" s="16"/>
      <c r="AJ11" s="16"/>
      <c r="AK11" s="16"/>
      <c r="AL11" s="16"/>
      <c r="AM11" s="16"/>
      <c r="AN11" s="20">
        <v>1</v>
      </c>
      <c r="AO11" s="16"/>
      <c r="AP11" s="16"/>
      <c r="AQ11" s="16"/>
      <c r="AR11" s="16"/>
      <c r="AS11" s="16"/>
      <c r="AT11" s="16"/>
      <c r="AU11" s="16"/>
      <c r="AV11" s="16"/>
      <c r="AW11" s="16"/>
      <c r="AX11" s="16"/>
      <c r="AY11" s="16"/>
      <c r="AZ11" s="16"/>
      <c r="BA11" s="16"/>
      <c r="BB11" s="16"/>
      <c r="BC11" s="20"/>
      <c r="BD11" s="16"/>
      <c r="BE11" s="16"/>
      <c r="BF11" s="16"/>
      <c r="BG11" s="16"/>
      <c r="BH11" s="16"/>
      <c r="BI11" s="16"/>
      <c r="BJ11" s="16"/>
      <c r="BK11" s="16"/>
      <c r="BL11" s="16"/>
      <c r="BM11" s="16"/>
      <c r="BN11" s="16"/>
      <c r="BO11" s="48"/>
      <c r="BP11" s="49"/>
      <c r="BQ11" s="16"/>
      <c r="BR11" s="16"/>
      <c r="BS11" s="16"/>
      <c r="BT11" s="16"/>
      <c r="BU11" s="16"/>
      <c r="BV11" s="16"/>
      <c r="BW11" s="16"/>
      <c r="BX11" s="16"/>
      <c r="BY11" s="20"/>
      <c r="BZ11" s="20"/>
      <c r="CA11" s="16"/>
      <c r="CB11" s="16"/>
      <c r="CC11" s="16"/>
      <c r="CD11" s="20"/>
      <c r="CE11" s="16"/>
      <c r="CF11" s="20"/>
      <c r="CG11" s="20"/>
      <c r="CH11" s="20"/>
      <c r="CI11" s="16"/>
      <c r="CJ11" s="16"/>
      <c r="CK11" s="16"/>
      <c r="CL11" s="16"/>
      <c r="CM11" s="16"/>
      <c r="CN11" s="16"/>
      <c r="CO11" s="16"/>
      <c r="CP11" s="16"/>
      <c r="CQ11" s="16"/>
      <c r="CR11" s="48"/>
      <c r="CS11" s="16"/>
      <c r="CT11" s="16"/>
      <c r="CU11" s="16"/>
      <c r="CV11" s="16"/>
      <c r="CW11" s="20"/>
      <c r="CX11" s="20"/>
      <c r="CY11" s="20"/>
      <c r="CZ11" s="20">
        <v>1</v>
      </c>
      <c r="DA11" s="16"/>
      <c r="DB11" s="16"/>
      <c r="DC11" s="16"/>
      <c r="DD11" s="16"/>
      <c r="DE11" s="16"/>
      <c r="DF11" s="16"/>
      <c r="DG11" s="20"/>
      <c r="DH11" s="16"/>
      <c r="DI11" s="16"/>
      <c r="DJ11" s="16"/>
      <c r="DK11" s="16"/>
      <c r="DL11" s="16"/>
      <c r="DM11" s="16"/>
      <c r="DN11" s="16"/>
      <c r="DO11" s="16"/>
      <c r="DP11" s="16"/>
      <c r="DQ11" s="16"/>
      <c r="DR11" s="16"/>
      <c r="DS11" s="16"/>
      <c r="DT11" s="20"/>
      <c r="DU11" s="16"/>
      <c r="DV11" s="21"/>
      <c r="DW11" s="16"/>
      <c r="DX11" s="16"/>
      <c r="DY11" s="16"/>
      <c r="DZ11" s="20"/>
      <c r="EA11" s="16"/>
      <c r="EB11" s="16"/>
      <c r="EC11" s="16"/>
      <c r="ED11" s="16"/>
      <c r="EE11" s="16"/>
      <c r="EF11" s="16"/>
      <c r="EG11" s="16"/>
      <c r="EH11" s="16"/>
      <c r="EI11" s="16"/>
      <c r="EJ11" s="16"/>
      <c r="EK11" s="16"/>
      <c r="EL11" s="20"/>
      <c r="EM11" s="20"/>
      <c r="EN11" s="16"/>
      <c r="EO11" s="16"/>
      <c r="EP11" s="16"/>
      <c r="EQ11" s="16"/>
      <c r="ER11" s="16"/>
      <c r="ES11" s="16"/>
      <c r="ET11" s="16"/>
      <c r="EU11" s="16"/>
      <c r="EV11" s="16"/>
      <c r="EW11" s="16"/>
      <c r="EX11" s="16"/>
      <c r="EY11" s="48"/>
      <c r="EZ11" s="16"/>
      <c r="FA11" s="16"/>
      <c r="FB11" s="16"/>
      <c r="FC11" s="16"/>
      <c r="FD11" s="16"/>
      <c r="FE11" s="16"/>
      <c r="FF11" s="20"/>
      <c r="FG11" s="20"/>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49"/>
      <c r="GH11" s="16"/>
      <c r="GI11" s="16"/>
      <c r="GJ11" s="16"/>
      <c r="GK11" s="16"/>
      <c r="GL11" s="16"/>
      <c r="GM11" s="20"/>
      <c r="GN11" s="16"/>
      <c r="GO11" s="16"/>
      <c r="GP11" s="16"/>
      <c r="GQ11" s="16"/>
      <c r="GR11" s="16"/>
      <c r="GS11" s="20"/>
      <c r="GT11" s="16"/>
      <c r="GU11" s="16"/>
      <c r="GV11" s="16"/>
      <c r="GW11" s="16"/>
      <c r="GX11" s="16"/>
      <c r="GY11" s="16"/>
      <c r="GZ11" s="16"/>
      <c r="HA11" s="16"/>
      <c r="HB11" s="16"/>
      <c r="HC11" s="16"/>
      <c r="HD11" s="16"/>
      <c r="HE11" s="16"/>
      <c r="HF11" s="16"/>
      <c r="HG11" s="16"/>
      <c r="HH11" s="16"/>
      <c r="HI11" s="20"/>
      <c r="HJ11" s="16"/>
      <c r="HK11" s="94"/>
      <c r="HL11" s="48"/>
      <c r="HM11" s="16"/>
      <c r="HN11" s="16"/>
      <c r="HO11" s="16"/>
      <c r="HP11" s="20"/>
      <c r="HQ11" s="16"/>
      <c r="HR11" s="20">
        <v>1</v>
      </c>
      <c r="HS11" s="94"/>
      <c r="HT11" s="16"/>
      <c r="HU11" s="16"/>
      <c r="HV11" s="16"/>
      <c r="HW11" s="16"/>
      <c r="HX11" s="16"/>
      <c r="HY11" s="16"/>
      <c r="HZ11" s="16"/>
      <c r="IA11" s="16"/>
      <c r="IB11" s="16"/>
      <c r="IC11" s="16"/>
      <c r="ID11" s="16"/>
      <c r="IE11" s="16"/>
      <c r="IF11" s="16"/>
      <c r="IG11" s="16"/>
      <c r="IH11" s="16"/>
      <c r="II11" s="16"/>
      <c r="IJ11" s="16"/>
      <c r="IK11" s="16"/>
      <c r="IL11" s="16"/>
      <c r="IM11" s="16"/>
      <c r="IN11" s="48"/>
      <c r="IO11" s="16"/>
      <c r="IP11" s="50">
        <f t="shared" si="1"/>
        <v>3</v>
      </c>
      <c r="IQ11" s="50">
        <f t="shared" si="2"/>
        <v>3</v>
      </c>
      <c r="IR11" s="16"/>
    </row>
    <row r="12" spans="1:252" ht="15.75" customHeight="1" x14ac:dyDescent="0.25">
      <c r="A12" s="43" t="str">
        <f>'Paper 1 Analysis'!A12</f>
        <v>Number</v>
      </c>
      <c r="B12" s="43" t="str">
        <f>'Paper 1 Analysis'!B12</f>
        <v>Four Operations</v>
      </c>
      <c r="C12" s="43" t="str">
        <f>'Paper 1 Analysis'!C12</f>
        <v>BIDMAS</v>
      </c>
      <c r="D12" s="90"/>
      <c r="E12" s="91"/>
      <c r="F12" s="91"/>
      <c r="G12" s="91"/>
      <c r="H12" s="91"/>
      <c r="I12" s="91"/>
      <c r="J12" s="91"/>
      <c r="K12" s="91"/>
      <c r="L12" s="91"/>
      <c r="M12" s="91"/>
      <c r="N12" s="91"/>
      <c r="O12" s="92"/>
      <c r="P12" s="91"/>
      <c r="Q12" s="91"/>
      <c r="R12" s="91"/>
      <c r="S12" s="91"/>
      <c r="T12" s="92"/>
      <c r="U12" s="91"/>
      <c r="V12" s="91"/>
      <c r="W12" s="91"/>
      <c r="X12" s="91"/>
      <c r="Y12" s="91"/>
      <c r="Z12" s="91"/>
      <c r="AA12" s="91"/>
      <c r="AB12" s="91"/>
      <c r="AC12" s="91"/>
      <c r="AD12" s="91"/>
      <c r="AE12" s="91"/>
      <c r="AF12" s="91"/>
      <c r="AG12" s="91"/>
      <c r="AH12" s="93"/>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48"/>
      <c r="BP12" s="49"/>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48"/>
      <c r="CS12" s="16"/>
      <c r="CT12" s="16"/>
      <c r="CU12" s="20"/>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49"/>
      <c r="DW12" s="16"/>
      <c r="DX12" s="16"/>
      <c r="DY12" s="16"/>
      <c r="DZ12" s="20"/>
      <c r="EA12" s="20"/>
      <c r="EB12" s="20"/>
      <c r="EC12" s="16"/>
      <c r="ED12" s="16"/>
      <c r="EE12" s="16"/>
      <c r="EF12" s="16"/>
      <c r="EG12" s="16"/>
      <c r="EH12" s="16"/>
      <c r="EI12" s="16"/>
      <c r="EJ12" s="16"/>
      <c r="EK12" s="16"/>
      <c r="EL12" s="16"/>
      <c r="EM12" s="16"/>
      <c r="EN12" s="16"/>
      <c r="EO12" s="16"/>
      <c r="EP12" s="16"/>
      <c r="EQ12" s="16"/>
      <c r="ER12" s="16"/>
      <c r="ES12" s="16"/>
      <c r="ET12" s="16"/>
      <c r="EU12" s="16"/>
      <c r="EV12" s="16"/>
      <c r="EW12" s="16"/>
      <c r="EX12" s="16"/>
      <c r="EY12" s="48"/>
      <c r="EZ12" s="16"/>
      <c r="FA12" s="16"/>
      <c r="FB12" s="16"/>
      <c r="FC12" s="16"/>
      <c r="FD12" s="16"/>
      <c r="FE12" s="16"/>
      <c r="FF12" s="16"/>
      <c r="FG12" s="16"/>
      <c r="FH12" s="16"/>
      <c r="FI12" s="16"/>
      <c r="FJ12" s="16"/>
      <c r="FK12" s="16"/>
      <c r="FL12" s="16"/>
      <c r="FM12" s="16"/>
      <c r="FN12" s="16"/>
      <c r="FO12" s="16"/>
      <c r="FP12" s="16"/>
      <c r="FQ12" s="16"/>
      <c r="FR12" s="16"/>
      <c r="FS12" s="16"/>
      <c r="FT12" s="16"/>
      <c r="FU12" s="16"/>
      <c r="FV12" s="20"/>
      <c r="FW12" s="16"/>
      <c r="FX12" s="16"/>
      <c r="FY12" s="16"/>
      <c r="FZ12" s="16"/>
      <c r="GA12" s="16"/>
      <c r="GB12" s="16"/>
      <c r="GC12" s="16"/>
      <c r="GD12" s="16"/>
      <c r="GE12" s="16"/>
      <c r="GF12" s="16"/>
      <c r="GG12" s="49"/>
      <c r="GH12" s="16"/>
      <c r="GI12" s="20"/>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94"/>
      <c r="HL12" s="48"/>
      <c r="HM12" s="16"/>
      <c r="HN12" s="16"/>
      <c r="HO12" s="16"/>
      <c r="HP12" s="16"/>
      <c r="HQ12" s="16"/>
      <c r="HR12" s="16"/>
      <c r="HS12" s="94"/>
      <c r="HT12" s="16"/>
      <c r="HU12" s="16"/>
      <c r="HV12" s="16"/>
      <c r="HW12" s="16"/>
      <c r="HX12" s="16"/>
      <c r="HY12" s="16"/>
      <c r="HZ12" s="16"/>
      <c r="IA12" s="16"/>
      <c r="IB12" s="16"/>
      <c r="IC12" s="16"/>
      <c r="ID12" s="16"/>
      <c r="IE12" s="16"/>
      <c r="IF12" s="16"/>
      <c r="IG12" s="16"/>
      <c r="IH12" s="16"/>
      <c r="II12" s="16"/>
      <c r="IJ12" s="16"/>
      <c r="IK12" s="16"/>
      <c r="IL12" s="16"/>
      <c r="IM12" s="16"/>
      <c r="IN12" s="48"/>
      <c r="IO12" s="16"/>
      <c r="IP12" s="50">
        <f t="shared" si="1"/>
        <v>0</v>
      </c>
      <c r="IQ12" s="50">
        <f t="shared" si="2"/>
        <v>0</v>
      </c>
      <c r="IR12" s="16"/>
    </row>
    <row r="13" spans="1:252" ht="15.75" customHeight="1" x14ac:dyDescent="0.25">
      <c r="A13" s="43" t="str">
        <f>'Paper 1 Analysis'!A13</f>
        <v>Number</v>
      </c>
      <c r="B13" s="43" t="str">
        <f>'Paper 1 Analysis'!B13</f>
        <v>Working with Fractions</v>
      </c>
      <c r="C13" s="43" t="str">
        <f>'Paper 1 Analysis'!C13</f>
        <v>Comparing / ordering fractions</v>
      </c>
      <c r="D13" s="90"/>
      <c r="E13" s="91"/>
      <c r="F13" s="91"/>
      <c r="G13" s="91"/>
      <c r="H13" s="91"/>
      <c r="I13" s="91"/>
      <c r="J13" s="91"/>
      <c r="K13" s="91"/>
      <c r="L13" s="91"/>
      <c r="M13" s="91"/>
      <c r="N13" s="91"/>
      <c r="O13" s="92"/>
      <c r="P13" s="91"/>
      <c r="Q13" s="91"/>
      <c r="R13" s="91"/>
      <c r="S13" s="91"/>
      <c r="T13" s="92"/>
      <c r="U13" s="91"/>
      <c r="V13" s="91"/>
      <c r="W13" s="91"/>
      <c r="X13" s="91"/>
      <c r="Y13" s="91"/>
      <c r="Z13" s="91"/>
      <c r="AA13" s="91"/>
      <c r="AB13" s="91"/>
      <c r="AC13" s="91"/>
      <c r="AD13" s="91"/>
      <c r="AE13" s="91"/>
      <c r="AF13" s="91"/>
      <c r="AG13" s="91"/>
      <c r="AH13" s="93"/>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48"/>
      <c r="BP13" s="49"/>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48"/>
      <c r="CS13" s="16"/>
      <c r="CT13" s="16"/>
      <c r="CU13" s="16"/>
      <c r="CV13" s="16"/>
      <c r="CW13" s="16"/>
      <c r="CX13" s="16"/>
      <c r="CY13" s="16"/>
      <c r="CZ13" s="16"/>
      <c r="DA13" s="20"/>
      <c r="DB13" s="16"/>
      <c r="DC13" s="16"/>
      <c r="DD13" s="16"/>
      <c r="DE13" s="16"/>
      <c r="DF13" s="16"/>
      <c r="DG13" s="16"/>
      <c r="DH13" s="16"/>
      <c r="DI13" s="16"/>
      <c r="DJ13" s="16"/>
      <c r="DK13" s="16"/>
      <c r="DL13" s="16"/>
      <c r="DM13" s="16"/>
      <c r="DN13" s="16"/>
      <c r="DO13" s="16"/>
      <c r="DP13" s="16"/>
      <c r="DQ13" s="16"/>
      <c r="DR13" s="16"/>
      <c r="DS13" s="16"/>
      <c r="DT13" s="16"/>
      <c r="DU13" s="16"/>
      <c r="DV13" s="49"/>
      <c r="DW13" s="16"/>
      <c r="DX13" s="16"/>
      <c r="DY13" s="16"/>
      <c r="DZ13" s="16"/>
      <c r="EA13" s="16"/>
      <c r="EB13" s="16"/>
      <c r="EC13" s="20"/>
      <c r="ED13" s="16"/>
      <c r="EE13" s="16"/>
      <c r="EF13" s="16"/>
      <c r="EG13" s="16"/>
      <c r="EH13" s="16"/>
      <c r="EI13" s="16"/>
      <c r="EJ13" s="20"/>
      <c r="EK13" s="16"/>
      <c r="EL13" s="16"/>
      <c r="EM13" s="16"/>
      <c r="EN13" s="16"/>
      <c r="EO13" s="16"/>
      <c r="EP13" s="16"/>
      <c r="EQ13" s="16"/>
      <c r="ER13" s="16"/>
      <c r="ES13" s="16"/>
      <c r="ET13" s="16"/>
      <c r="EU13" s="16"/>
      <c r="EV13" s="16"/>
      <c r="EW13" s="16"/>
      <c r="EX13" s="16"/>
      <c r="EY13" s="48"/>
      <c r="EZ13" s="16"/>
      <c r="FA13" s="16"/>
      <c r="FB13" s="16"/>
      <c r="FC13" s="16"/>
      <c r="FD13" s="20"/>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49"/>
      <c r="GH13" s="16"/>
      <c r="GI13" s="16"/>
      <c r="GJ13" s="16"/>
      <c r="GK13" s="16"/>
      <c r="GL13" s="16"/>
      <c r="GM13" s="16"/>
      <c r="GN13" s="16"/>
      <c r="GO13" s="16"/>
      <c r="GP13" s="16"/>
      <c r="GQ13" s="16"/>
      <c r="GR13" s="16"/>
      <c r="GS13" s="16"/>
      <c r="GT13" s="16"/>
      <c r="GU13" s="16"/>
      <c r="GV13" s="16"/>
      <c r="GW13" s="16"/>
      <c r="GX13" s="16"/>
      <c r="GY13" s="16"/>
      <c r="GZ13" s="16"/>
      <c r="HA13" s="20"/>
      <c r="HB13" s="16"/>
      <c r="HC13" s="16"/>
      <c r="HD13" s="16"/>
      <c r="HE13" s="16"/>
      <c r="HF13" s="16"/>
      <c r="HG13" s="16"/>
      <c r="HH13" s="16"/>
      <c r="HI13" s="16"/>
      <c r="HJ13" s="16"/>
      <c r="HK13" s="94"/>
      <c r="HL13" s="48"/>
      <c r="HM13" s="16"/>
      <c r="HN13" s="16"/>
      <c r="HO13" s="16"/>
      <c r="HP13" s="16"/>
      <c r="HQ13" s="16"/>
      <c r="HR13" s="16"/>
      <c r="HS13" s="94"/>
      <c r="HT13" s="16"/>
      <c r="HU13" s="16"/>
      <c r="HV13" s="16"/>
      <c r="HW13" s="16"/>
      <c r="HX13" s="16"/>
      <c r="HY13" s="16"/>
      <c r="HZ13" s="16"/>
      <c r="IA13" s="16"/>
      <c r="IB13" s="16"/>
      <c r="IC13" s="16"/>
      <c r="ID13" s="16"/>
      <c r="IE13" s="16"/>
      <c r="IF13" s="16"/>
      <c r="IG13" s="16"/>
      <c r="IH13" s="16"/>
      <c r="II13" s="16"/>
      <c r="IJ13" s="16"/>
      <c r="IK13" s="16"/>
      <c r="IL13" s="16"/>
      <c r="IM13" s="16"/>
      <c r="IN13" s="48"/>
      <c r="IO13" s="16"/>
      <c r="IP13" s="50">
        <f t="shared" si="1"/>
        <v>0</v>
      </c>
      <c r="IQ13" s="50">
        <f t="shared" si="2"/>
        <v>0</v>
      </c>
      <c r="IR13" s="16"/>
    </row>
    <row r="14" spans="1:252" ht="15.75" customHeight="1" x14ac:dyDescent="0.25">
      <c r="A14" s="43" t="str">
        <f>'Paper 1 Analysis'!A14</f>
        <v>Number</v>
      </c>
      <c r="B14" s="43" t="str">
        <f>'Paper 1 Analysis'!B14</f>
        <v>Working with Fractions</v>
      </c>
      <c r="C14" s="43" t="str">
        <f>'Paper 1 Analysis'!C14</f>
        <v>Adding / subtracting fractions</v>
      </c>
      <c r="D14" s="90"/>
      <c r="E14" s="91"/>
      <c r="F14" s="91"/>
      <c r="G14" s="91"/>
      <c r="H14" s="91"/>
      <c r="I14" s="91"/>
      <c r="J14" s="91"/>
      <c r="K14" s="91"/>
      <c r="L14" s="91"/>
      <c r="M14" s="91"/>
      <c r="N14" s="91"/>
      <c r="O14" s="92"/>
      <c r="P14" s="91"/>
      <c r="Q14" s="91"/>
      <c r="R14" s="91"/>
      <c r="S14" s="91"/>
      <c r="T14" s="92"/>
      <c r="U14" s="91"/>
      <c r="V14" s="91"/>
      <c r="W14" s="91"/>
      <c r="X14" s="91"/>
      <c r="Y14" s="91"/>
      <c r="Z14" s="91"/>
      <c r="AA14" s="91"/>
      <c r="AB14" s="91"/>
      <c r="AC14" s="91"/>
      <c r="AD14" s="91"/>
      <c r="AE14" s="91"/>
      <c r="AF14" s="91"/>
      <c r="AG14" s="91"/>
      <c r="AH14" s="93"/>
      <c r="AI14" s="16"/>
      <c r="AJ14" s="16"/>
      <c r="AK14" s="16"/>
      <c r="AL14" s="16"/>
      <c r="AM14" s="16"/>
      <c r="AN14" s="16"/>
      <c r="AO14" s="16"/>
      <c r="AP14" s="16"/>
      <c r="AQ14" s="16"/>
      <c r="AR14" s="16"/>
      <c r="AS14" s="16"/>
      <c r="AT14" s="16"/>
      <c r="AU14" s="16"/>
      <c r="AV14" s="16"/>
      <c r="AW14" s="16"/>
      <c r="AX14" s="16"/>
      <c r="AY14" s="16"/>
      <c r="AZ14" s="16"/>
      <c r="BA14" s="20">
        <v>1</v>
      </c>
      <c r="BB14" s="16"/>
      <c r="BC14" s="16"/>
      <c r="BD14" s="16"/>
      <c r="BE14" s="16"/>
      <c r="BF14" s="16"/>
      <c r="BG14" s="16"/>
      <c r="BH14" s="16"/>
      <c r="BI14" s="16"/>
      <c r="BJ14" s="16"/>
      <c r="BK14" s="16"/>
      <c r="BL14" s="16"/>
      <c r="BM14" s="16"/>
      <c r="BN14" s="16"/>
      <c r="BO14" s="48"/>
      <c r="BP14" s="49"/>
      <c r="BQ14" s="16"/>
      <c r="BR14" s="16"/>
      <c r="BS14" s="16"/>
      <c r="BT14" s="16"/>
      <c r="BU14" s="16"/>
      <c r="BV14" s="16"/>
      <c r="BW14" s="16"/>
      <c r="BX14" s="16"/>
      <c r="BY14" s="16"/>
      <c r="BZ14" s="16"/>
      <c r="CA14" s="16"/>
      <c r="CB14" s="16"/>
      <c r="CC14" s="16"/>
      <c r="CD14" s="16"/>
      <c r="CE14" s="16"/>
      <c r="CF14" s="16"/>
      <c r="CG14" s="16"/>
      <c r="CH14" s="16"/>
      <c r="CI14" s="16"/>
      <c r="CJ14" s="16"/>
      <c r="CK14" s="20"/>
      <c r="CL14" s="20"/>
      <c r="CM14" s="16"/>
      <c r="CN14" s="16"/>
      <c r="CO14" s="16"/>
      <c r="CP14" s="16"/>
      <c r="CQ14" s="16"/>
      <c r="CR14" s="48"/>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20"/>
      <c r="DV14" s="49"/>
      <c r="DW14" s="20"/>
      <c r="DX14" s="16"/>
      <c r="DY14" s="16"/>
      <c r="DZ14" s="16"/>
      <c r="EA14" s="16"/>
      <c r="EB14" s="16"/>
      <c r="EC14" s="16"/>
      <c r="ED14" s="16"/>
      <c r="EE14" s="16"/>
      <c r="EF14" s="16"/>
      <c r="EG14" s="16"/>
      <c r="EH14" s="16"/>
      <c r="EI14" s="16"/>
      <c r="EJ14" s="16"/>
      <c r="EK14" s="20"/>
      <c r="EL14" s="16"/>
      <c r="EM14" s="16"/>
      <c r="EN14" s="16"/>
      <c r="EO14" s="16"/>
      <c r="EP14" s="16"/>
      <c r="EQ14" s="16"/>
      <c r="ER14" s="16"/>
      <c r="ES14" s="16"/>
      <c r="ET14" s="16"/>
      <c r="EU14" s="16"/>
      <c r="EV14" s="16"/>
      <c r="EW14" s="16"/>
      <c r="EX14" s="16"/>
      <c r="EY14" s="48"/>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20"/>
      <c r="GD14" s="16"/>
      <c r="GE14" s="16"/>
      <c r="GF14" s="16"/>
      <c r="GG14" s="49"/>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20"/>
      <c r="HK14" s="94"/>
      <c r="HL14" s="48"/>
      <c r="HM14" s="16"/>
      <c r="HN14" s="16"/>
      <c r="HO14" s="16"/>
      <c r="HP14" s="16"/>
      <c r="HQ14" s="16"/>
      <c r="HR14" s="16"/>
      <c r="HS14" s="94"/>
      <c r="HT14" s="16"/>
      <c r="HU14" s="16"/>
      <c r="HV14" s="20"/>
      <c r="HW14" s="20"/>
      <c r="HX14" s="16"/>
      <c r="HY14" s="16"/>
      <c r="HZ14" s="16"/>
      <c r="IA14" s="16"/>
      <c r="IB14" s="16"/>
      <c r="IC14" s="16"/>
      <c r="ID14" s="16"/>
      <c r="IE14" s="16"/>
      <c r="IF14" s="16"/>
      <c r="IG14" s="16"/>
      <c r="IH14" s="16"/>
      <c r="II14" s="16"/>
      <c r="IJ14" s="16"/>
      <c r="IK14" s="16"/>
      <c r="IL14" s="16"/>
      <c r="IM14" s="16"/>
      <c r="IN14" s="48"/>
      <c r="IO14" s="16"/>
      <c r="IP14" s="50">
        <f t="shared" si="1"/>
        <v>1</v>
      </c>
      <c r="IQ14" s="50">
        <f t="shared" si="2"/>
        <v>1</v>
      </c>
      <c r="IR14" s="16"/>
    </row>
    <row r="15" spans="1:252" ht="15.75" customHeight="1" x14ac:dyDescent="0.25">
      <c r="A15" s="43" t="str">
        <f>'Paper 1 Analysis'!A15</f>
        <v>Number</v>
      </c>
      <c r="B15" s="43" t="str">
        <f>'Paper 1 Analysis'!B15</f>
        <v>Working with Fractions</v>
      </c>
      <c r="C15" s="43" t="str">
        <f>'Paper 1 Analysis'!C15</f>
        <v>Multiplying / Dividing fractions</v>
      </c>
      <c r="D15" s="90"/>
      <c r="E15" s="91"/>
      <c r="F15" s="91"/>
      <c r="G15" s="91"/>
      <c r="H15" s="91"/>
      <c r="I15" s="91"/>
      <c r="J15" s="91"/>
      <c r="K15" s="91"/>
      <c r="L15" s="91"/>
      <c r="M15" s="91"/>
      <c r="N15" s="91"/>
      <c r="O15" s="92"/>
      <c r="P15" s="91"/>
      <c r="Q15" s="91"/>
      <c r="R15" s="91"/>
      <c r="S15" s="91"/>
      <c r="T15" s="92"/>
      <c r="U15" s="91"/>
      <c r="V15" s="91"/>
      <c r="W15" s="91"/>
      <c r="X15" s="91"/>
      <c r="Y15" s="91"/>
      <c r="Z15" s="91"/>
      <c r="AA15" s="91"/>
      <c r="AB15" s="91"/>
      <c r="AC15" s="91"/>
      <c r="AD15" s="91"/>
      <c r="AE15" s="91"/>
      <c r="AF15" s="91"/>
      <c r="AG15" s="91"/>
      <c r="AH15" s="93"/>
      <c r="AI15" s="16"/>
      <c r="AJ15" s="20"/>
      <c r="AK15" s="16"/>
      <c r="AL15" s="16"/>
      <c r="AM15" s="16"/>
      <c r="AN15" s="16"/>
      <c r="AO15" s="16"/>
      <c r="AP15" s="16"/>
      <c r="AQ15" s="20">
        <v>1</v>
      </c>
      <c r="AR15" s="16"/>
      <c r="AS15" s="16"/>
      <c r="AT15" s="16"/>
      <c r="AU15" s="16"/>
      <c r="AV15" s="16"/>
      <c r="AW15" s="16"/>
      <c r="AX15" s="16"/>
      <c r="AY15" s="16"/>
      <c r="AZ15" s="16"/>
      <c r="BA15" s="16"/>
      <c r="BB15" s="16"/>
      <c r="BC15" s="16"/>
      <c r="BD15" s="16"/>
      <c r="BE15" s="16"/>
      <c r="BF15" s="16"/>
      <c r="BG15" s="16"/>
      <c r="BH15" s="16"/>
      <c r="BI15" s="16"/>
      <c r="BJ15" s="20"/>
      <c r="BK15" s="16"/>
      <c r="BL15" s="16"/>
      <c r="BM15" s="16"/>
      <c r="BN15" s="16"/>
      <c r="BO15" s="48"/>
      <c r="BP15" s="49"/>
      <c r="BQ15" s="16"/>
      <c r="BR15" s="16"/>
      <c r="BS15" s="16"/>
      <c r="BT15" s="16"/>
      <c r="BU15" s="16"/>
      <c r="BV15" s="16"/>
      <c r="BW15" s="16"/>
      <c r="BX15" s="16"/>
      <c r="BY15" s="16"/>
      <c r="BZ15" s="16"/>
      <c r="CA15" s="16"/>
      <c r="CB15" s="16"/>
      <c r="CC15" s="16"/>
      <c r="CD15" s="16"/>
      <c r="CE15" s="16"/>
      <c r="CF15" s="16"/>
      <c r="CG15" s="16"/>
      <c r="CH15" s="16"/>
      <c r="CI15" s="16"/>
      <c r="CJ15" s="16"/>
      <c r="CK15" s="20"/>
      <c r="CL15" s="20"/>
      <c r="CM15" s="16"/>
      <c r="CN15" s="16"/>
      <c r="CO15" s="16"/>
      <c r="CP15" s="20">
        <v>1</v>
      </c>
      <c r="CQ15" s="16"/>
      <c r="CR15" s="22"/>
      <c r="CS15" s="16"/>
      <c r="CT15" s="16"/>
      <c r="CU15" s="16"/>
      <c r="CV15" s="16"/>
      <c r="CW15" s="16"/>
      <c r="CX15" s="16"/>
      <c r="CY15" s="16"/>
      <c r="CZ15" s="16"/>
      <c r="DA15" s="16"/>
      <c r="DB15" s="16"/>
      <c r="DC15" s="16"/>
      <c r="DD15" s="16"/>
      <c r="DE15" s="16"/>
      <c r="DF15" s="16"/>
      <c r="DG15" s="16"/>
      <c r="DH15" s="16"/>
      <c r="DI15" s="16"/>
      <c r="DJ15" s="16"/>
      <c r="DK15" s="16"/>
      <c r="DL15" s="16"/>
      <c r="DM15" s="20"/>
      <c r="DN15" s="16"/>
      <c r="DO15" s="16"/>
      <c r="DP15" s="16"/>
      <c r="DQ15" s="16"/>
      <c r="DR15" s="16"/>
      <c r="DS15" s="16"/>
      <c r="DT15" s="16"/>
      <c r="DU15" s="16"/>
      <c r="DV15" s="49"/>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48"/>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20"/>
      <c r="GE15" s="16"/>
      <c r="GF15" s="16"/>
      <c r="GG15" s="49"/>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94"/>
      <c r="HL15" s="48"/>
      <c r="HM15" s="16"/>
      <c r="HN15" s="16"/>
      <c r="HO15" s="16"/>
      <c r="HP15" s="16"/>
      <c r="HQ15" s="16"/>
      <c r="HR15" s="16"/>
      <c r="HS15" s="94"/>
      <c r="HT15" s="16"/>
      <c r="HU15" s="20"/>
      <c r="HV15" s="20"/>
      <c r="HW15" s="16"/>
      <c r="HX15" s="20"/>
      <c r="HY15" s="16"/>
      <c r="HZ15" s="16"/>
      <c r="IA15" s="16"/>
      <c r="IB15" s="16"/>
      <c r="IC15" s="16"/>
      <c r="ID15" s="16"/>
      <c r="IE15" s="16"/>
      <c r="IF15" s="16"/>
      <c r="IG15" s="16"/>
      <c r="IH15" s="16"/>
      <c r="II15" s="16"/>
      <c r="IJ15" s="16"/>
      <c r="IK15" s="16"/>
      <c r="IL15" s="16"/>
      <c r="IM15" s="16"/>
      <c r="IN15" s="48"/>
      <c r="IO15" s="16"/>
      <c r="IP15" s="50">
        <f t="shared" si="1"/>
        <v>2</v>
      </c>
      <c r="IQ15" s="50">
        <f t="shared" si="2"/>
        <v>2</v>
      </c>
      <c r="IR15" s="16"/>
    </row>
    <row r="16" spans="1:252" ht="15.75" customHeight="1" x14ac:dyDescent="0.25">
      <c r="A16" s="43" t="str">
        <f>'Paper 1 Analysis'!A16</f>
        <v>Number</v>
      </c>
      <c r="B16" s="43" t="str">
        <f>'Paper 1 Analysis'!B16</f>
        <v>Working with Fractions</v>
      </c>
      <c r="C16" s="43" t="str">
        <f>'Paper 1 Analysis'!C16</f>
        <v>Equivalent / simplifying fractions</v>
      </c>
      <c r="D16" s="90"/>
      <c r="E16" s="91"/>
      <c r="F16" s="91"/>
      <c r="G16" s="91"/>
      <c r="H16" s="91"/>
      <c r="I16" s="91"/>
      <c r="J16" s="91"/>
      <c r="K16" s="91"/>
      <c r="L16" s="91"/>
      <c r="M16" s="91"/>
      <c r="N16" s="91"/>
      <c r="O16" s="92"/>
      <c r="P16" s="91"/>
      <c r="Q16" s="91"/>
      <c r="R16" s="91"/>
      <c r="S16" s="91"/>
      <c r="T16" s="92"/>
      <c r="U16" s="91"/>
      <c r="V16" s="91"/>
      <c r="W16" s="91"/>
      <c r="X16" s="91"/>
      <c r="Y16" s="91"/>
      <c r="Z16" s="91"/>
      <c r="AA16" s="91"/>
      <c r="AB16" s="91"/>
      <c r="AC16" s="91"/>
      <c r="AD16" s="91"/>
      <c r="AE16" s="91"/>
      <c r="AF16" s="91"/>
      <c r="AG16" s="91"/>
      <c r="AH16" s="93"/>
      <c r="AI16" s="16"/>
      <c r="AJ16" s="20"/>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48"/>
      <c r="BP16" s="49"/>
      <c r="BQ16" s="16"/>
      <c r="BR16" s="16"/>
      <c r="BS16" s="20"/>
      <c r="BT16" s="16"/>
      <c r="BU16" s="16"/>
      <c r="BV16" s="16"/>
      <c r="BW16" s="16"/>
      <c r="BX16" s="16"/>
      <c r="BY16" s="16"/>
      <c r="BZ16" s="16"/>
      <c r="CA16" s="16"/>
      <c r="CB16" s="16"/>
      <c r="CC16" s="16"/>
      <c r="CD16" s="16"/>
      <c r="CE16" s="16"/>
      <c r="CF16" s="16"/>
      <c r="CG16" s="16"/>
      <c r="CH16" s="16"/>
      <c r="CI16" s="16"/>
      <c r="CJ16" s="16"/>
      <c r="CK16" s="16"/>
      <c r="CL16" s="16"/>
      <c r="CM16" s="16"/>
      <c r="CN16" s="16"/>
      <c r="CO16" s="16"/>
      <c r="CP16" s="20">
        <v>1</v>
      </c>
      <c r="CQ16" s="16"/>
      <c r="CR16" s="48"/>
      <c r="CS16" s="16"/>
      <c r="CT16" s="16"/>
      <c r="CU16" s="16"/>
      <c r="CV16" s="16"/>
      <c r="CW16" s="16"/>
      <c r="CX16" s="16"/>
      <c r="CY16" s="16"/>
      <c r="CZ16" s="16"/>
      <c r="DA16" s="16"/>
      <c r="DB16" s="16"/>
      <c r="DC16" s="16"/>
      <c r="DD16" s="16"/>
      <c r="DE16" s="16"/>
      <c r="DF16" s="16"/>
      <c r="DG16" s="16"/>
      <c r="DH16" s="16"/>
      <c r="DI16" s="16"/>
      <c r="DJ16" s="16"/>
      <c r="DK16" s="16"/>
      <c r="DL16" s="20"/>
      <c r="DM16" s="20"/>
      <c r="DN16" s="16"/>
      <c r="DO16" s="16"/>
      <c r="DP16" s="16"/>
      <c r="DQ16" s="16"/>
      <c r="DR16" s="16"/>
      <c r="DS16" s="16"/>
      <c r="DT16" s="20"/>
      <c r="DU16" s="16"/>
      <c r="DV16" s="49"/>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48"/>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49"/>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94"/>
      <c r="HL16" s="48"/>
      <c r="HM16" s="16"/>
      <c r="HN16" s="16"/>
      <c r="HO16" s="16"/>
      <c r="HP16" s="16"/>
      <c r="HQ16" s="16"/>
      <c r="HR16" s="16"/>
      <c r="HS16" s="94"/>
      <c r="HT16" s="16"/>
      <c r="HU16" s="16"/>
      <c r="HV16" s="16"/>
      <c r="HW16" s="16"/>
      <c r="HX16" s="16"/>
      <c r="HY16" s="16"/>
      <c r="HZ16" s="16"/>
      <c r="IA16" s="16"/>
      <c r="IB16" s="16"/>
      <c r="IC16" s="16"/>
      <c r="ID16" s="16"/>
      <c r="IE16" s="16"/>
      <c r="IF16" s="16"/>
      <c r="IG16" s="16"/>
      <c r="IH16" s="16"/>
      <c r="II16" s="16"/>
      <c r="IJ16" s="16"/>
      <c r="IK16" s="16"/>
      <c r="IL16" s="16"/>
      <c r="IM16" s="16"/>
      <c r="IN16" s="48"/>
      <c r="IO16" s="16"/>
      <c r="IP16" s="50">
        <f t="shared" si="1"/>
        <v>1</v>
      </c>
      <c r="IQ16" s="50">
        <f t="shared" si="2"/>
        <v>1</v>
      </c>
      <c r="IR16" s="16"/>
    </row>
    <row r="17" spans="1:252" ht="15.75" customHeight="1" x14ac:dyDescent="0.25">
      <c r="A17" s="43" t="str">
        <f>'Paper 1 Analysis'!A17</f>
        <v>Number</v>
      </c>
      <c r="B17" s="43" t="str">
        <f>'Paper 1 Analysis'!B17</f>
        <v>Working with Fractions</v>
      </c>
      <c r="C17" s="43" t="str">
        <f>'Paper 1 Analysis'!C17</f>
        <v>Mixed / improper conversions</v>
      </c>
      <c r="D17" s="90"/>
      <c r="E17" s="91"/>
      <c r="F17" s="91"/>
      <c r="G17" s="91"/>
      <c r="H17" s="91"/>
      <c r="I17" s="91"/>
      <c r="J17" s="91"/>
      <c r="K17" s="91"/>
      <c r="L17" s="91"/>
      <c r="M17" s="91"/>
      <c r="N17" s="91"/>
      <c r="O17" s="92"/>
      <c r="P17" s="91"/>
      <c r="Q17" s="91"/>
      <c r="R17" s="91"/>
      <c r="S17" s="91"/>
      <c r="T17" s="92"/>
      <c r="U17" s="91"/>
      <c r="V17" s="91"/>
      <c r="W17" s="91"/>
      <c r="X17" s="91"/>
      <c r="Y17" s="91"/>
      <c r="Z17" s="91"/>
      <c r="AA17" s="91"/>
      <c r="AB17" s="91"/>
      <c r="AC17" s="91"/>
      <c r="AD17" s="91"/>
      <c r="AE17" s="91"/>
      <c r="AF17" s="91"/>
      <c r="AG17" s="91"/>
      <c r="AH17" s="93"/>
      <c r="AI17" s="16"/>
      <c r="AJ17" s="20"/>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20"/>
      <c r="BK17" s="16"/>
      <c r="BL17" s="16"/>
      <c r="BM17" s="16"/>
      <c r="BN17" s="16"/>
      <c r="BO17" s="48"/>
      <c r="BP17" s="49"/>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22"/>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49"/>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48"/>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49"/>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94"/>
      <c r="HL17" s="48"/>
      <c r="HM17" s="16"/>
      <c r="HN17" s="16"/>
      <c r="HO17" s="16"/>
      <c r="HP17" s="16"/>
      <c r="HQ17" s="16"/>
      <c r="HR17" s="16"/>
      <c r="HS17" s="94"/>
      <c r="HT17" s="16"/>
      <c r="HU17" s="16"/>
      <c r="HV17" s="16"/>
      <c r="HW17" s="16"/>
      <c r="HX17" s="16"/>
      <c r="HY17" s="16"/>
      <c r="HZ17" s="16"/>
      <c r="IA17" s="16"/>
      <c r="IB17" s="16"/>
      <c r="IC17" s="16"/>
      <c r="ID17" s="16"/>
      <c r="IE17" s="16"/>
      <c r="IF17" s="16"/>
      <c r="IG17" s="16"/>
      <c r="IH17" s="16"/>
      <c r="II17" s="16"/>
      <c r="IJ17" s="16"/>
      <c r="IK17" s="16"/>
      <c r="IL17" s="16"/>
      <c r="IM17" s="16"/>
      <c r="IN17" s="48"/>
      <c r="IO17" s="16"/>
      <c r="IP17" s="50">
        <f t="shared" si="1"/>
        <v>0</v>
      </c>
      <c r="IQ17" s="50">
        <f t="shared" si="2"/>
        <v>0</v>
      </c>
      <c r="IR17" s="16"/>
    </row>
    <row r="18" spans="1:252" ht="15.75" customHeight="1" x14ac:dyDescent="0.25">
      <c r="A18" s="43" t="str">
        <f>'Paper 1 Analysis'!A18</f>
        <v>Number</v>
      </c>
      <c r="B18" s="43" t="str">
        <f>'Paper 1 Analysis'!B18</f>
        <v>Working with Fractions</v>
      </c>
      <c r="C18" s="43" t="str">
        <f>'Paper 1 Analysis'!C18</f>
        <v>Fractions of Amounts &amp; increase / decrease</v>
      </c>
      <c r="D18" s="90"/>
      <c r="E18" s="91"/>
      <c r="F18" s="91"/>
      <c r="G18" s="91"/>
      <c r="H18" s="91"/>
      <c r="I18" s="91"/>
      <c r="J18" s="91"/>
      <c r="K18" s="91"/>
      <c r="L18" s="91"/>
      <c r="M18" s="91"/>
      <c r="N18" s="91"/>
      <c r="O18" s="92"/>
      <c r="P18" s="91"/>
      <c r="Q18" s="91"/>
      <c r="R18" s="91"/>
      <c r="S18" s="91"/>
      <c r="T18" s="92"/>
      <c r="U18" s="91"/>
      <c r="V18" s="91"/>
      <c r="W18" s="91"/>
      <c r="X18" s="91"/>
      <c r="Y18" s="91"/>
      <c r="Z18" s="91"/>
      <c r="AA18" s="91"/>
      <c r="AB18" s="91"/>
      <c r="AC18" s="91"/>
      <c r="AD18" s="91"/>
      <c r="AE18" s="91"/>
      <c r="AF18" s="91"/>
      <c r="AG18" s="91"/>
      <c r="AH18" s="93"/>
      <c r="AI18" s="16"/>
      <c r="AJ18" s="16"/>
      <c r="AK18" s="16"/>
      <c r="AL18" s="16"/>
      <c r="AM18" s="16"/>
      <c r="AN18" s="16"/>
      <c r="AO18" s="16"/>
      <c r="AP18" s="16"/>
      <c r="AQ18" s="16"/>
      <c r="AR18" s="16"/>
      <c r="AS18" s="16"/>
      <c r="AT18" s="16"/>
      <c r="AU18" s="16"/>
      <c r="AV18" s="20"/>
      <c r="AW18" s="16"/>
      <c r="AX18" s="16"/>
      <c r="AY18" s="16"/>
      <c r="AZ18" s="16"/>
      <c r="BA18" s="16"/>
      <c r="BB18" s="16"/>
      <c r="BC18" s="16"/>
      <c r="BD18" s="16"/>
      <c r="BE18" s="20"/>
      <c r="BF18" s="16"/>
      <c r="BG18" s="20"/>
      <c r="BH18" s="20"/>
      <c r="BI18" s="20"/>
      <c r="BJ18" s="16"/>
      <c r="BK18" s="16"/>
      <c r="BL18" s="16"/>
      <c r="BM18" s="16"/>
      <c r="BN18" s="16"/>
      <c r="BO18" s="48"/>
      <c r="BP18" s="49"/>
      <c r="BQ18" s="20"/>
      <c r="BR18" s="16"/>
      <c r="BS18" s="16"/>
      <c r="BT18" s="16"/>
      <c r="BU18" s="16"/>
      <c r="BV18" s="16"/>
      <c r="BW18" s="16"/>
      <c r="BX18" s="20"/>
      <c r="BY18" s="16"/>
      <c r="BZ18" s="16"/>
      <c r="CA18" s="16"/>
      <c r="CB18" s="16"/>
      <c r="CC18" s="16"/>
      <c r="CD18" s="16"/>
      <c r="CE18" s="16"/>
      <c r="CF18" s="16"/>
      <c r="CG18" s="16"/>
      <c r="CH18" s="16"/>
      <c r="CI18" s="16"/>
      <c r="CJ18" s="16"/>
      <c r="CK18" s="20"/>
      <c r="CL18" s="20"/>
      <c r="CM18" s="16"/>
      <c r="CN18" s="16"/>
      <c r="CO18" s="16"/>
      <c r="CP18" s="16"/>
      <c r="CQ18" s="16"/>
      <c r="CR18" s="48"/>
      <c r="CS18" s="16"/>
      <c r="CT18" s="16"/>
      <c r="CU18" s="16"/>
      <c r="CV18" s="16"/>
      <c r="CW18" s="16"/>
      <c r="CX18" s="16"/>
      <c r="CY18" s="16"/>
      <c r="CZ18" s="16"/>
      <c r="DA18" s="20"/>
      <c r="DB18" s="20"/>
      <c r="DC18" s="20"/>
      <c r="DD18" s="20"/>
      <c r="DE18" s="20"/>
      <c r="DF18" s="20"/>
      <c r="DG18" s="16"/>
      <c r="DH18" s="16"/>
      <c r="DI18" s="16"/>
      <c r="DJ18" s="16"/>
      <c r="DK18" s="16"/>
      <c r="DL18" s="20"/>
      <c r="DM18" s="16"/>
      <c r="DN18" s="16"/>
      <c r="DO18" s="16"/>
      <c r="DP18" s="16"/>
      <c r="DQ18" s="16"/>
      <c r="DR18" s="16"/>
      <c r="DS18" s="16"/>
      <c r="DT18" s="16"/>
      <c r="DU18" s="16"/>
      <c r="DV18" s="49"/>
      <c r="DW18" s="16"/>
      <c r="DX18" s="16"/>
      <c r="DY18" s="16"/>
      <c r="DZ18" s="20"/>
      <c r="EA18" s="20"/>
      <c r="EB18" s="20"/>
      <c r="EC18" s="16"/>
      <c r="ED18" s="16"/>
      <c r="EE18" s="16"/>
      <c r="EF18" s="16"/>
      <c r="EG18" s="16"/>
      <c r="EH18" s="16"/>
      <c r="EI18" s="16"/>
      <c r="EJ18" s="16"/>
      <c r="EK18" s="16"/>
      <c r="EL18" s="16"/>
      <c r="EM18" s="16"/>
      <c r="EN18" s="16"/>
      <c r="EO18" s="16"/>
      <c r="EP18" s="16"/>
      <c r="EQ18" s="16"/>
      <c r="ER18" s="16"/>
      <c r="ES18" s="16"/>
      <c r="ET18" s="16"/>
      <c r="EU18" s="16"/>
      <c r="EV18" s="16"/>
      <c r="EW18" s="16"/>
      <c r="EX18" s="16"/>
      <c r="EY18" s="48"/>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49"/>
      <c r="GH18" s="16"/>
      <c r="GI18" s="16"/>
      <c r="GJ18" s="16"/>
      <c r="GK18" s="16"/>
      <c r="GL18" s="16"/>
      <c r="GM18" s="16"/>
      <c r="GN18" s="16"/>
      <c r="GO18" s="16"/>
      <c r="GP18" s="16"/>
      <c r="GQ18" s="16"/>
      <c r="GR18" s="16"/>
      <c r="GS18" s="16"/>
      <c r="GT18" s="16"/>
      <c r="GU18" s="16"/>
      <c r="GV18" s="20"/>
      <c r="GW18" s="20"/>
      <c r="GX18" s="16"/>
      <c r="GY18" s="16"/>
      <c r="GZ18" s="16"/>
      <c r="HA18" s="16"/>
      <c r="HB18" s="16"/>
      <c r="HC18" s="16"/>
      <c r="HD18" s="16"/>
      <c r="HE18" s="16"/>
      <c r="HF18" s="16"/>
      <c r="HG18" s="16"/>
      <c r="HH18" s="16"/>
      <c r="HI18" s="16"/>
      <c r="HJ18" s="16"/>
      <c r="HK18" s="94"/>
      <c r="HL18" s="48"/>
      <c r="HM18" s="16"/>
      <c r="HN18" s="16"/>
      <c r="HO18" s="16"/>
      <c r="HP18" s="16"/>
      <c r="HQ18" s="16"/>
      <c r="HR18" s="20">
        <v>1</v>
      </c>
      <c r="HS18" s="94"/>
      <c r="HT18" s="16"/>
      <c r="HU18" s="16"/>
      <c r="HV18" s="20"/>
      <c r="HW18" s="20"/>
      <c r="HX18" s="20"/>
      <c r="HY18" s="16"/>
      <c r="HZ18" s="16"/>
      <c r="IA18" s="16"/>
      <c r="IB18" s="16"/>
      <c r="IC18" s="16"/>
      <c r="ID18" s="16"/>
      <c r="IE18" s="16"/>
      <c r="IF18" s="16"/>
      <c r="IG18" s="16"/>
      <c r="IH18" s="16"/>
      <c r="II18" s="16"/>
      <c r="IJ18" s="16"/>
      <c r="IK18" s="16"/>
      <c r="IL18" s="16"/>
      <c r="IM18" s="16"/>
      <c r="IN18" s="48"/>
      <c r="IO18" s="16"/>
      <c r="IP18" s="50">
        <f t="shared" si="1"/>
        <v>1</v>
      </c>
      <c r="IQ18" s="50">
        <f t="shared" si="2"/>
        <v>1</v>
      </c>
      <c r="IR18" s="16"/>
    </row>
    <row r="19" spans="1:252" ht="15.75" customHeight="1" x14ac:dyDescent="0.25">
      <c r="A19" s="43" t="str">
        <f>'Paper 1 Analysis'!A19</f>
        <v>Number</v>
      </c>
      <c r="B19" s="43" t="str">
        <f>'Paper 1 Analysis'!B19</f>
        <v>Working with Fractions</v>
      </c>
      <c r="C19" s="43" t="str">
        <f>'Paper 1 Analysis'!C19</f>
        <v>Reverse fractions</v>
      </c>
      <c r="D19" s="90"/>
      <c r="E19" s="91"/>
      <c r="F19" s="91"/>
      <c r="G19" s="91"/>
      <c r="H19" s="91"/>
      <c r="I19" s="91"/>
      <c r="J19" s="91"/>
      <c r="K19" s="91"/>
      <c r="L19" s="91"/>
      <c r="M19" s="91"/>
      <c r="N19" s="91"/>
      <c r="O19" s="92"/>
      <c r="P19" s="91"/>
      <c r="Q19" s="91"/>
      <c r="R19" s="91"/>
      <c r="S19" s="91"/>
      <c r="T19" s="92"/>
      <c r="U19" s="91"/>
      <c r="V19" s="91"/>
      <c r="W19" s="91"/>
      <c r="X19" s="91"/>
      <c r="Y19" s="91"/>
      <c r="Z19" s="91"/>
      <c r="AA19" s="91"/>
      <c r="AB19" s="91"/>
      <c r="AC19" s="91"/>
      <c r="AD19" s="91"/>
      <c r="AE19" s="91"/>
      <c r="AF19" s="91"/>
      <c r="AG19" s="91"/>
      <c r="AH19" s="93"/>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48"/>
      <c r="BP19" s="49"/>
      <c r="BQ19" s="20"/>
      <c r="BR19" s="16"/>
      <c r="BS19" s="16"/>
      <c r="BT19" s="16"/>
      <c r="BU19" s="16"/>
      <c r="BV19" s="16"/>
      <c r="BW19" s="16"/>
      <c r="BX19" s="16"/>
      <c r="BY19" s="16"/>
      <c r="BZ19" s="16"/>
      <c r="CA19" s="16"/>
      <c r="CB19" s="16"/>
      <c r="CC19" s="16"/>
      <c r="CD19" s="16"/>
      <c r="CE19" s="16"/>
      <c r="CF19" s="16"/>
      <c r="CG19" s="16"/>
      <c r="CH19" s="16"/>
      <c r="CI19" s="16"/>
      <c r="CJ19" s="16"/>
      <c r="CK19" s="20"/>
      <c r="CL19" s="20"/>
      <c r="CM19" s="16"/>
      <c r="CN19" s="16"/>
      <c r="CO19" s="16"/>
      <c r="CP19" s="16"/>
      <c r="CQ19" s="16"/>
      <c r="CR19" s="48"/>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49"/>
      <c r="DW19" s="16"/>
      <c r="DX19" s="16"/>
      <c r="DY19" s="16"/>
      <c r="DZ19" s="20"/>
      <c r="EA19" s="20"/>
      <c r="EB19" s="20"/>
      <c r="EC19" s="20"/>
      <c r="ED19" s="16"/>
      <c r="EE19" s="16"/>
      <c r="EF19" s="16"/>
      <c r="EG19" s="16"/>
      <c r="EH19" s="16"/>
      <c r="EI19" s="16"/>
      <c r="EJ19" s="16"/>
      <c r="EK19" s="16"/>
      <c r="EL19" s="16"/>
      <c r="EM19" s="16"/>
      <c r="EN19" s="16"/>
      <c r="EO19" s="16"/>
      <c r="EP19" s="16"/>
      <c r="EQ19" s="16"/>
      <c r="ER19" s="16"/>
      <c r="ES19" s="16"/>
      <c r="ET19" s="16"/>
      <c r="EU19" s="16"/>
      <c r="EV19" s="16"/>
      <c r="EW19" s="16"/>
      <c r="EX19" s="16"/>
      <c r="EY19" s="48"/>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20"/>
      <c r="FY19" s="20"/>
      <c r="FZ19" s="20"/>
      <c r="GA19" s="16"/>
      <c r="GB19" s="16"/>
      <c r="GC19" s="16"/>
      <c r="GD19" s="16"/>
      <c r="GE19" s="16"/>
      <c r="GF19" s="16"/>
      <c r="GG19" s="49"/>
      <c r="GH19" s="16"/>
      <c r="GI19" s="16"/>
      <c r="GJ19" s="16"/>
      <c r="GK19" s="16"/>
      <c r="GL19" s="16"/>
      <c r="GM19" s="16"/>
      <c r="GN19" s="16"/>
      <c r="GO19" s="16"/>
      <c r="GP19" s="16"/>
      <c r="GQ19" s="16"/>
      <c r="GR19" s="20"/>
      <c r="GS19" s="16"/>
      <c r="GT19" s="16"/>
      <c r="GU19" s="16"/>
      <c r="GV19" s="16"/>
      <c r="GW19" s="16"/>
      <c r="GX19" s="16"/>
      <c r="GY19" s="16"/>
      <c r="GZ19" s="16"/>
      <c r="HA19" s="16"/>
      <c r="HB19" s="16"/>
      <c r="HC19" s="16"/>
      <c r="HD19" s="16"/>
      <c r="HE19" s="16"/>
      <c r="HF19" s="16"/>
      <c r="HG19" s="16"/>
      <c r="HH19" s="16"/>
      <c r="HI19" s="16"/>
      <c r="HJ19" s="16"/>
      <c r="HK19" s="94"/>
      <c r="HL19" s="48"/>
      <c r="HM19" s="16"/>
      <c r="HN19" s="16"/>
      <c r="HO19" s="16"/>
      <c r="HP19" s="16"/>
      <c r="HQ19" s="16"/>
      <c r="HR19" s="16"/>
      <c r="HS19" s="94"/>
      <c r="HT19" s="16"/>
      <c r="HU19" s="16"/>
      <c r="HV19" s="16"/>
      <c r="HW19" s="16"/>
      <c r="HX19" s="16"/>
      <c r="HY19" s="16"/>
      <c r="HZ19" s="16"/>
      <c r="IA19" s="16"/>
      <c r="IB19" s="16"/>
      <c r="IC19" s="16"/>
      <c r="ID19" s="16"/>
      <c r="IE19" s="16"/>
      <c r="IF19" s="16"/>
      <c r="IG19" s="16"/>
      <c r="IH19" s="16"/>
      <c r="II19" s="16"/>
      <c r="IJ19" s="16"/>
      <c r="IK19" s="16"/>
      <c r="IL19" s="16"/>
      <c r="IM19" s="16"/>
      <c r="IN19" s="48"/>
      <c r="IO19" s="16"/>
      <c r="IP19" s="50">
        <f t="shared" si="1"/>
        <v>0</v>
      </c>
      <c r="IQ19" s="50">
        <f t="shared" si="2"/>
        <v>0</v>
      </c>
      <c r="IR19" s="16"/>
    </row>
    <row r="20" spans="1:252" ht="15.75" customHeight="1" x14ac:dyDescent="0.25">
      <c r="A20" s="43" t="str">
        <f>'Paper 1 Analysis'!A20</f>
        <v>Number</v>
      </c>
      <c r="B20" s="43" t="str">
        <f>'Paper 1 Analysis'!B20</f>
        <v>Working with Fractions</v>
      </c>
      <c r="C20" s="43" t="str">
        <f>'Paper 1 Analysis'!C20</f>
        <v>Reciprocals</v>
      </c>
      <c r="D20" s="90"/>
      <c r="E20" s="91"/>
      <c r="F20" s="91"/>
      <c r="G20" s="91"/>
      <c r="H20" s="91"/>
      <c r="I20" s="91"/>
      <c r="J20" s="91"/>
      <c r="K20" s="91"/>
      <c r="L20" s="91"/>
      <c r="M20" s="91"/>
      <c r="N20" s="91"/>
      <c r="O20" s="92"/>
      <c r="P20" s="91"/>
      <c r="Q20" s="91"/>
      <c r="R20" s="91"/>
      <c r="S20" s="91"/>
      <c r="T20" s="92"/>
      <c r="U20" s="91"/>
      <c r="V20" s="91"/>
      <c r="W20" s="91"/>
      <c r="X20" s="91"/>
      <c r="Y20" s="91"/>
      <c r="Z20" s="91"/>
      <c r="AA20" s="91"/>
      <c r="AB20" s="91"/>
      <c r="AC20" s="91"/>
      <c r="AD20" s="91"/>
      <c r="AE20" s="91"/>
      <c r="AF20" s="91"/>
      <c r="AG20" s="91"/>
      <c r="AH20" s="93"/>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48"/>
      <c r="BP20" s="49"/>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48"/>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49"/>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48"/>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20"/>
      <c r="GD20" s="20"/>
      <c r="GE20" s="16"/>
      <c r="GF20" s="16"/>
      <c r="GG20" s="49"/>
      <c r="GH20" s="16"/>
      <c r="GI20" s="16"/>
      <c r="GJ20" s="16"/>
      <c r="GK20" s="16"/>
      <c r="GL20" s="20">
        <v>1</v>
      </c>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94"/>
      <c r="HL20" s="48"/>
      <c r="HM20" s="16"/>
      <c r="HN20" s="16"/>
      <c r="HO20" s="16"/>
      <c r="HP20" s="16"/>
      <c r="HQ20" s="16"/>
      <c r="HR20" s="16"/>
      <c r="HS20" s="94"/>
      <c r="HT20" s="16"/>
      <c r="HU20" s="16"/>
      <c r="HV20" s="16"/>
      <c r="HW20" s="16"/>
      <c r="HX20" s="16"/>
      <c r="HY20" s="16"/>
      <c r="HZ20" s="16"/>
      <c r="IA20" s="16"/>
      <c r="IB20" s="16"/>
      <c r="IC20" s="16"/>
      <c r="ID20" s="16"/>
      <c r="IE20" s="16"/>
      <c r="IF20" s="16"/>
      <c r="IG20" s="16"/>
      <c r="IH20" s="16"/>
      <c r="II20" s="16"/>
      <c r="IJ20" s="16"/>
      <c r="IK20" s="16"/>
      <c r="IL20" s="20"/>
      <c r="IM20" s="20"/>
      <c r="IN20" s="48"/>
      <c r="IO20" s="16"/>
      <c r="IP20" s="50">
        <f t="shared" si="1"/>
        <v>1</v>
      </c>
      <c r="IQ20" s="50">
        <f t="shared" si="2"/>
        <v>1</v>
      </c>
      <c r="IR20" s="16"/>
    </row>
    <row r="21" spans="1:252" ht="15.75" customHeight="1" x14ac:dyDescent="0.25">
      <c r="A21" s="43" t="str">
        <f>'Paper 1 Analysis'!A21</f>
        <v>Number</v>
      </c>
      <c r="B21" s="43" t="str">
        <f>'Paper 1 Analysis'!B21</f>
        <v>Factors, Multiples &amp; Primes</v>
      </c>
      <c r="C21" s="43" t="str">
        <f>'Paper 1 Analysis'!C21</f>
        <v>Factors, multiples, primes, odd and even</v>
      </c>
      <c r="D21" s="95"/>
      <c r="E21" s="96"/>
      <c r="F21" s="96"/>
      <c r="G21" s="96"/>
      <c r="H21" s="96"/>
      <c r="I21" s="96"/>
      <c r="J21" s="96"/>
      <c r="K21" s="96"/>
      <c r="L21" s="96"/>
      <c r="M21" s="96"/>
      <c r="N21" s="96"/>
      <c r="O21" s="97"/>
      <c r="P21" s="96"/>
      <c r="Q21" s="96"/>
      <c r="R21" s="96"/>
      <c r="S21" s="96"/>
      <c r="T21" s="97"/>
      <c r="U21" s="96"/>
      <c r="V21" s="96"/>
      <c r="W21" s="96"/>
      <c r="X21" s="96"/>
      <c r="Y21" s="96"/>
      <c r="Z21" s="96"/>
      <c r="AA21" s="96"/>
      <c r="AB21" s="96"/>
      <c r="AC21" s="96"/>
      <c r="AD21" s="96"/>
      <c r="AE21" s="96"/>
      <c r="AF21" s="96"/>
      <c r="AG21" s="96"/>
      <c r="AH21" s="98"/>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2"/>
      <c r="BP21" s="21"/>
      <c r="BQ21" s="16"/>
      <c r="BR21" s="16"/>
      <c r="BS21" s="20"/>
      <c r="BT21" s="16"/>
      <c r="BU21" s="16"/>
      <c r="BV21" s="16"/>
      <c r="BW21" s="16"/>
      <c r="BX21" s="16"/>
      <c r="BY21" s="16"/>
      <c r="BZ21" s="16"/>
      <c r="CA21" s="16"/>
      <c r="CB21" s="16"/>
      <c r="CC21" s="16"/>
      <c r="CD21" s="16"/>
      <c r="CE21" s="16"/>
      <c r="CF21" s="16"/>
      <c r="CG21" s="16"/>
      <c r="CH21" s="16"/>
      <c r="CI21" s="16"/>
      <c r="CJ21" s="16"/>
      <c r="CK21" s="16"/>
      <c r="CL21" s="16"/>
      <c r="CM21" s="16"/>
      <c r="CN21" s="16"/>
      <c r="CO21" s="16"/>
      <c r="CP21" s="20"/>
      <c r="CQ21" s="16"/>
      <c r="CR21" s="48"/>
      <c r="CS21" s="16"/>
      <c r="CT21" s="20"/>
      <c r="CU21" s="20"/>
      <c r="CV21" s="20"/>
      <c r="CW21" s="16"/>
      <c r="CX21" s="16"/>
      <c r="CY21" s="16"/>
      <c r="CZ21" s="16"/>
      <c r="DA21" s="20"/>
      <c r="DB21" s="20"/>
      <c r="DC21" s="20"/>
      <c r="DD21" s="20"/>
      <c r="DE21" s="20"/>
      <c r="DF21" s="20"/>
      <c r="DG21" s="16"/>
      <c r="DH21" s="16"/>
      <c r="DI21" s="16"/>
      <c r="DJ21" s="16"/>
      <c r="DK21" s="16"/>
      <c r="DL21" s="16"/>
      <c r="DM21" s="16"/>
      <c r="DN21" s="16"/>
      <c r="DO21" s="16"/>
      <c r="DP21" s="16"/>
      <c r="DQ21" s="16"/>
      <c r="DR21" s="16"/>
      <c r="DS21" s="16"/>
      <c r="DT21" s="16"/>
      <c r="DU21" s="16"/>
      <c r="DV21" s="49"/>
      <c r="DW21" s="16"/>
      <c r="DX21" s="20"/>
      <c r="DY21" s="16"/>
      <c r="DZ21" s="16"/>
      <c r="EA21" s="16"/>
      <c r="EB21" s="16"/>
      <c r="EC21" s="16"/>
      <c r="ED21" s="16"/>
      <c r="EE21" s="16"/>
      <c r="EF21" s="16"/>
      <c r="EG21" s="16"/>
      <c r="EH21" s="16"/>
      <c r="EI21" s="20"/>
      <c r="EJ21" s="16"/>
      <c r="EK21" s="16"/>
      <c r="EL21" s="16"/>
      <c r="EM21" s="16"/>
      <c r="EN21" s="16"/>
      <c r="EO21" s="16"/>
      <c r="EP21" s="16"/>
      <c r="EQ21" s="16"/>
      <c r="ER21" s="16"/>
      <c r="ES21" s="20"/>
      <c r="ET21" s="16"/>
      <c r="EU21" s="16"/>
      <c r="EV21" s="16"/>
      <c r="EW21" s="16"/>
      <c r="EX21" s="16"/>
      <c r="EY21" s="48"/>
      <c r="EZ21" s="16"/>
      <c r="FA21" s="16"/>
      <c r="FB21" s="16"/>
      <c r="FC21" s="16"/>
      <c r="FD21" s="16"/>
      <c r="FE21" s="20"/>
      <c r="FF21" s="16"/>
      <c r="FG21" s="16"/>
      <c r="FH21" s="20"/>
      <c r="FI21" s="20"/>
      <c r="FJ21" s="20"/>
      <c r="FK21" s="16"/>
      <c r="FL21" s="16"/>
      <c r="FM21" s="16"/>
      <c r="FN21" s="16"/>
      <c r="FO21" s="20"/>
      <c r="FP21" s="20"/>
      <c r="FQ21" s="20"/>
      <c r="FR21" s="20"/>
      <c r="FS21" s="20"/>
      <c r="FT21" s="20"/>
      <c r="FU21" s="20"/>
      <c r="FV21" s="16"/>
      <c r="FW21" s="16"/>
      <c r="FX21" s="16"/>
      <c r="FY21" s="16"/>
      <c r="FZ21" s="16"/>
      <c r="GA21" s="16"/>
      <c r="GB21" s="16"/>
      <c r="GC21" s="16"/>
      <c r="GD21" s="16"/>
      <c r="GE21" s="16"/>
      <c r="GF21" s="16"/>
      <c r="GG21" s="49"/>
      <c r="GH21" s="16"/>
      <c r="GI21" s="20"/>
      <c r="GJ21" s="20"/>
      <c r="GK21" s="16"/>
      <c r="GL21" s="16"/>
      <c r="GM21" s="16"/>
      <c r="GN21" s="16"/>
      <c r="GO21" s="16"/>
      <c r="GP21" s="16"/>
      <c r="GQ21" s="16"/>
      <c r="GR21" s="16"/>
      <c r="GS21" s="16"/>
      <c r="GT21" s="20"/>
      <c r="GU21" s="20"/>
      <c r="GV21" s="16"/>
      <c r="GW21" s="16"/>
      <c r="GX21" s="20"/>
      <c r="GY21" s="20"/>
      <c r="GZ21" s="16"/>
      <c r="HA21" s="16"/>
      <c r="HB21" s="16"/>
      <c r="HC21" s="16"/>
      <c r="HD21" s="16"/>
      <c r="HE21" s="16"/>
      <c r="HF21" s="16"/>
      <c r="HG21" s="16"/>
      <c r="HH21" s="16"/>
      <c r="HI21" s="16"/>
      <c r="HJ21" s="20"/>
      <c r="HK21" s="99"/>
      <c r="HL21" s="22"/>
      <c r="HM21" s="16"/>
      <c r="HN21" s="16"/>
      <c r="HO21" s="16"/>
      <c r="HP21" s="16"/>
      <c r="HQ21" s="16"/>
      <c r="HR21" s="16"/>
      <c r="HS21" s="94"/>
      <c r="HT21" s="16"/>
      <c r="HU21" s="16"/>
      <c r="HV21" s="16"/>
      <c r="HW21" s="16"/>
      <c r="HX21" s="16"/>
      <c r="HY21" s="16"/>
      <c r="HZ21" s="20"/>
      <c r="IA21" s="20"/>
      <c r="IB21" s="20"/>
      <c r="IC21" s="16"/>
      <c r="ID21" s="16"/>
      <c r="IE21" s="16"/>
      <c r="IF21" s="16"/>
      <c r="IG21" s="16"/>
      <c r="IH21" s="16"/>
      <c r="II21" s="16"/>
      <c r="IJ21" s="16"/>
      <c r="IK21" s="16"/>
      <c r="IL21" s="16"/>
      <c r="IM21" s="16"/>
      <c r="IN21" s="48"/>
      <c r="IO21" s="16"/>
      <c r="IP21" s="50">
        <f t="shared" si="1"/>
        <v>0</v>
      </c>
      <c r="IQ21" s="50">
        <f t="shared" si="2"/>
        <v>0</v>
      </c>
      <c r="IR21" s="16"/>
    </row>
    <row r="22" spans="1:252" ht="15.75" customHeight="1" x14ac:dyDescent="0.25">
      <c r="A22" s="43" t="str">
        <f>'Paper 1 Analysis'!A22</f>
        <v>Number</v>
      </c>
      <c r="B22" s="43" t="str">
        <f>'Paper 1 Analysis'!B22</f>
        <v>Factors, Multiples &amp; Primes</v>
      </c>
      <c r="C22" s="43" t="str">
        <f>'Paper 1 Analysis'!C22</f>
        <v>HCF &amp; LCM &amp; prime factorisation</v>
      </c>
      <c r="D22" s="95"/>
      <c r="E22" s="96"/>
      <c r="F22" s="96"/>
      <c r="G22" s="96"/>
      <c r="H22" s="96"/>
      <c r="I22" s="96"/>
      <c r="J22" s="96"/>
      <c r="K22" s="96"/>
      <c r="L22" s="96"/>
      <c r="M22" s="96"/>
      <c r="N22" s="96"/>
      <c r="O22" s="97"/>
      <c r="P22" s="96"/>
      <c r="Q22" s="96"/>
      <c r="R22" s="96"/>
      <c r="S22" s="96"/>
      <c r="T22" s="97"/>
      <c r="U22" s="96"/>
      <c r="V22" s="96"/>
      <c r="W22" s="96"/>
      <c r="X22" s="96"/>
      <c r="Y22" s="96"/>
      <c r="Z22" s="96"/>
      <c r="AA22" s="96"/>
      <c r="AB22" s="96"/>
      <c r="AC22" s="96"/>
      <c r="AD22" s="96"/>
      <c r="AE22" s="96"/>
      <c r="AF22" s="96"/>
      <c r="AG22" s="96"/>
      <c r="AH22" s="98"/>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v>1</v>
      </c>
      <c r="BN22" s="20"/>
      <c r="BO22" s="22"/>
      <c r="BP22" s="21"/>
      <c r="BQ22" s="16"/>
      <c r="BR22" s="16"/>
      <c r="BS22" s="20"/>
      <c r="BT22" s="16"/>
      <c r="BU22" s="16"/>
      <c r="BV22" s="16"/>
      <c r="BW22" s="16"/>
      <c r="BX22" s="16"/>
      <c r="BY22" s="16"/>
      <c r="BZ22" s="16"/>
      <c r="CA22" s="16"/>
      <c r="CB22" s="16"/>
      <c r="CC22" s="16"/>
      <c r="CD22" s="16"/>
      <c r="CE22" s="16"/>
      <c r="CF22" s="16"/>
      <c r="CG22" s="16"/>
      <c r="CH22" s="16"/>
      <c r="CI22" s="16"/>
      <c r="CJ22" s="16"/>
      <c r="CK22" s="16"/>
      <c r="CL22" s="16"/>
      <c r="CM22" s="16"/>
      <c r="CN22" s="16"/>
      <c r="CO22" s="16"/>
      <c r="CP22" s="20"/>
      <c r="CQ22" s="16"/>
      <c r="CR22" s="48"/>
      <c r="CS22" s="16"/>
      <c r="CT22" s="20"/>
      <c r="CU22" s="20"/>
      <c r="CV22" s="20"/>
      <c r="CW22" s="16"/>
      <c r="CX22" s="16"/>
      <c r="CY22" s="16"/>
      <c r="CZ22" s="16"/>
      <c r="DA22" s="20"/>
      <c r="DB22" s="20"/>
      <c r="DC22" s="20"/>
      <c r="DD22" s="20"/>
      <c r="DE22" s="20"/>
      <c r="DF22" s="20"/>
      <c r="DG22" s="16"/>
      <c r="DH22" s="16"/>
      <c r="DI22" s="16"/>
      <c r="DJ22" s="16"/>
      <c r="DK22" s="16"/>
      <c r="DL22" s="16"/>
      <c r="DM22" s="16"/>
      <c r="DN22" s="16"/>
      <c r="DO22" s="16"/>
      <c r="DP22" s="16"/>
      <c r="DQ22" s="16"/>
      <c r="DR22" s="16"/>
      <c r="DS22" s="16"/>
      <c r="DT22" s="16"/>
      <c r="DU22" s="16"/>
      <c r="DV22" s="49"/>
      <c r="DW22" s="16"/>
      <c r="DX22" s="20"/>
      <c r="DY22" s="16"/>
      <c r="DZ22" s="16"/>
      <c r="EA22" s="16"/>
      <c r="EB22" s="16"/>
      <c r="EC22" s="16"/>
      <c r="ED22" s="16"/>
      <c r="EE22" s="16"/>
      <c r="EF22" s="16"/>
      <c r="EG22" s="16"/>
      <c r="EH22" s="20">
        <v>1</v>
      </c>
      <c r="EI22" s="20"/>
      <c r="EJ22" s="16"/>
      <c r="EK22" s="16"/>
      <c r="EL22" s="16"/>
      <c r="EM22" s="16"/>
      <c r="EN22" s="16"/>
      <c r="EO22" s="16"/>
      <c r="EP22" s="16"/>
      <c r="EQ22" s="16"/>
      <c r="ER22" s="16"/>
      <c r="ES22" s="20"/>
      <c r="ET22" s="16"/>
      <c r="EU22" s="16"/>
      <c r="EV22" s="16"/>
      <c r="EW22" s="16"/>
      <c r="EX22" s="16"/>
      <c r="EY22" s="48"/>
      <c r="EZ22" s="16"/>
      <c r="FA22" s="16"/>
      <c r="FB22" s="16"/>
      <c r="FC22" s="16"/>
      <c r="FD22" s="16"/>
      <c r="FE22" s="20"/>
      <c r="FF22" s="16"/>
      <c r="FG22" s="16"/>
      <c r="FH22" s="20"/>
      <c r="FI22" s="20"/>
      <c r="FJ22" s="20"/>
      <c r="FK22" s="16"/>
      <c r="FL22" s="16"/>
      <c r="FM22" s="16"/>
      <c r="FN22" s="20">
        <v>2</v>
      </c>
      <c r="FO22" s="20"/>
      <c r="FP22" s="20"/>
      <c r="FQ22" s="20"/>
      <c r="FR22" s="20"/>
      <c r="FS22" s="20"/>
      <c r="FT22" s="20"/>
      <c r="FU22" s="20"/>
      <c r="FV22" s="16"/>
      <c r="FW22" s="16"/>
      <c r="FX22" s="16"/>
      <c r="FY22" s="16"/>
      <c r="FZ22" s="16"/>
      <c r="GA22" s="16"/>
      <c r="GB22" s="16"/>
      <c r="GC22" s="16"/>
      <c r="GD22" s="16"/>
      <c r="GE22" s="16"/>
      <c r="GF22" s="16"/>
      <c r="GG22" s="49"/>
      <c r="GH22" s="16"/>
      <c r="GI22" s="20"/>
      <c r="GJ22" s="20"/>
      <c r="GK22" s="16"/>
      <c r="GL22" s="16"/>
      <c r="GM22" s="16"/>
      <c r="GN22" s="16"/>
      <c r="GO22" s="16"/>
      <c r="GP22" s="16"/>
      <c r="GQ22" s="16"/>
      <c r="GR22" s="16"/>
      <c r="GS22" s="16"/>
      <c r="GT22" s="20"/>
      <c r="GU22" s="20"/>
      <c r="GV22" s="16"/>
      <c r="GW22" s="16"/>
      <c r="GX22" s="20"/>
      <c r="GY22" s="20"/>
      <c r="GZ22" s="16"/>
      <c r="HA22" s="16"/>
      <c r="HB22" s="16"/>
      <c r="HC22" s="16"/>
      <c r="HD22" s="16"/>
      <c r="HE22" s="16"/>
      <c r="HF22" s="16"/>
      <c r="HG22" s="16"/>
      <c r="HH22" s="16"/>
      <c r="HI22" s="16"/>
      <c r="HJ22" s="20"/>
      <c r="HK22" s="99"/>
      <c r="HL22" s="22"/>
      <c r="HM22" s="16"/>
      <c r="HN22" s="16"/>
      <c r="HO22" s="16"/>
      <c r="HP22" s="16"/>
      <c r="HQ22" s="16"/>
      <c r="HR22" s="16"/>
      <c r="HS22" s="94"/>
      <c r="HT22" s="16"/>
      <c r="HU22" s="16"/>
      <c r="HV22" s="16"/>
      <c r="HW22" s="16"/>
      <c r="HX22" s="16"/>
      <c r="HY22" s="16"/>
      <c r="HZ22" s="20"/>
      <c r="IA22" s="20"/>
      <c r="IB22" s="20"/>
      <c r="IC22" s="16"/>
      <c r="ID22" s="16"/>
      <c r="IE22" s="16"/>
      <c r="IF22" s="16"/>
      <c r="IG22" s="16"/>
      <c r="IH22" s="16"/>
      <c r="II22" s="16"/>
      <c r="IJ22" s="16"/>
      <c r="IK22" s="16"/>
      <c r="IL22" s="16"/>
      <c r="IM22" s="16"/>
      <c r="IN22" s="48"/>
      <c r="IO22" s="16"/>
      <c r="IP22" s="50">
        <f t="shared" si="1"/>
        <v>3</v>
      </c>
      <c r="IQ22" s="50">
        <f t="shared" si="2"/>
        <v>4</v>
      </c>
      <c r="IR22" s="16"/>
    </row>
    <row r="23" spans="1:252" ht="15.75" customHeight="1" x14ac:dyDescent="0.25">
      <c r="A23" s="43" t="str">
        <f>'Paper 1 Analysis'!A23</f>
        <v>Number</v>
      </c>
      <c r="B23" s="43" t="str">
        <f>'Paper 1 Analysis'!B23</f>
        <v>Working with Decimals</v>
      </c>
      <c r="C23" s="43" t="str">
        <f>'Paper 1 Analysis'!C23</f>
        <v>Decimal calculations (+, –, ×, ÷)</v>
      </c>
      <c r="D23" s="90"/>
      <c r="E23" s="91"/>
      <c r="F23" s="91"/>
      <c r="G23" s="91"/>
      <c r="H23" s="91"/>
      <c r="I23" s="91"/>
      <c r="J23" s="91"/>
      <c r="K23" s="91"/>
      <c r="L23" s="91"/>
      <c r="M23" s="91"/>
      <c r="N23" s="91"/>
      <c r="O23" s="92"/>
      <c r="P23" s="91"/>
      <c r="Q23" s="91"/>
      <c r="R23" s="91"/>
      <c r="S23" s="91"/>
      <c r="T23" s="92"/>
      <c r="U23" s="91"/>
      <c r="V23" s="91"/>
      <c r="W23" s="91"/>
      <c r="X23" s="91"/>
      <c r="Y23" s="91"/>
      <c r="Z23" s="91"/>
      <c r="AA23" s="91"/>
      <c r="AB23" s="91"/>
      <c r="AC23" s="91"/>
      <c r="AD23" s="91"/>
      <c r="AE23" s="91"/>
      <c r="AF23" s="91"/>
      <c r="AG23" s="91"/>
      <c r="AH23" s="93"/>
      <c r="AI23" s="16"/>
      <c r="AJ23" s="16"/>
      <c r="AK23" s="16"/>
      <c r="AL23" s="16"/>
      <c r="AM23" s="16"/>
      <c r="AN23" s="16"/>
      <c r="AO23" s="16"/>
      <c r="AP23" s="16"/>
      <c r="AQ23" s="16"/>
      <c r="AR23" s="16"/>
      <c r="AS23" s="16"/>
      <c r="AT23" s="20">
        <v>1</v>
      </c>
      <c r="AU23" s="20">
        <v>1</v>
      </c>
      <c r="AV23" s="16"/>
      <c r="AW23" s="16"/>
      <c r="AX23" s="16"/>
      <c r="AY23" s="16"/>
      <c r="AZ23" s="16"/>
      <c r="BA23" s="16"/>
      <c r="BB23" s="16"/>
      <c r="BC23" s="16"/>
      <c r="BD23" s="16"/>
      <c r="BE23" s="16"/>
      <c r="BF23" s="16"/>
      <c r="BG23" s="16"/>
      <c r="BH23" s="16"/>
      <c r="BI23" s="16"/>
      <c r="BJ23" s="16"/>
      <c r="BK23" s="16"/>
      <c r="BL23" s="16"/>
      <c r="BM23" s="16"/>
      <c r="BN23" s="16"/>
      <c r="BO23" s="48"/>
      <c r="BP23" s="49"/>
      <c r="BQ23" s="16"/>
      <c r="BR23" s="16"/>
      <c r="BS23" s="16"/>
      <c r="BT23" s="16"/>
      <c r="BU23" s="16"/>
      <c r="BV23" s="16"/>
      <c r="BW23" s="16"/>
      <c r="BX23" s="16"/>
      <c r="BY23" s="16"/>
      <c r="BZ23" s="16"/>
      <c r="CA23" s="16"/>
      <c r="CB23" s="16"/>
      <c r="CC23" s="16"/>
      <c r="CD23" s="16"/>
      <c r="CE23" s="20">
        <v>2</v>
      </c>
      <c r="CF23" s="16"/>
      <c r="CG23" s="16"/>
      <c r="CH23" s="16"/>
      <c r="CI23" s="16"/>
      <c r="CJ23" s="16"/>
      <c r="CK23" s="16"/>
      <c r="CL23" s="16"/>
      <c r="CM23" s="16"/>
      <c r="CN23" s="16"/>
      <c r="CO23" s="16"/>
      <c r="CP23" s="16"/>
      <c r="CQ23" s="16"/>
      <c r="CR23" s="48"/>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21"/>
      <c r="DW23" s="16"/>
      <c r="DX23" s="16"/>
      <c r="DY23" s="16"/>
      <c r="DZ23" s="16"/>
      <c r="EA23" s="16"/>
      <c r="EB23" s="16"/>
      <c r="EC23" s="16"/>
      <c r="ED23" s="16"/>
      <c r="EE23" s="20"/>
      <c r="EF23" s="20"/>
      <c r="EG23" s="20"/>
      <c r="EH23" s="16"/>
      <c r="EI23" s="16"/>
      <c r="EJ23" s="16"/>
      <c r="EK23" s="16"/>
      <c r="EL23" s="16"/>
      <c r="EM23" s="16"/>
      <c r="EN23" s="16"/>
      <c r="EO23" s="16"/>
      <c r="EP23" s="16"/>
      <c r="EQ23" s="16"/>
      <c r="ER23" s="16"/>
      <c r="ES23" s="16"/>
      <c r="ET23" s="16"/>
      <c r="EU23" s="16"/>
      <c r="EV23" s="16"/>
      <c r="EW23" s="16"/>
      <c r="EX23" s="16"/>
      <c r="EY23" s="48"/>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49"/>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94"/>
      <c r="HL23" s="48"/>
      <c r="HM23" s="16"/>
      <c r="HN23" s="16"/>
      <c r="HO23" s="16"/>
      <c r="HP23" s="16"/>
      <c r="HQ23" s="16"/>
      <c r="HR23" s="16"/>
      <c r="HS23" s="94"/>
      <c r="HT23" s="16"/>
      <c r="HU23" s="16"/>
      <c r="HV23" s="16"/>
      <c r="HW23" s="16"/>
      <c r="HX23" s="16"/>
      <c r="HY23" s="16"/>
      <c r="HZ23" s="16"/>
      <c r="IA23" s="16"/>
      <c r="IB23" s="16"/>
      <c r="IC23" s="16"/>
      <c r="ID23" s="16"/>
      <c r="IE23" s="16"/>
      <c r="IF23" s="16"/>
      <c r="IG23" s="16"/>
      <c r="IH23" s="16"/>
      <c r="II23" s="16"/>
      <c r="IJ23" s="16"/>
      <c r="IK23" s="16"/>
      <c r="IL23" s="16"/>
      <c r="IM23" s="16"/>
      <c r="IN23" s="48"/>
      <c r="IO23" s="16"/>
      <c r="IP23" s="50">
        <f t="shared" si="1"/>
        <v>3</v>
      </c>
      <c r="IQ23" s="50">
        <f t="shared" si="2"/>
        <v>4</v>
      </c>
      <c r="IR23" s="16"/>
    </row>
    <row r="24" spans="1:252" ht="15.75" customHeight="1" x14ac:dyDescent="0.25">
      <c r="A24" s="43" t="str">
        <f>'Paper 1 Analysis'!A24</f>
        <v>Number</v>
      </c>
      <c r="B24" s="43" t="str">
        <f>'Paper 1 Analysis'!B24</f>
        <v>Introduction to Percentages (NC)</v>
      </c>
      <c r="C24" s="43" t="str">
        <f>'Paper 1 Analysis'!C24</f>
        <v>Finding percentages</v>
      </c>
      <c r="D24" s="90"/>
      <c r="E24" s="91"/>
      <c r="F24" s="91"/>
      <c r="G24" s="91"/>
      <c r="H24" s="91"/>
      <c r="I24" s="91"/>
      <c r="J24" s="91"/>
      <c r="K24" s="91"/>
      <c r="L24" s="91"/>
      <c r="M24" s="91"/>
      <c r="N24" s="91"/>
      <c r="O24" s="92"/>
      <c r="P24" s="91"/>
      <c r="Q24" s="91"/>
      <c r="R24" s="91"/>
      <c r="S24" s="91"/>
      <c r="T24" s="92"/>
      <c r="U24" s="91"/>
      <c r="V24" s="91"/>
      <c r="W24" s="91"/>
      <c r="X24" s="91"/>
      <c r="Y24" s="91"/>
      <c r="Z24" s="91"/>
      <c r="AA24" s="91"/>
      <c r="AB24" s="91"/>
      <c r="AC24" s="91"/>
      <c r="AD24" s="91"/>
      <c r="AE24" s="91"/>
      <c r="AF24" s="91"/>
      <c r="AG24" s="91"/>
      <c r="AH24" s="93"/>
      <c r="AI24" s="16"/>
      <c r="AJ24" s="16"/>
      <c r="AK24" s="16"/>
      <c r="AL24" s="16"/>
      <c r="AM24" s="16"/>
      <c r="AN24" s="16"/>
      <c r="AO24" s="16"/>
      <c r="AP24" s="16"/>
      <c r="AQ24" s="16"/>
      <c r="AR24" s="16"/>
      <c r="AS24" s="16"/>
      <c r="AT24" s="16"/>
      <c r="AU24" s="16"/>
      <c r="AV24" s="16"/>
      <c r="AW24" s="16"/>
      <c r="AX24" s="16"/>
      <c r="AY24" s="16"/>
      <c r="AZ24" s="16"/>
      <c r="BA24" s="16"/>
      <c r="BB24" s="16"/>
      <c r="BC24" s="16"/>
      <c r="BD24" s="16"/>
      <c r="BE24" s="20"/>
      <c r="BF24" s="16"/>
      <c r="BG24" s="20"/>
      <c r="BH24" s="20"/>
      <c r="BI24" s="20"/>
      <c r="BJ24" s="16"/>
      <c r="BK24" s="16"/>
      <c r="BL24" s="16"/>
      <c r="BM24" s="16"/>
      <c r="BN24" s="16"/>
      <c r="BO24" s="48"/>
      <c r="BP24" s="49"/>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20"/>
      <c r="CP24" s="20"/>
      <c r="CQ24" s="20"/>
      <c r="CR24" s="48"/>
      <c r="CS24" s="16"/>
      <c r="CT24" s="16"/>
      <c r="CU24" s="16"/>
      <c r="CV24" s="16"/>
      <c r="CW24" s="16"/>
      <c r="CX24" s="20"/>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49"/>
      <c r="DW24" s="16"/>
      <c r="DX24" s="16"/>
      <c r="DY24" s="16"/>
      <c r="DZ24" s="16"/>
      <c r="EA24" s="16"/>
      <c r="EB24" s="20">
        <v>1</v>
      </c>
      <c r="EC24" s="16"/>
      <c r="ED24" s="16"/>
      <c r="EE24" s="16"/>
      <c r="EF24" s="16"/>
      <c r="EG24" s="16"/>
      <c r="EH24" s="16"/>
      <c r="EI24" s="16"/>
      <c r="EJ24" s="16"/>
      <c r="EK24" s="16"/>
      <c r="EL24" s="16"/>
      <c r="EM24" s="16"/>
      <c r="EN24" s="20"/>
      <c r="EO24" s="20"/>
      <c r="EP24" s="16"/>
      <c r="EQ24" s="16"/>
      <c r="ER24" s="16"/>
      <c r="ES24" s="16"/>
      <c r="ET24" s="16"/>
      <c r="EU24" s="16"/>
      <c r="EV24" s="16"/>
      <c r="EW24" s="16"/>
      <c r="EX24" s="20"/>
      <c r="EY24" s="48"/>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20"/>
      <c r="FX24" s="16"/>
      <c r="FY24" s="16"/>
      <c r="FZ24" s="16"/>
      <c r="GA24" s="16"/>
      <c r="GB24" s="16"/>
      <c r="GC24" s="16"/>
      <c r="GD24" s="16"/>
      <c r="GE24" s="16"/>
      <c r="GF24" s="20"/>
      <c r="GG24" s="49"/>
      <c r="GH24" s="16"/>
      <c r="GI24" s="16"/>
      <c r="GJ24" s="16"/>
      <c r="GK24" s="16"/>
      <c r="GL24" s="16"/>
      <c r="GM24" s="16"/>
      <c r="GN24" s="16"/>
      <c r="GO24" s="16"/>
      <c r="GP24" s="16"/>
      <c r="GQ24" s="16"/>
      <c r="GR24" s="16"/>
      <c r="GS24" s="16"/>
      <c r="GT24" s="16"/>
      <c r="GU24" s="16"/>
      <c r="GV24" s="16"/>
      <c r="GW24" s="16"/>
      <c r="GX24" s="20">
        <v>1</v>
      </c>
      <c r="GY24" s="20"/>
      <c r="GZ24" s="16"/>
      <c r="HA24" s="16"/>
      <c r="HB24" s="20"/>
      <c r="HC24" s="16"/>
      <c r="HD24" s="16"/>
      <c r="HE24" s="16"/>
      <c r="HF24" s="16"/>
      <c r="HG24" s="16"/>
      <c r="HH24" s="16"/>
      <c r="HI24" s="16"/>
      <c r="HJ24" s="16"/>
      <c r="HK24" s="94"/>
      <c r="HL24" s="48"/>
      <c r="HM24" s="16"/>
      <c r="HN24" s="16"/>
      <c r="HO24" s="16"/>
      <c r="HP24" s="16"/>
      <c r="HQ24" s="16"/>
      <c r="HR24" s="20">
        <v>1</v>
      </c>
      <c r="HS24" s="94"/>
      <c r="HT24" s="16"/>
      <c r="HU24" s="16"/>
      <c r="HV24" s="16"/>
      <c r="HW24" s="16"/>
      <c r="HX24" s="16"/>
      <c r="HY24" s="16"/>
      <c r="HZ24" s="16"/>
      <c r="IA24" s="16"/>
      <c r="IB24" s="16"/>
      <c r="IC24" s="16"/>
      <c r="ID24" s="16"/>
      <c r="IE24" s="16"/>
      <c r="IF24" s="16"/>
      <c r="IG24" s="16"/>
      <c r="IH24" s="16"/>
      <c r="II24" s="16"/>
      <c r="IJ24" s="16"/>
      <c r="IK24" s="16"/>
      <c r="IL24" s="16"/>
      <c r="IM24" s="16"/>
      <c r="IN24" s="48"/>
      <c r="IO24" s="16"/>
      <c r="IP24" s="50">
        <f t="shared" si="1"/>
        <v>3</v>
      </c>
      <c r="IQ24" s="50">
        <f t="shared" si="2"/>
        <v>3</v>
      </c>
      <c r="IR24" s="16"/>
    </row>
    <row r="25" spans="1:252" ht="15.75" customHeight="1" x14ac:dyDescent="0.25">
      <c r="A25" s="43" t="str">
        <f>'Paper 1 Analysis'!A25</f>
        <v>Number</v>
      </c>
      <c r="B25" s="43" t="str">
        <f>'Paper 1 Analysis'!B25</f>
        <v>Introduction to Percentages (NC)</v>
      </c>
      <c r="C25" s="43" t="str">
        <f>'Paper 1 Analysis'!C25</f>
        <v>Comparing percentages</v>
      </c>
      <c r="D25" s="90"/>
      <c r="E25" s="91"/>
      <c r="F25" s="91"/>
      <c r="G25" s="91"/>
      <c r="H25" s="91"/>
      <c r="I25" s="91"/>
      <c r="J25" s="91"/>
      <c r="K25" s="91"/>
      <c r="L25" s="91"/>
      <c r="M25" s="91"/>
      <c r="N25" s="91"/>
      <c r="O25" s="92"/>
      <c r="P25" s="91"/>
      <c r="Q25" s="91"/>
      <c r="R25" s="91"/>
      <c r="S25" s="91"/>
      <c r="T25" s="92"/>
      <c r="U25" s="91"/>
      <c r="V25" s="91"/>
      <c r="W25" s="91"/>
      <c r="X25" s="91"/>
      <c r="Y25" s="91"/>
      <c r="Z25" s="91"/>
      <c r="AA25" s="91"/>
      <c r="AB25" s="91"/>
      <c r="AC25" s="91"/>
      <c r="AD25" s="91"/>
      <c r="AE25" s="91"/>
      <c r="AF25" s="91"/>
      <c r="AG25" s="91"/>
      <c r="AH25" s="93"/>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48"/>
      <c r="BP25" s="49"/>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48"/>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49"/>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20"/>
      <c r="EY25" s="48"/>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49"/>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94"/>
      <c r="HL25" s="48"/>
      <c r="HM25" s="16"/>
      <c r="HN25" s="16"/>
      <c r="HO25" s="16"/>
      <c r="HP25" s="16"/>
      <c r="HQ25" s="16"/>
      <c r="HR25" s="16"/>
      <c r="HS25" s="94"/>
      <c r="HT25" s="16"/>
      <c r="HU25" s="16"/>
      <c r="HV25" s="16"/>
      <c r="HW25" s="16"/>
      <c r="HX25" s="16"/>
      <c r="HY25" s="16"/>
      <c r="HZ25" s="16"/>
      <c r="IA25" s="16"/>
      <c r="IB25" s="16"/>
      <c r="IC25" s="16"/>
      <c r="ID25" s="16"/>
      <c r="IE25" s="16"/>
      <c r="IF25" s="16"/>
      <c r="IG25" s="16"/>
      <c r="IH25" s="16"/>
      <c r="II25" s="16"/>
      <c r="IJ25" s="16"/>
      <c r="IK25" s="16"/>
      <c r="IL25" s="16"/>
      <c r="IM25" s="16"/>
      <c r="IN25" s="48"/>
      <c r="IO25" s="16"/>
      <c r="IP25" s="50">
        <f t="shared" si="1"/>
        <v>0</v>
      </c>
      <c r="IQ25" s="50">
        <f t="shared" si="2"/>
        <v>0</v>
      </c>
      <c r="IR25" s="16"/>
    </row>
    <row r="26" spans="1:252" ht="15.75" customHeight="1" x14ac:dyDescent="0.25">
      <c r="A26" s="43" t="str">
        <f>'Paper 1 Analysis'!A26</f>
        <v>Number</v>
      </c>
      <c r="B26" s="43" t="str">
        <f>'Paper 1 Analysis'!B26</f>
        <v>FDP</v>
      </c>
      <c r="C26" s="43" t="str">
        <f>'Paper 1 Analysis'!C26</f>
        <v>Fractions, decimals and percentages</v>
      </c>
      <c r="D26" s="95"/>
      <c r="E26" s="96"/>
      <c r="F26" s="96"/>
      <c r="G26" s="96"/>
      <c r="H26" s="96"/>
      <c r="I26" s="96"/>
      <c r="J26" s="96"/>
      <c r="K26" s="96"/>
      <c r="L26" s="96"/>
      <c r="M26" s="96"/>
      <c r="N26" s="96"/>
      <c r="O26" s="97"/>
      <c r="P26" s="96"/>
      <c r="Q26" s="96"/>
      <c r="R26" s="96"/>
      <c r="S26" s="96"/>
      <c r="T26" s="97"/>
      <c r="U26" s="96"/>
      <c r="V26" s="96"/>
      <c r="W26" s="96"/>
      <c r="X26" s="96"/>
      <c r="Y26" s="96"/>
      <c r="Z26" s="96"/>
      <c r="AA26" s="96"/>
      <c r="AB26" s="96"/>
      <c r="AC26" s="96"/>
      <c r="AD26" s="96"/>
      <c r="AE26" s="96"/>
      <c r="AF26" s="96"/>
      <c r="AG26" s="96"/>
      <c r="AH26" s="98"/>
      <c r="AI26" s="20"/>
      <c r="AJ26" s="16"/>
      <c r="AK26" s="16"/>
      <c r="AL26" s="20"/>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48"/>
      <c r="BP26" s="49"/>
      <c r="BQ26" s="16"/>
      <c r="BR26" s="20"/>
      <c r="BS26" s="16"/>
      <c r="BT26" s="20"/>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48"/>
      <c r="CS26" s="20"/>
      <c r="CT26" s="20"/>
      <c r="CU26" s="16"/>
      <c r="CV26" s="16"/>
      <c r="CW26" s="20"/>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49"/>
      <c r="DW26" s="20"/>
      <c r="DX26" s="20"/>
      <c r="DY26" s="16"/>
      <c r="DZ26" s="20"/>
      <c r="EA26" s="20"/>
      <c r="EB26" s="20"/>
      <c r="EC26" s="16"/>
      <c r="ED26" s="16"/>
      <c r="EE26" s="16"/>
      <c r="EF26" s="16"/>
      <c r="EG26" s="16"/>
      <c r="EH26" s="16"/>
      <c r="EI26" s="16"/>
      <c r="EJ26" s="16"/>
      <c r="EK26" s="16"/>
      <c r="EL26" s="16"/>
      <c r="EM26" s="16"/>
      <c r="EN26" s="16"/>
      <c r="EO26" s="16"/>
      <c r="EP26" s="16"/>
      <c r="EQ26" s="16"/>
      <c r="ER26" s="16"/>
      <c r="ES26" s="16"/>
      <c r="ET26" s="16"/>
      <c r="EU26" s="16"/>
      <c r="EV26" s="16"/>
      <c r="EW26" s="16"/>
      <c r="EX26" s="16"/>
      <c r="EY26" s="48"/>
      <c r="EZ26" s="20"/>
      <c r="FA26" s="20"/>
      <c r="FB26" s="16"/>
      <c r="FC26" s="20"/>
      <c r="FD26" s="16"/>
      <c r="FE26" s="16"/>
      <c r="FF26" s="16"/>
      <c r="FG26" s="16"/>
      <c r="FH26" s="16"/>
      <c r="FI26" s="16"/>
      <c r="FJ26" s="16"/>
      <c r="FK26" s="16"/>
      <c r="FL26" s="16"/>
      <c r="FM26" s="16"/>
      <c r="FN26" s="20"/>
      <c r="FO26" s="16"/>
      <c r="FP26" s="16"/>
      <c r="FQ26" s="16"/>
      <c r="FR26" s="16"/>
      <c r="FS26" s="16"/>
      <c r="FT26" s="16"/>
      <c r="FU26" s="16"/>
      <c r="FV26" s="20"/>
      <c r="FW26" s="16"/>
      <c r="FX26" s="16"/>
      <c r="FY26" s="16"/>
      <c r="FZ26" s="16"/>
      <c r="GA26" s="16"/>
      <c r="GB26" s="16"/>
      <c r="GC26" s="16"/>
      <c r="GD26" s="16"/>
      <c r="GE26" s="16"/>
      <c r="GF26" s="16"/>
      <c r="GG26" s="21"/>
      <c r="GH26" s="20"/>
      <c r="GI26" s="16"/>
      <c r="GJ26" s="16"/>
      <c r="GK26" s="16"/>
      <c r="GL26" s="16"/>
      <c r="GM26" s="16"/>
      <c r="GN26" s="16"/>
      <c r="GO26" s="16"/>
      <c r="GP26" s="16"/>
      <c r="GQ26" s="16"/>
      <c r="GR26" s="16"/>
      <c r="GS26" s="16"/>
      <c r="GT26" s="16"/>
      <c r="GU26" s="20">
        <v>1</v>
      </c>
      <c r="GV26" s="16"/>
      <c r="GW26" s="16"/>
      <c r="GX26" s="16"/>
      <c r="GY26" s="16"/>
      <c r="GZ26" s="16"/>
      <c r="HA26" s="16"/>
      <c r="HB26" s="16"/>
      <c r="HC26" s="16"/>
      <c r="HD26" s="16"/>
      <c r="HE26" s="16"/>
      <c r="HF26" s="16"/>
      <c r="HG26" s="16"/>
      <c r="HH26" s="16"/>
      <c r="HI26" s="16"/>
      <c r="HJ26" s="16"/>
      <c r="HK26" s="94"/>
      <c r="HL26" s="48"/>
      <c r="HM26" s="16"/>
      <c r="HN26" s="16"/>
      <c r="HO26" s="16"/>
      <c r="HP26" s="16"/>
      <c r="HQ26" s="20"/>
      <c r="HR26" s="16"/>
      <c r="HS26" s="94"/>
      <c r="HT26" s="16"/>
      <c r="HU26" s="16"/>
      <c r="HV26" s="16"/>
      <c r="HW26" s="16"/>
      <c r="HX26" s="16"/>
      <c r="HY26" s="16"/>
      <c r="HZ26" s="16"/>
      <c r="IA26" s="16"/>
      <c r="IB26" s="16"/>
      <c r="IC26" s="16"/>
      <c r="ID26" s="16"/>
      <c r="IE26" s="16"/>
      <c r="IF26" s="16"/>
      <c r="IG26" s="16"/>
      <c r="IH26" s="16"/>
      <c r="II26" s="16"/>
      <c r="IJ26" s="16"/>
      <c r="IK26" s="16"/>
      <c r="IL26" s="16"/>
      <c r="IM26" s="16"/>
      <c r="IN26" s="48"/>
      <c r="IO26" s="16"/>
      <c r="IP26" s="50">
        <f t="shared" si="1"/>
        <v>1</v>
      </c>
      <c r="IQ26" s="50">
        <f t="shared" si="2"/>
        <v>1</v>
      </c>
      <c r="IR26" s="16"/>
    </row>
    <row r="27" spans="1:252" ht="15.75" customHeight="1" x14ac:dyDescent="0.25">
      <c r="A27" s="43" t="str">
        <f>'Paper 1 Analysis'!A27</f>
        <v>Number</v>
      </c>
      <c r="B27" s="43" t="str">
        <f>'Paper 1 Analysis'!B27</f>
        <v>Recurring Decimals</v>
      </c>
      <c r="C27" s="43" t="str">
        <f>'Paper 1 Analysis'!C27</f>
        <v>Recurring decimals</v>
      </c>
      <c r="D27" s="95"/>
      <c r="E27" s="96"/>
      <c r="F27" s="96"/>
      <c r="G27" s="96"/>
      <c r="H27" s="96"/>
      <c r="I27" s="96"/>
      <c r="J27" s="96"/>
      <c r="K27" s="96"/>
      <c r="L27" s="96"/>
      <c r="M27" s="96"/>
      <c r="N27" s="96"/>
      <c r="O27" s="97"/>
      <c r="P27" s="96"/>
      <c r="Q27" s="96"/>
      <c r="R27" s="96"/>
      <c r="S27" s="96"/>
      <c r="T27" s="97"/>
      <c r="U27" s="96"/>
      <c r="V27" s="96"/>
      <c r="W27" s="96"/>
      <c r="X27" s="96"/>
      <c r="Y27" s="96"/>
      <c r="Z27" s="96"/>
      <c r="AA27" s="96"/>
      <c r="AB27" s="96"/>
      <c r="AC27" s="96"/>
      <c r="AD27" s="96"/>
      <c r="AE27" s="96"/>
      <c r="AF27" s="96"/>
      <c r="AG27" s="96"/>
      <c r="AH27" s="98"/>
      <c r="AI27" s="20"/>
      <c r="AJ27" s="16"/>
      <c r="AK27" s="16"/>
      <c r="AL27" s="20"/>
      <c r="AM27" s="16"/>
      <c r="AN27" s="16"/>
      <c r="AO27" s="16"/>
      <c r="AP27" s="16"/>
      <c r="AQ27" s="16"/>
      <c r="AR27" s="16"/>
      <c r="AS27" s="16"/>
      <c r="AT27" s="16"/>
      <c r="AU27" s="16"/>
      <c r="AV27" s="16"/>
      <c r="AW27" s="16"/>
      <c r="AX27" s="16"/>
      <c r="AY27" s="16"/>
      <c r="AZ27" s="16"/>
      <c r="BA27" s="16"/>
      <c r="BB27" s="16"/>
      <c r="BC27" s="16"/>
      <c r="BD27" s="16"/>
      <c r="BE27" s="16"/>
      <c r="BF27" s="20">
        <v>2</v>
      </c>
      <c r="BG27" s="16"/>
      <c r="BH27" s="16"/>
      <c r="BI27" s="16"/>
      <c r="BJ27" s="16"/>
      <c r="BK27" s="16"/>
      <c r="BL27" s="16"/>
      <c r="BM27" s="16"/>
      <c r="BN27" s="16"/>
      <c r="BO27" s="48"/>
      <c r="BP27" s="49"/>
      <c r="BQ27" s="16"/>
      <c r="BR27" s="20"/>
      <c r="BS27" s="16"/>
      <c r="BT27" s="20"/>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48"/>
      <c r="CS27" s="20"/>
      <c r="CT27" s="20"/>
      <c r="CU27" s="16"/>
      <c r="CV27" s="16"/>
      <c r="CW27" s="20"/>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49"/>
      <c r="DW27" s="20"/>
      <c r="DX27" s="20"/>
      <c r="DY27" s="16"/>
      <c r="DZ27" s="20"/>
      <c r="EA27" s="20"/>
      <c r="EB27" s="20"/>
      <c r="EC27" s="16"/>
      <c r="ED27" s="16"/>
      <c r="EE27" s="16"/>
      <c r="EF27" s="16"/>
      <c r="EG27" s="16"/>
      <c r="EH27" s="16"/>
      <c r="EI27" s="16"/>
      <c r="EJ27" s="16"/>
      <c r="EK27" s="16"/>
      <c r="EL27" s="16"/>
      <c r="EM27" s="16"/>
      <c r="EN27" s="16"/>
      <c r="EO27" s="16"/>
      <c r="EP27" s="16"/>
      <c r="EQ27" s="16"/>
      <c r="ER27" s="16"/>
      <c r="ES27" s="16"/>
      <c r="ET27" s="16"/>
      <c r="EU27" s="16"/>
      <c r="EV27" s="16"/>
      <c r="EW27" s="16"/>
      <c r="EX27" s="16"/>
      <c r="EY27" s="48"/>
      <c r="EZ27" s="20"/>
      <c r="FA27" s="20"/>
      <c r="FB27" s="16"/>
      <c r="FC27" s="20"/>
      <c r="FD27" s="16"/>
      <c r="FE27" s="16"/>
      <c r="FF27" s="16"/>
      <c r="FG27" s="16"/>
      <c r="FH27" s="16"/>
      <c r="FI27" s="16"/>
      <c r="FJ27" s="16"/>
      <c r="FK27" s="16"/>
      <c r="FL27" s="16"/>
      <c r="FM27" s="16"/>
      <c r="FN27" s="20"/>
      <c r="FO27" s="16"/>
      <c r="FP27" s="16"/>
      <c r="FQ27" s="16"/>
      <c r="FR27" s="16"/>
      <c r="FS27" s="16"/>
      <c r="FT27" s="16"/>
      <c r="FU27" s="16"/>
      <c r="FV27" s="20"/>
      <c r="FW27" s="16"/>
      <c r="FX27" s="16"/>
      <c r="FY27" s="16"/>
      <c r="FZ27" s="16"/>
      <c r="GA27" s="16"/>
      <c r="GB27" s="16"/>
      <c r="GC27" s="16"/>
      <c r="GD27" s="16"/>
      <c r="GE27" s="16"/>
      <c r="GF27" s="16"/>
      <c r="GG27" s="21"/>
      <c r="GH27" s="20"/>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94"/>
      <c r="HL27" s="48"/>
      <c r="HM27" s="16"/>
      <c r="HN27" s="16"/>
      <c r="HO27" s="16"/>
      <c r="HP27" s="16"/>
      <c r="HQ27" s="20"/>
      <c r="HR27" s="16"/>
      <c r="HS27" s="94"/>
      <c r="HT27" s="16"/>
      <c r="HU27" s="16"/>
      <c r="HV27" s="16"/>
      <c r="HW27" s="16"/>
      <c r="HX27" s="16"/>
      <c r="HY27" s="16"/>
      <c r="HZ27" s="16"/>
      <c r="IA27" s="16"/>
      <c r="IB27" s="16"/>
      <c r="IC27" s="16"/>
      <c r="ID27" s="16"/>
      <c r="IE27" s="16"/>
      <c r="IF27" s="16"/>
      <c r="IG27" s="16"/>
      <c r="IH27" s="16"/>
      <c r="II27" s="16"/>
      <c r="IJ27" s="16"/>
      <c r="IK27" s="16"/>
      <c r="IL27" s="16"/>
      <c r="IM27" s="16"/>
      <c r="IN27" s="48"/>
      <c r="IO27" s="16"/>
      <c r="IP27" s="50">
        <f t="shared" si="1"/>
        <v>1</v>
      </c>
      <c r="IQ27" s="50">
        <f t="shared" si="2"/>
        <v>2</v>
      </c>
      <c r="IR27" s="16"/>
    </row>
    <row r="28" spans="1:252" ht="15.75" customHeight="1" x14ac:dyDescent="0.25">
      <c r="A28" s="43" t="str">
        <f>'Paper 1 Analysis'!A28</f>
        <v>Number</v>
      </c>
      <c r="B28" s="43" t="str">
        <f>'Paper 1 Analysis'!B28</f>
        <v>Rounding</v>
      </c>
      <c r="C28" s="43" t="str">
        <f>'Paper 1 Analysis'!C28</f>
        <v>Rounding decimal places</v>
      </c>
      <c r="D28" s="90"/>
      <c r="E28" s="91"/>
      <c r="F28" s="91"/>
      <c r="G28" s="91"/>
      <c r="H28" s="91"/>
      <c r="I28" s="91"/>
      <c r="J28" s="91"/>
      <c r="K28" s="91"/>
      <c r="L28" s="91"/>
      <c r="M28" s="91"/>
      <c r="N28" s="91"/>
      <c r="O28" s="92"/>
      <c r="P28" s="91"/>
      <c r="Q28" s="91"/>
      <c r="R28" s="91"/>
      <c r="S28" s="91"/>
      <c r="T28" s="100">
        <v>1</v>
      </c>
      <c r="U28" s="91"/>
      <c r="V28" s="91"/>
      <c r="W28" s="91"/>
      <c r="X28" s="91"/>
      <c r="Y28" s="91"/>
      <c r="Z28" s="91"/>
      <c r="AA28" s="91"/>
      <c r="AB28" s="91"/>
      <c r="AC28" s="91"/>
      <c r="AD28" s="91"/>
      <c r="AE28" s="91"/>
      <c r="AF28" s="91"/>
      <c r="AG28" s="91"/>
      <c r="AH28" s="93"/>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48"/>
      <c r="BP28" s="49"/>
      <c r="BQ28" s="20"/>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48"/>
      <c r="CS28" s="16"/>
      <c r="CT28" s="16"/>
      <c r="CU28" s="20">
        <v>1</v>
      </c>
      <c r="CV28" s="16"/>
      <c r="CW28" s="16"/>
      <c r="CX28" s="16"/>
      <c r="CY28" s="16"/>
      <c r="CZ28" s="16"/>
      <c r="DA28" s="16"/>
      <c r="DB28" s="16"/>
      <c r="DC28" s="16"/>
      <c r="DD28" s="16"/>
      <c r="DE28" s="16"/>
      <c r="DF28" s="16"/>
      <c r="DG28" s="16"/>
      <c r="DH28" s="16"/>
      <c r="DI28" s="20">
        <v>1</v>
      </c>
      <c r="DJ28" s="16"/>
      <c r="DK28" s="16"/>
      <c r="DL28" s="16"/>
      <c r="DM28" s="16"/>
      <c r="DN28" s="16"/>
      <c r="DO28" s="16"/>
      <c r="DP28" s="16"/>
      <c r="DQ28" s="16"/>
      <c r="DR28" s="16"/>
      <c r="DS28" s="16"/>
      <c r="DT28" s="20">
        <v>1</v>
      </c>
      <c r="DU28" s="20">
        <v>1</v>
      </c>
      <c r="DV28" s="49"/>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48"/>
      <c r="EZ28" s="16"/>
      <c r="FA28" s="20"/>
      <c r="FB28" s="16"/>
      <c r="FC28" s="16"/>
      <c r="FD28" s="16"/>
      <c r="FE28" s="16"/>
      <c r="FF28" s="20">
        <v>1</v>
      </c>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49"/>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20">
        <v>1</v>
      </c>
      <c r="HH28" s="16"/>
      <c r="HI28" s="16"/>
      <c r="HJ28" s="16"/>
      <c r="HK28" s="94"/>
      <c r="HL28" s="48"/>
      <c r="HM28" s="16"/>
      <c r="HN28" s="20"/>
      <c r="HO28" s="16"/>
      <c r="HP28" s="16"/>
      <c r="HQ28" s="16"/>
      <c r="HR28" s="16"/>
      <c r="HS28" s="94"/>
      <c r="HT28" s="16"/>
      <c r="HU28" s="16"/>
      <c r="HV28" s="16"/>
      <c r="HW28" s="16"/>
      <c r="HX28" s="16"/>
      <c r="HY28" s="16"/>
      <c r="HZ28" s="16"/>
      <c r="IA28" s="16"/>
      <c r="IB28" s="16"/>
      <c r="IC28" s="16"/>
      <c r="ID28" s="16"/>
      <c r="IE28" s="16"/>
      <c r="IF28" s="16"/>
      <c r="IG28" s="16"/>
      <c r="IH28" s="16"/>
      <c r="II28" s="16"/>
      <c r="IJ28" s="16"/>
      <c r="IK28" s="16"/>
      <c r="IL28" s="16"/>
      <c r="IM28" s="16"/>
      <c r="IN28" s="48"/>
      <c r="IO28" s="16"/>
      <c r="IP28" s="50">
        <f t="shared" si="1"/>
        <v>7</v>
      </c>
      <c r="IQ28" s="50">
        <f t="shared" si="2"/>
        <v>7</v>
      </c>
      <c r="IR28" s="16"/>
    </row>
    <row r="29" spans="1:252" ht="15.75" customHeight="1" x14ac:dyDescent="0.25">
      <c r="A29" s="43" t="str">
        <f>'Paper 1 Analysis'!A29</f>
        <v>Number</v>
      </c>
      <c r="B29" s="43" t="str">
        <f>'Paper 1 Analysis'!B29</f>
        <v>Rounding</v>
      </c>
      <c r="C29" s="43" t="str">
        <f>'Paper 1 Analysis'!C29</f>
        <v>Rounding significant figures</v>
      </c>
      <c r="D29" s="90"/>
      <c r="E29" s="91"/>
      <c r="F29" s="91"/>
      <c r="G29" s="91"/>
      <c r="H29" s="91"/>
      <c r="I29" s="91"/>
      <c r="J29" s="91"/>
      <c r="K29" s="91"/>
      <c r="L29" s="91"/>
      <c r="M29" s="91"/>
      <c r="N29" s="91"/>
      <c r="O29" s="100">
        <v>1</v>
      </c>
      <c r="P29" s="91"/>
      <c r="Q29" s="91"/>
      <c r="R29" s="91"/>
      <c r="S29" s="91"/>
      <c r="T29" s="92"/>
      <c r="U29" s="91"/>
      <c r="V29" s="91"/>
      <c r="W29" s="91"/>
      <c r="X29" s="91"/>
      <c r="Y29" s="91"/>
      <c r="Z29" s="91"/>
      <c r="AA29" s="91"/>
      <c r="AB29" s="91"/>
      <c r="AC29" s="91"/>
      <c r="AD29" s="91"/>
      <c r="AE29" s="91"/>
      <c r="AF29" s="91"/>
      <c r="AG29" s="91"/>
      <c r="AH29" s="93"/>
      <c r="AI29" s="16"/>
      <c r="AJ29" s="16"/>
      <c r="AK29" s="16"/>
      <c r="AL29" s="16"/>
      <c r="AM29" s="16"/>
      <c r="AN29" s="16"/>
      <c r="AO29" s="16"/>
      <c r="AP29" s="16"/>
      <c r="AQ29" s="16"/>
      <c r="AR29" s="16"/>
      <c r="AS29" s="16"/>
      <c r="AT29" s="16"/>
      <c r="AU29" s="16"/>
      <c r="AV29" s="20">
        <v>1</v>
      </c>
      <c r="AW29" s="20">
        <v>1</v>
      </c>
      <c r="AX29" s="16"/>
      <c r="AY29" s="16"/>
      <c r="AZ29" s="16"/>
      <c r="BA29" s="16"/>
      <c r="BB29" s="16"/>
      <c r="BC29" s="16"/>
      <c r="BD29" s="16"/>
      <c r="BE29" s="16"/>
      <c r="BF29" s="16"/>
      <c r="BG29" s="16"/>
      <c r="BH29" s="16"/>
      <c r="BI29" s="16"/>
      <c r="BJ29" s="16"/>
      <c r="BK29" s="16"/>
      <c r="BL29" s="16"/>
      <c r="BM29" s="16"/>
      <c r="BN29" s="16"/>
      <c r="BO29" s="48"/>
      <c r="BP29" s="49"/>
      <c r="BQ29" s="16"/>
      <c r="BR29" s="16"/>
      <c r="BS29" s="20">
        <v>1</v>
      </c>
      <c r="BT29" s="16"/>
      <c r="BU29" s="16"/>
      <c r="BV29" s="16"/>
      <c r="BW29" s="16"/>
      <c r="BX29" s="16"/>
      <c r="BY29" s="16"/>
      <c r="BZ29" s="16"/>
      <c r="CA29" s="16"/>
      <c r="CB29" s="16"/>
      <c r="CC29" s="16"/>
      <c r="CD29" s="16"/>
      <c r="CE29" s="16"/>
      <c r="CF29" s="16"/>
      <c r="CG29" s="20">
        <v>1</v>
      </c>
      <c r="CH29" s="16"/>
      <c r="CI29" s="16"/>
      <c r="CJ29" s="16"/>
      <c r="CK29" s="16"/>
      <c r="CL29" s="20">
        <v>1</v>
      </c>
      <c r="CM29" s="16"/>
      <c r="CN29" s="16"/>
      <c r="CO29" s="16"/>
      <c r="CP29" s="20"/>
      <c r="CQ29" s="20">
        <v>1</v>
      </c>
      <c r="CR29" s="48"/>
      <c r="CS29" s="16"/>
      <c r="CT29" s="16"/>
      <c r="CU29" s="16"/>
      <c r="CV29" s="16"/>
      <c r="CW29" s="16"/>
      <c r="CX29" s="16"/>
      <c r="CY29" s="16"/>
      <c r="CZ29" s="16"/>
      <c r="DA29" s="20">
        <v>1</v>
      </c>
      <c r="DB29" s="16"/>
      <c r="DC29" s="16"/>
      <c r="DD29" s="16"/>
      <c r="DE29" s="16"/>
      <c r="DF29" s="16"/>
      <c r="DG29" s="16"/>
      <c r="DH29" s="16"/>
      <c r="DI29" s="16"/>
      <c r="DJ29" s="16"/>
      <c r="DK29" s="16"/>
      <c r="DL29" s="16"/>
      <c r="DM29" s="16"/>
      <c r="DN29" s="16"/>
      <c r="DO29" s="16"/>
      <c r="DP29" s="20">
        <v>1</v>
      </c>
      <c r="DQ29" s="16"/>
      <c r="DR29" s="16"/>
      <c r="DS29" s="16"/>
      <c r="DT29" s="16"/>
      <c r="DU29" s="16"/>
      <c r="DV29" s="21">
        <v>1</v>
      </c>
      <c r="DW29" s="16"/>
      <c r="DX29" s="16"/>
      <c r="DY29" s="16"/>
      <c r="DZ29" s="16"/>
      <c r="EA29" s="16"/>
      <c r="EB29" s="16"/>
      <c r="EC29" s="16"/>
      <c r="ED29" s="16"/>
      <c r="EE29" s="16"/>
      <c r="EF29" s="20">
        <v>1</v>
      </c>
      <c r="EG29" s="16"/>
      <c r="EH29" s="16"/>
      <c r="EI29" s="16"/>
      <c r="EJ29" s="16"/>
      <c r="EK29" s="20">
        <v>1</v>
      </c>
      <c r="EL29" s="16"/>
      <c r="EM29" s="20">
        <v>1</v>
      </c>
      <c r="EN29" s="16"/>
      <c r="EO29" s="16"/>
      <c r="EP29" s="16"/>
      <c r="EQ29" s="16"/>
      <c r="ER29" s="16"/>
      <c r="ES29" s="16"/>
      <c r="ET29" s="20">
        <v>1</v>
      </c>
      <c r="EU29" s="16"/>
      <c r="EV29" s="16"/>
      <c r="EW29" s="16"/>
      <c r="EX29" s="16"/>
      <c r="EY29" s="22"/>
      <c r="EZ29" s="16"/>
      <c r="FA29" s="16"/>
      <c r="FB29" s="16"/>
      <c r="FC29" s="16"/>
      <c r="FD29" s="16"/>
      <c r="FE29" s="16"/>
      <c r="FF29" s="16"/>
      <c r="FG29" s="16"/>
      <c r="FH29" s="16"/>
      <c r="FI29" s="16"/>
      <c r="FJ29" s="16"/>
      <c r="FK29" s="16"/>
      <c r="FL29" s="20">
        <v>1</v>
      </c>
      <c r="FM29" s="16"/>
      <c r="FN29" s="16"/>
      <c r="FO29" s="16"/>
      <c r="FP29" s="16"/>
      <c r="FQ29" s="16"/>
      <c r="FR29" s="16"/>
      <c r="FS29" s="20">
        <v>1</v>
      </c>
      <c r="FT29" s="16"/>
      <c r="FU29" s="16"/>
      <c r="FV29" s="16"/>
      <c r="FW29" s="16"/>
      <c r="FX29" s="16"/>
      <c r="FY29" s="20">
        <v>1</v>
      </c>
      <c r="FZ29" s="16"/>
      <c r="GA29" s="16"/>
      <c r="GB29" s="16"/>
      <c r="GC29" s="16"/>
      <c r="GD29" s="16"/>
      <c r="GE29" s="16"/>
      <c r="GF29" s="16"/>
      <c r="GG29" s="49"/>
      <c r="GH29" s="16"/>
      <c r="GI29" s="16"/>
      <c r="GJ29" s="20">
        <v>1</v>
      </c>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94"/>
      <c r="HL29" s="48"/>
      <c r="HM29" s="16"/>
      <c r="HN29" s="16"/>
      <c r="HO29" s="16"/>
      <c r="HP29" s="20"/>
      <c r="HQ29" s="16"/>
      <c r="HR29" s="16"/>
      <c r="HS29" s="94"/>
      <c r="HT29" s="16"/>
      <c r="HU29" s="20">
        <v>1</v>
      </c>
      <c r="HV29" s="20">
        <v>1</v>
      </c>
      <c r="HW29" s="16"/>
      <c r="HX29" s="16"/>
      <c r="HY29" s="16"/>
      <c r="HZ29" s="16"/>
      <c r="IA29" s="16"/>
      <c r="IB29" s="16"/>
      <c r="IC29" s="16"/>
      <c r="ID29" s="16"/>
      <c r="IE29" s="16"/>
      <c r="IF29" s="20">
        <v>1</v>
      </c>
      <c r="IG29" s="16"/>
      <c r="IH29" s="16"/>
      <c r="II29" s="16"/>
      <c r="IJ29" s="16"/>
      <c r="IK29" s="20">
        <v>1</v>
      </c>
      <c r="IL29" s="16"/>
      <c r="IM29" s="16"/>
      <c r="IN29" s="48"/>
      <c r="IO29" s="16"/>
      <c r="IP29" s="50">
        <f t="shared" si="1"/>
        <v>22</v>
      </c>
      <c r="IQ29" s="50">
        <f t="shared" si="2"/>
        <v>22</v>
      </c>
      <c r="IR29" s="16"/>
    </row>
    <row r="30" spans="1:252" ht="12.5" x14ac:dyDescent="0.25">
      <c r="A30" s="43" t="str">
        <f>'Paper 1 Analysis'!A30</f>
        <v>Number</v>
      </c>
      <c r="B30" s="43" t="str">
        <f>'Paper 1 Analysis'!B30</f>
        <v>Rounding</v>
      </c>
      <c r="C30" s="43" t="str">
        <f>'Paper 1 Analysis'!C30</f>
        <v>Estimations</v>
      </c>
      <c r="D30" s="90"/>
      <c r="E30" s="91"/>
      <c r="F30" s="91"/>
      <c r="G30" s="91"/>
      <c r="H30" s="91"/>
      <c r="I30" s="91"/>
      <c r="J30" s="91"/>
      <c r="K30" s="91"/>
      <c r="L30" s="91"/>
      <c r="M30" s="91"/>
      <c r="N30" s="91"/>
      <c r="O30" s="92"/>
      <c r="P30" s="91"/>
      <c r="Q30" s="91"/>
      <c r="R30" s="91"/>
      <c r="S30" s="91"/>
      <c r="T30" s="92"/>
      <c r="U30" s="91"/>
      <c r="V30" s="91"/>
      <c r="W30" s="91"/>
      <c r="X30" s="91"/>
      <c r="Y30" s="91"/>
      <c r="Z30" s="91"/>
      <c r="AA30" s="91"/>
      <c r="AB30" s="91"/>
      <c r="AC30" s="91"/>
      <c r="AD30" s="91"/>
      <c r="AE30" s="91"/>
      <c r="AF30" s="91"/>
      <c r="AG30" s="91"/>
      <c r="AH30" s="93"/>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20"/>
      <c r="BG30" s="16"/>
      <c r="BH30" s="16"/>
      <c r="BI30" s="16"/>
      <c r="BJ30" s="16"/>
      <c r="BK30" s="16"/>
      <c r="BL30" s="16"/>
      <c r="BM30" s="16"/>
      <c r="BN30" s="16"/>
      <c r="BO30" s="48"/>
      <c r="BP30" s="49"/>
      <c r="BQ30" s="16"/>
      <c r="BR30" s="16"/>
      <c r="BS30" s="16"/>
      <c r="BT30" s="16"/>
      <c r="BU30" s="16"/>
      <c r="BV30" s="16"/>
      <c r="BW30" s="16"/>
      <c r="BX30" s="16"/>
      <c r="BY30" s="16"/>
      <c r="BZ30" s="16"/>
      <c r="CA30" s="16"/>
      <c r="CB30" s="16"/>
      <c r="CC30" s="16"/>
      <c r="CD30" s="16"/>
      <c r="CE30" s="20"/>
      <c r="CF30" s="16"/>
      <c r="CG30" s="16"/>
      <c r="CH30" s="16"/>
      <c r="CI30" s="16"/>
      <c r="CJ30" s="16"/>
      <c r="CK30" s="16"/>
      <c r="CL30" s="16"/>
      <c r="CM30" s="16"/>
      <c r="CN30" s="16"/>
      <c r="CO30" s="16"/>
      <c r="CP30" s="20"/>
      <c r="CQ30" s="16"/>
      <c r="CR30" s="48"/>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49"/>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22"/>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49"/>
      <c r="GH30" s="16"/>
      <c r="GI30" s="16"/>
      <c r="GJ30" s="16"/>
      <c r="GK30" s="16"/>
      <c r="GL30" s="16"/>
      <c r="GM30" s="16"/>
      <c r="GN30" s="16"/>
      <c r="GO30" s="16"/>
      <c r="GP30" s="16"/>
      <c r="GQ30" s="16"/>
      <c r="GR30" s="16"/>
      <c r="GS30" s="16"/>
      <c r="GT30" s="16"/>
      <c r="GU30" s="16"/>
      <c r="GV30" s="16"/>
      <c r="GW30" s="16"/>
      <c r="GX30" s="16"/>
      <c r="GY30" s="16"/>
      <c r="GZ30" s="16"/>
      <c r="HA30" s="16"/>
      <c r="HB30" s="16"/>
      <c r="HC30" s="20"/>
      <c r="HD30" s="16"/>
      <c r="HE30" s="16"/>
      <c r="HF30" s="16"/>
      <c r="HG30" s="16"/>
      <c r="HH30" s="20"/>
      <c r="HI30" s="16"/>
      <c r="HJ30" s="16"/>
      <c r="HK30" s="94"/>
      <c r="HL30" s="48"/>
      <c r="HM30" s="16"/>
      <c r="HN30" s="16"/>
      <c r="HO30" s="16"/>
      <c r="HP30" s="16"/>
      <c r="HQ30" s="16"/>
      <c r="HR30" s="16"/>
      <c r="HS30" s="94"/>
      <c r="HT30" s="16"/>
      <c r="HU30" s="16"/>
      <c r="HV30" s="16"/>
      <c r="HW30" s="16"/>
      <c r="HX30" s="16"/>
      <c r="HY30" s="16"/>
      <c r="HZ30" s="16"/>
      <c r="IA30" s="16"/>
      <c r="IB30" s="16"/>
      <c r="IC30" s="16"/>
      <c r="ID30" s="16"/>
      <c r="IE30" s="20"/>
      <c r="IF30" s="16"/>
      <c r="IG30" s="16"/>
      <c r="IH30" s="16"/>
      <c r="II30" s="16"/>
      <c r="IJ30" s="16"/>
      <c r="IK30" s="20"/>
      <c r="IL30" s="16"/>
      <c r="IM30" s="16"/>
      <c r="IN30" s="48"/>
      <c r="IO30" s="16"/>
      <c r="IP30" s="50">
        <f t="shared" si="1"/>
        <v>0</v>
      </c>
      <c r="IQ30" s="50">
        <f t="shared" si="2"/>
        <v>0</v>
      </c>
      <c r="IR30" s="16"/>
    </row>
    <row r="31" spans="1:252" ht="12.5" x14ac:dyDescent="0.25">
      <c r="A31" s="43" t="str">
        <f>'Paper 1 Analysis'!A31</f>
        <v>Number</v>
      </c>
      <c r="B31" s="43" t="str">
        <f>'Paper 1 Analysis'!B31</f>
        <v>Rounding</v>
      </c>
      <c r="C31" s="43" t="str">
        <f>'Paper 1 Analysis'!C31</f>
        <v>Bounds / error intervals</v>
      </c>
      <c r="D31" s="90"/>
      <c r="E31" s="91"/>
      <c r="F31" s="91"/>
      <c r="G31" s="91"/>
      <c r="H31" s="91"/>
      <c r="I31" s="91"/>
      <c r="J31" s="91"/>
      <c r="K31" s="91"/>
      <c r="L31" s="91"/>
      <c r="M31" s="91"/>
      <c r="N31" s="91"/>
      <c r="O31" s="92"/>
      <c r="P31" s="91"/>
      <c r="Q31" s="91"/>
      <c r="R31" s="91"/>
      <c r="S31" s="91"/>
      <c r="T31" s="92"/>
      <c r="U31" s="100">
        <v>2</v>
      </c>
      <c r="V31" s="91"/>
      <c r="W31" s="91"/>
      <c r="X31" s="91"/>
      <c r="Y31" s="91"/>
      <c r="Z31" s="91"/>
      <c r="AA31" s="91"/>
      <c r="AB31" s="91"/>
      <c r="AC31" s="91"/>
      <c r="AD31" s="91"/>
      <c r="AE31" s="91"/>
      <c r="AF31" s="91"/>
      <c r="AG31" s="91"/>
      <c r="AH31" s="93"/>
      <c r="AI31" s="16"/>
      <c r="AJ31" s="16"/>
      <c r="AK31" s="16"/>
      <c r="AL31" s="16"/>
      <c r="AM31" s="20">
        <v>2</v>
      </c>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20">
        <v>1</v>
      </c>
      <c r="BL31" s="16"/>
      <c r="BM31" s="16"/>
      <c r="BN31" s="16"/>
      <c r="BO31" s="48"/>
      <c r="BP31" s="49"/>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48"/>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20">
        <v>2</v>
      </c>
      <c r="DQ31" s="20">
        <v>2</v>
      </c>
      <c r="DR31" s="16"/>
      <c r="DS31" s="16"/>
      <c r="DT31" s="16"/>
      <c r="DU31" s="16"/>
      <c r="DV31" s="49"/>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20">
        <v>3</v>
      </c>
      <c r="EX31" s="16"/>
      <c r="EY31" s="48"/>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49"/>
      <c r="GH31" s="16"/>
      <c r="GI31" s="16"/>
      <c r="GJ31" s="16"/>
      <c r="GK31" s="16"/>
      <c r="GL31" s="16"/>
      <c r="GM31" s="20">
        <v>2</v>
      </c>
      <c r="GN31" s="16"/>
      <c r="GO31" s="16"/>
      <c r="GP31" s="16"/>
      <c r="GQ31" s="16"/>
      <c r="GR31" s="16"/>
      <c r="GS31" s="16"/>
      <c r="GT31" s="16"/>
      <c r="GU31" s="16"/>
      <c r="GV31" s="16"/>
      <c r="GW31" s="16"/>
      <c r="GX31" s="16"/>
      <c r="GY31" s="16"/>
      <c r="GZ31" s="16"/>
      <c r="HA31" s="16"/>
      <c r="HB31" s="16"/>
      <c r="HC31" s="16"/>
      <c r="HD31" s="16"/>
      <c r="HE31" s="16"/>
      <c r="HF31" s="20">
        <v>3</v>
      </c>
      <c r="HG31" s="16"/>
      <c r="HH31" s="16"/>
      <c r="HI31" s="16"/>
      <c r="HJ31" s="16"/>
      <c r="HK31" s="94"/>
      <c r="HL31" s="48"/>
      <c r="HM31" s="16"/>
      <c r="HN31" s="16"/>
      <c r="HO31" s="16"/>
      <c r="HP31" s="16"/>
      <c r="HQ31" s="16"/>
      <c r="HR31" s="16"/>
      <c r="HS31" s="94"/>
      <c r="HT31" s="16"/>
      <c r="HU31" s="16"/>
      <c r="HV31" s="16"/>
      <c r="HW31" s="16"/>
      <c r="HX31" s="16"/>
      <c r="HY31" s="16"/>
      <c r="HZ31" s="16"/>
      <c r="IA31" s="16"/>
      <c r="IB31" s="16"/>
      <c r="IC31" s="16"/>
      <c r="ID31" s="16"/>
      <c r="IE31" s="16"/>
      <c r="IF31" s="16"/>
      <c r="IG31" s="16"/>
      <c r="IH31" s="16"/>
      <c r="II31" s="20">
        <v>2</v>
      </c>
      <c r="IJ31" s="20">
        <v>1</v>
      </c>
      <c r="IK31" s="16"/>
      <c r="IL31" s="16"/>
      <c r="IM31" s="16"/>
      <c r="IN31" s="48"/>
      <c r="IO31" s="16"/>
      <c r="IP31" s="50">
        <f t="shared" si="1"/>
        <v>10</v>
      </c>
      <c r="IQ31" s="50">
        <f t="shared" si="2"/>
        <v>20</v>
      </c>
      <c r="IR31" s="16"/>
    </row>
    <row r="32" spans="1:252" ht="12.5" x14ac:dyDescent="0.25">
      <c r="A32" s="43" t="str">
        <f>'Paper 1 Analysis'!A32</f>
        <v>Number</v>
      </c>
      <c r="B32" s="43" t="str">
        <f>'Paper 1 Analysis'!B32</f>
        <v>Percentages (NC or C)</v>
      </c>
      <c r="C32" s="43" t="str">
        <f>'Paper 1 Analysis'!C32</f>
        <v>Percentages increase / decrease</v>
      </c>
      <c r="D32" s="90"/>
      <c r="E32" s="91"/>
      <c r="F32" s="91"/>
      <c r="G32" s="91"/>
      <c r="H32" s="91"/>
      <c r="I32" s="91"/>
      <c r="J32" s="91"/>
      <c r="K32" s="91"/>
      <c r="L32" s="91"/>
      <c r="M32" s="91"/>
      <c r="N32" s="91"/>
      <c r="O32" s="92"/>
      <c r="P32" s="91"/>
      <c r="Q32" s="91"/>
      <c r="R32" s="91"/>
      <c r="S32" s="91"/>
      <c r="T32" s="92"/>
      <c r="U32" s="91"/>
      <c r="V32" s="91"/>
      <c r="W32" s="91"/>
      <c r="X32" s="91"/>
      <c r="Y32" s="91"/>
      <c r="Z32" s="91"/>
      <c r="AA32" s="91"/>
      <c r="AB32" s="91"/>
      <c r="AC32" s="91"/>
      <c r="AD32" s="91"/>
      <c r="AE32" s="91"/>
      <c r="AF32" s="91"/>
      <c r="AG32" s="91"/>
      <c r="AH32" s="93"/>
      <c r="AI32" s="16"/>
      <c r="AJ32" s="16"/>
      <c r="AK32" s="16"/>
      <c r="AL32" s="16"/>
      <c r="AM32" s="20"/>
      <c r="AN32" s="16"/>
      <c r="AO32" s="16"/>
      <c r="AP32" s="16"/>
      <c r="AQ32" s="16"/>
      <c r="AR32" s="16"/>
      <c r="AS32" s="16"/>
      <c r="AT32" s="16"/>
      <c r="AU32" s="16"/>
      <c r="AV32" s="16"/>
      <c r="AW32" s="16"/>
      <c r="AX32" s="16"/>
      <c r="AY32" s="16"/>
      <c r="AZ32" s="16"/>
      <c r="BA32" s="16"/>
      <c r="BB32" s="16"/>
      <c r="BC32" s="16"/>
      <c r="BD32" s="16"/>
      <c r="BE32" s="20"/>
      <c r="BF32" s="16"/>
      <c r="BG32" s="16"/>
      <c r="BH32" s="16"/>
      <c r="BI32" s="16"/>
      <c r="BJ32" s="16"/>
      <c r="BK32" s="16"/>
      <c r="BL32" s="16"/>
      <c r="BM32" s="16"/>
      <c r="BN32" s="16"/>
      <c r="BO32" s="48"/>
      <c r="BP32" s="49"/>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48"/>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49"/>
      <c r="DW32" s="16"/>
      <c r="DX32" s="16"/>
      <c r="DY32" s="16"/>
      <c r="DZ32" s="16"/>
      <c r="EA32" s="16"/>
      <c r="EB32" s="16"/>
      <c r="EC32" s="16"/>
      <c r="ED32" s="16"/>
      <c r="EE32" s="16"/>
      <c r="EF32" s="16"/>
      <c r="EG32" s="16"/>
      <c r="EH32" s="16"/>
      <c r="EI32" s="16"/>
      <c r="EJ32" s="16"/>
      <c r="EK32" s="16"/>
      <c r="EL32" s="16"/>
      <c r="EM32" s="16"/>
      <c r="EN32" s="16"/>
      <c r="EO32" s="16"/>
      <c r="EP32" s="16"/>
      <c r="EQ32" s="16"/>
      <c r="ER32" s="16"/>
      <c r="ES32" s="20"/>
      <c r="ET32" s="16"/>
      <c r="EU32" s="16"/>
      <c r="EV32" s="20"/>
      <c r="EW32" s="20"/>
      <c r="EX32" s="16"/>
      <c r="EY32" s="48"/>
      <c r="EZ32" s="16"/>
      <c r="FA32" s="16"/>
      <c r="FB32" s="16"/>
      <c r="FC32" s="16"/>
      <c r="FD32" s="16"/>
      <c r="FE32" s="16"/>
      <c r="FF32" s="16"/>
      <c r="FG32" s="16"/>
      <c r="FH32" s="16"/>
      <c r="FI32" s="16"/>
      <c r="FJ32" s="16"/>
      <c r="FK32" s="16"/>
      <c r="FL32" s="16"/>
      <c r="FM32" s="20">
        <v>1</v>
      </c>
      <c r="FN32" s="16"/>
      <c r="FO32" s="16"/>
      <c r="FP32" s="16"/>
      <c r="FQ32" s="16"/>
      <c r="FR32" s="16"/>
      <c r="FS32" s="16"/>
      <c r="FT32" s="16"/>
      <c r="FU32" s="16"/>
      <c r="FV32" s="16"/>
      <c r="FW32" s="16"/>
      <c r="FX32" s="16"/>
      <c r="FY32" s="16"/>
      <c r="FZ32" s="16"/>
      <c r="GA32" s="16"/>
      <c r="GB32" s="16"/>
      <c r="GC32" s="16"/>
      <c r="GD32" s="16"/>
      <c r="GE32" s="16"/>
      <c r="GF32" s="16"/>
      <c r="GG32" s="49"/>
      <c r="GH32" s="16"/>
      <c r="GI32" s="16"/>
      <c r="GJ32" s="16"/>
      <c r="GK32" s="16"/>
      <c r="GL32" s="16"/>
      <c r="GM32" s="16"/>
      <c r="GN32" s="16"/>
      <c r="GO32" s="16"/>
      <c r="GP32" s="16"/>
      <c r="GQ32" s="16"/>
      <c r="GR32" s="16"/>
      <c r="GS32" s="16"/>
      <c r="GT32" s="16"/>
      <c r="GU32" s="16"/>
      <c r="GV32" s="16"/>
      <c r="GW32" s="16"/>
      <c r="GX32" s="16"/>
      <c r="GY32" s="16"/>
      <c r="GZ32" s="16"/>
      <c r="HA32" s="16"/>
      <c r="HB32" s="16"/>
      <c r="HC32" s="16"/>
      <c r="HD32" s="20"/>
      <c r="HE32" s="16"/>
      <c r="HF32" s="16"/>
      <c r="HG32" s="16"/>
      <c r="HH32" s="16"/>
      <c r="HI32" s="16"/>
      <c r="HJ32" s="16"/>
      <c r="HK32" s="94"/>
      <c r="HL32" s="48"/>
      <c r="HM32" s="16"/>
      <c r="HN32" s="16"/>
      <c r="HO32" s="16"/>
      <c r="HP32" s="16"/>
      <c r="HQ32" s="16"/>
      <c r="HR32" s="16"/>
      <c r="HS32" s="94"/>
      <c r="HT32" s="16"/>
      <c r="HU32" s="16"/>
      <c r="HV32" s="16"/>
      <c r="HW32" s="16"/>
      <c r="HX32" s="16"/>
      <c r="HY32" s="16"/>
      <c r="HZ32" s="16"/>
      <c r="IA32" s="16"/>
      <c r="IB32" s="16"/>
      <c r="IC32" s="16"/>
      <c r="ID32" s="16"/>
      <c r="IE32" s="16"/>
      <c r="IF32" s="16"/>
      <c r="IG32" s="16"/>
      <c r="IH32" s="16"/>
      <c r="II32" s="16"/>
      <c r="IJ32" s="16"/>
      <c r="IK32" s="16"/>
      <c r="IL32" s="16"/>
      <c r="IM32" s="16"/>
      <c r="IN32" s="22"/>
      <c r="IO32" s="16"/>
      <c r="IP32" s="50">
        <f t="shared" si="1"/>
        <v>1</v>
      </c>
      <c r="IQ32" s="50">
        <f t="shared" si="2"/>
        <v>1</v>
      </c>
      <c r="IR32" s="16"/>
    </row>
    <row r="33" spans="1:252" ht="12.5" x14ac:dyDescent="0.25">
      <c r="A33" s="43" t="str">
        <f>'Paper 1 Analysis'!A33</f>
        <v>Number</v>
      </c>
      <c r="B33" s="43" t="str">
        <f>'Paper 1 Analysis'!B33</f>
        <v>Percentages (NC or C)</v>
      </c>
      <c r="C33" s="43" t="str">
        <f>'Paper 1 Analysis'!C33</f>
        <v>Simple interest</v>
      </c>
      <c r="D33" s="90"/>
      <c r="E33" s="91"/>
      <c r="F33" s="91"/>
      <c r="G33" s="91"/>
      <c r="H33" s="91"/>
      <c r="I33" s="91"/>
      <c r="J33" s="91"/>
      <c r="K33" s="91"/>
      <c r="L33" s="91"/>
      <c r="M33" s="91"/>
      <c r="N33" s="91"/>
      <c r="O33" s="92"/>
      <c r="P33" s="91"/>
      <c r="Q33" s="91"/>
      <c r="R33" s="91"/>
      <c r="S33" s="91"/>
      <c r="T33" s="92"/>
      <c r="U33" s="91"/>
      <c r="V33" s="91"/>
      <c r="W33" s="91"/>
      <c r="X33" s="91"/>
      <c r="Y33" s="91"/>
      <c r="Z33" s="91"/>
      <c r="AA33" s="91"/>
      <c r="AB33" s="91"/>
      <c r="AC33" s="91"/>
      <c r="AD33" s="91"/>
      <c r="AE33" s="91"/>
      <c r="AF33" s="91"/>
      <c r="AG33" s="91"/>
      <c r="AH33" s="93"/>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48"/>
      <c r="BP33" s="49"/>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20"/>
      <c r="CQ33" s="16"/>
      <c r="CR33" s="48"/>
      <c r="CS33" s="16"/>
      <c r="CT33" s="16"/>
      <c r="CU33" s="16"/>
      <c r="CV33" s="16"/>
      <c r="CW33" s="16"/>
      <c r="CX33" s="16"/>
      <c r="CY33" s="16"/>
      <c r="CZ33" s="16"/>
      <c r="DA33" s="16"/>
      <c r="DB33" s="16"/>
      <c r="DC33" s="16"/>
      <c r="DD33" s="16"/>
      <c r="DE33" s="20">
        <v>1</v>
      </c>
      <c r="DF33" s="16"/>
      <c r="DG33" s="16"/>
      <c r="DH33" s="16"/>
      <c r="DI33" s="16"/>
      <c r="DJ33" s="16"/>
      <c r="DK33" s="16"/>
      <c r="DL33" s="16"/>
      <c r="DM33" s="16"/>
      <c r="DN33" s="16"/>
      <c r="DO33" s="16"/>
      <c r="DP33" s="16"/>
      <c r="DQ33" s="16"/>
      <c r="DR33" s="16"/>
      <c r="DS33" s="16"/>
      <c r="DT33" s="16"/>
      <c r="DU33" s="16"/>
      <c r="DV33" s="49"/>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20"/>
      <c r="EW33" s="20"/>
      <c r="EX33" s="16"/>
      <c r="EY33" s="48"/>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49"/>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94"/>
      <c r="HL33" s="48"/>
      <c r="HM33" s="16"/>
      <c r="HN33" s="16"/>
      <c r="HO33" s="16"/>
      <c r="HP33" s="16"/>
      <c r="HQ33" s="16"/>
      <c r="HR33" s="16"/>
      <c r="HS33" s="94"/>
      <c r="HT33" s="16"/>
      <c r="HU33" s="16"/>
      <c r="HV33" s="16"/>
      <c r="HW33" s="16"/>
      <c r="HX33" s="16"/>
      <c r="HY33" s="16"/>
      <c r="HZ33" s="16"/>
      <c r="IA33" s="16"/>
      <c r="IB33" s="16"/>
      <c r="IC33" s="16"/>
      <c r="ID33" s="16"/>
      <c r="IE33" s="16"/>
      <c r="IF33" s="16"/>
      <c r="IG33" s="16"/>
      <c r="IH33" s="16"/>
      <c r="II33" s="16"/>
      <c r="IJ33" s="16"/>
      <c r="IK33" s="16"/>
      <c r="IL33" s="16"/>
      <c r="IM33" s="16"/>
      <c r="IN33" s="48"/>
      <c r="IO33" s="16"/>
      <c r="IP33" s="50">
        <f t="shared" si="1"/>
        <v>1</v>
      </c>
      <c r="IQ33" s="50">
        <f t="shared" si="2"/>
        <v>1</v>
      </c>
      <c r="IR33" s="16"/>
    </row>
    <row r="34" spans="1:252" ht="12.5" x14ac:dyDescent="0.25">
      <c r="A34" s="43" t="str">
        <f>'Paper 1 Analysis'!A34</f>
        <v>Number</v>
      </c>
      <c r="B34" s="43" t="str">
        <f>'Paper 1 Analysis'!B34</f>
        <v>Percentages (C)</v>
      </c>
      <c r="C34" s="43" t="str">
        <f>'Paper 1 Analysis'!C34</f>
        <v>Compound interest, depreciation, growth / decay</v>
      </c>
      <c r="D34" s="90"/>
      <c r="E34" s="91"/>
      <c r="F34" s="91"/>
      <c r="G34" s="91"/>
      <c r="H34" s="91"/>
      <c r="I34" s="91"/>
      <c r="J34" s="91"/>
      <c r="K34" s="91"/>
      <c r="L34" s="91"/>
      <c r="M34" s="91"/>
      <c r="N34" s="91"/>
      <c r="O34" s="92"/>
      <c r="P34" s="91"/>
      <c r="Q34" s="91"/>
      <c r="R34" s="91"/>
      <c r="S34" s="91"/>
      <c r="T34" s="92"/>
      <c r="U34" s="91"/>
      <c r="V34" s="91"/>
      <c r="W34" s="91"/>
      <c r="X34" s="91"/>
      <c r="Y34" s="91"/>
      <c r="Z34" s="91"/>
      <c r="AA34" s="91"/>
      <c r="AB34" s="91"/>
      <c r="AC34" s="91"/>
      <c r="AD34" s="91"/>
      <c r="AE34" s="91"/>
      <c r="AF34" s="91"/>
      <c r="AG34" s="91"/>
      <c r="AH34" s="93"/>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48"/>
      <c r="BP34" s="49"/>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48"/>
      <c r="CS34" s="16"/>
      <c r="CT34" s="16"/>
      <c r="CU34" s="20">
        <v>2</v>
      </c>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49"/>
      <c r="DW34" s="16"/>
      <c r="DX34" s="16"/>
      <c r="DY34" s="16"/>
      <c r="DZ34" s="16"/>
      <c r="EA34" s="16"/>
      <c r="EB34" s="16"/>
      <c r="EC34" s="16"/>
      <c r="ED34" s="16"/>
      <c r="EE34" s="16"/>
      <c r="EF34" s="16"/>
      <c r="EG34" s="16"/>
      <c r="EH34" s="16"/>
      <c r="EI34" s="16"/>
      <c r="EJ34" s="16"/>
      <c r="EK34" s="16"/>
      <c r="EL34" s="16"/>
      <c r="EM34" s="16"/>
      <c r="EN34" s="16"/>
      <c r="EO34" s="16"/>
      <c r="EP34" s="16"/>
      <c r="EQ34" s="20">
        <v>2</v>
      </c>
      <c r="ER34" s="16"/>
      <c r="ES34" s="16"/>
      <c r="ET34" s="16"/>
      <c r="EU34" s="16"/>
      <c r="EV34" s="16"/>
      <c r="EW34" s="16"/>
      <c r="EX34" s="16"/>
      <c r="EY34" s="48"/>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49"/>
      <c r="GH34" s="16"/>
      <c r="GI34" s="16"/>
      <c r="GJ34" s="16"/>
      <c r="GK34" s="16"/>
      <c r="GL34" s="16"/>
      <c r="GM34" s="16"/>
      <c r="GN34" s="16"/>
      <c r="GO34" s="16"/>
      <c r="GP34" s="16"/>
      <c r="GQ34" s="16"/>
      <c r="GR34" s="20">
        <v>2</v>
      </c>
      <c r="GS34" s="20">
        <v>3</v>
      </c>
      <c r="GT34" s="16"/>
      <c r="GU34" s="16"/>
      <c r="GV34" s="16"/>
      <c r="GW34" s="16"/>
      <c r="GX34" s="16"/>
      <c r="GY34" s="16"/>
      <c r="GZ34" s="16"/>
      <c r="HA34" s="16"/>
      <c r="HB34" s="16"/>
      <c r="HC34" s="16"/>
      <c r="HD34" s="16"/>
      <c r="HE34" s="16"/>
      <c r="HF34" s="16"/>
      <c r="HG34" s="16"/>
      <c r="HH34" s="16"/>
      <c r="HI34" s="16"/>
      <c r="HJ34" s="16"/>
      <c r="HK34" s="94"/>
      <c r="HL34" s="48"/>
      <c r="HM34" s="16"/>
      <c r="HN34" s="16"/>
      <c r="HO34" s="16"/>
      <c r="HP34" s="16"/>
      <c r="HQ34" s="16"/>
      <c r="HR34" s="16"/>
      <c r="HS34" s="94"/>
      <c r="HT34" s="16"/>
      <c r="HU34" s="16"/>
      <c r="HV34" s="16"/>
      <c r="HW34" s="16"/>
      <c r="HX34" s="16"/>
      <c r="HY34" s="16"/>
      <c r="HZ34" s="20">
        <v>3</v>
      </c>
      <c r="IA34" s="16"/>
      <c r="IB34" s="16"/>
      <c r="IC34" s="16"/>
      <c r="ID34" s="16"/>
      <c r="IE34" s="16"/>
      <c r="IF34" s="16"/>
      <c r="IG34" s="16"/>
      <c r="IH34" s="16"/>
      <c r="II34" s="16"/>
      <c r="IJ34" s="16"/>
      <c r="IK34" s="16"/>
      <c r="IL34" s="16"/>
      <c r="IM34" s="16"/>
      <c r="IN34" s="48"/>
      <c r="IO34" s="16"/>
      <c r="IP34" s="50">
        <f t="shared" si="1"/>
        <v>5</v>
      </c>
      <c r="IQ34" s="50">
        <f t="shared" si="2"/>
        <v>12</v>
      </c>
      <c r="IR34" s="16"/>
    </row>
    <row r="35" spans="1:252" ht="12.5" x14ac:dyDescent="0.25">
      <c r="A35" s="43" t="str">
        <f>'Paper 1 Analysis'!A35</f>
        <v>Number</v>
      </c>
      <c r="B35" s="43" t="str">
        <f>'Paper 1 Analysis'!B35</f>
        <v>Percentages (C)</v>
      </c>
      <c r="C35" s="43" t="str">
        <f>'Paper 1 Analysis'!C35</f>
        <v>Reverse percentages</v>
      </c>
      <c r="D35" s="90"/>
      <c r="E35" s="91"/>
      <c r="F35" s="91"/>
      <c r="G35" s="91"/>
      <c r="H35" s="91"/>
      <c r="I35" s="91"/>
      <c r="J35" s="91"/>
      <c r="K35" s="91"/>
      <c r="L35" s="91"/>
      <c r="M35" s="91"/>
      <c r="N35" s="91"/>
      <c r="O35" s="92"/>
      <c r="P35" s="91"/>
      <c r="Q35" s="91"/>
      <c r="R35" s="91"/>
      <c r="S35" s="91"/>
      <c r="T35" s="92"/>
      <c r="U35" s="91"/>
      <c r="V35" s="91"/>
      <c r="W35" s="91"/>
      <c r="X35" s="91"/>
      <c r="Y35" s="91"/>
      <c r="Z35" s="91"/>
      <c r="AA35" s="91"/>
      <c r="AB35" s="91"/>
      <c r="AC35" s="91"/>
      <c r="AD35" s="91"/>
      <c r="AE35" s="91"/>
      <c r="AF35" s="91"/>
      <c r="AG35" s="91"/>
      <c r="AH35" s="93"/>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48"/>
      <c r="BP35" s="49"/>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48"/>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49"/>
      <c r="DW35" s="16"/>
      <c r="DX35" s="16"/>
      <c r="DY35" s="16"/>
      <c r="DZ35" s="16"/>
      <c r="EA35" s="16"/>
      <c r="EB35" s="16"/>
      <c r="EC35" s="16"/>
      <c r="ED35" s="16"/>
      <c r="EE35" s="16"/>
      <c r="EF35" s="16"/>
      <c r="EG35" s="16"/>
      <c r="EH35" s="16"/>
      <c r="EI35" s="16"/>
      <c r="EJ35" s="16"/>
      <c r="EK35" s="16"/>
      <c r="EL35" s="16"/>
      <c r="EM35" s="16"/>
      <c r="EN35" s="20"/>
      <c r="EO35" s="20"/>
      <c r="EP35" s="16"/>
      <c r="EQ35" s="16"/>
      <c r="ER35" s="16"/>
      <c r="ES35" s="16"/>
      <c r="ET35" s="20"/>
      <c r="EU35" s="16"/>
      <c r="EV35" s="16"/>
      <c r="EW35" s="16"/>
      <c r="EX35" s="16"/>
      <c r="EY35" s="48"/>
      <c r="EZ35" s="16"/>
      <c r="FA35" s="16"/>
      <c r="FB35" s="16"/>
      <c r="FC35" s="16"/>
      <c r="FD35" s="16"/>
      <c r="FE35" s="16"/>
      <c r="FF35" s="16"/>
      <c r="FG35" s="16"/>
      <c r="FH35" s="16"/>
      <c r="FI35" s="16"/>
      <c r="FJ35" s="16"/>
      <c r="FK35" s="16"/>
      <c r="FL35" s="16"/>
      <c r="FM35" s="16"/>
      <c r="FN35" s="16"/>
      <c r="FO35" s="20">
        <v>3</v>
      </c>
      <c r="FP35" s="16"/>
      <c r="FQ35" s="16"/>
      <c r="FR35" s="16"/>
      <c r="FS35" s="16"/>
      <c r="FT35" s="16"/>
      <c r="FU35" s="16"/>
      <c r="FV35" s="16"/>
      <c r="FW35" s="16"/>
      <c r="FX35" s="16"/>
      <c r="FY35" s="16"/>
      <c r="FZ35" s="16"/>
      <c r="GA35" s="16"/>
      <c r="GB35" s="16"/>
      <c r="GC35" s="16"/>
      <c r="GD35" s="16"/>
      <c r="GE35" s="16"/>
      <c r="GF35" s="16"/>
      <c r="GG35" s="49"/>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94"/>
      <c r="HL35" s="48"/>
      <c r="HM35" s="16"/>
      <c r="HN35" s="16"/>
      <c r="HO35" s="16"/>
      <c r="HP35" s="16"/>
      <c r="HQ35" s="16"/>
      <c r="HR35" s="16"/>
      <c r="HS35" s="94"/>
      <c r="HT35" s="16"/>
      <c r="HU35" s="16"/>
      <c r="HV35" s="16"/>
      <c r="HW35" s="16"/>
      <c r="HX35" s="16"/>
      <c r="HY35" s="16"/>
      <c r="HZ35" s="16"/>
      <c r="IA35" s="16"/>
      <c r="IB35" s="16"/>
      <c r="IC35" s="16"/>
      <c r="ID35" s="16"/>
      <c r="IE35" s="16"/>
      <c r="IF35" s="16"/>
      <c r="IG35" s="16"/>
      <c r="IH35" s="16"/>
      <c r="II35" s="16"/>
      <c r="IJ35" s="16"/>
      <c r="IK35" s="16"/>
      <c r="IL35" s="16"/>
      <c r="IM35" s="16"/>
      <c r="IN35" s="48"/>
      <c r="IO35" s="16"/>
      <c r="IP35" s="50">
        <f t="shared" si="1"/>
        <v>1</v>
      </c>
      <c r="IQ35" s="50">
        <f t="shared" si="2"/>
        <v>3</v>
      </c>
      <c r="IR35" s="16"/>
    </row>
    <row r="36" spans="1:252" ht="12.5" x14ac:dyDescent="0.25">
      <c r="A36" s="43" t="str">
        <f>'Paper 1 Analysis'!A36</f>
        <v>Number</v>
      </c>
      <c r="B36" s="43" t="str">
        <f>'Paper 1 Analysis'!B36</f>
        <v>Percentages (C)</v>
      </c>
      <c r="C36" s="43" t="str">
        <f>'Paper 1 Analysis'!C36</f>
        <v>Percentage change / error</v>
      </c>
      <c r="D36" s="90"/>
      <c r="E36" s="91"/>
      <c r="F36" s="91"/>
      <c r="G36" s="91"/>
      <c r="H36" s="91"/>
      <c r="I36" s="91"/>
      <c r="J36" s="91"/>
      <c r="K36" s="91"/>
      <c r="L36" s="91"/>
      <c r="M36" s="91"/>
      <c r="N36" s="91"/>
      <c r="O36" s="92"/>
      <c r="P36" s="91"/>
      <c r="Q36" s="91"/>
      <c r="R36" s="91"/>
      <c r="S36" s="91"/>
      <c r="T36" s="92"/>
      <c r="U36" s="91"/>
      <c r="V36" s="91"/>
      <c r="W36" s="91"/>
      <c r="X36" s="91"/>
      <c r="Y36" s="91"/>
      <c r="Z36" s="91"/>
      <c r="AA36" s="91"/>
      <c r="AB36" s="91"/>
      <c r="AC36" s="91"/>
      <c r="AD36" s="91"/>
      <c r="AE36" s="91"/>
      <c r="AF36" s="91"/>
      <c r="AG36" s="91"/>
      <c r="AH36" s="93"/>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48"/>
      <c r="BP36" s="49"/>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48"/>
      <c r="CS36" s="16"/>
      <c r="CT36" s="16"/>
      <c r="CU36" s="16"/>
      <c r="CV36" s="16"/>
      <c r="CW36" s="16"/>
      <c r="CX36" s="16"/>
      <c r="CY36" s="16"/>
      <c r="CZ36" s="16"/>
      <c r="DA36" s="16"/>
      <c r="DB36" s="16"/>
      <c r="DC36" s="16"/>
      <c r="DD36" s="16"/>
      <c r="DE36" s="20">
        <v>1</v>
      </c>
      <c r="DF36" s="16"/>
      <c r="DG36" s="16"/>
      <c r="DH36" s="16"/>
      <c r="DI36" s="16"/>
      <c r="DJ36" s="16"/>
      <c r="DK36" s="16"/>
      <c r="DL36" s="16"/>
      <c r="DM36" s="16"/>
      <c r="DN36" s="16"/>
      <c r="DO36" s="16"/>
      <c r="DP36" s="16"/>
      <c r="DQ36" s="16"/>
      <c r="DR36" s="16"/>
      <c r="DS36" s="16"/>
      <c r="DT36" s="16"/>
      <c r="DU36" s="16"/>
      <c r="DV36" s="49"/>
      <c r="DW36" s="16"/>
      <c r="DX36" s="20">
        <v>3</v>
      </c>
      <c r="DY36" s="16"/>
      <c r="DZ36" s="16"/>
      <c r="EA36" s="16"/>
      <c r="EB36" s="16"/>
      <c r="EC36" s="16"/>
      <c r="ED36" s="16"/>
      <c r="EE36" s="16"/>
      <c r="EF36" s="16"/>
      <c r="EG36" s="16"/>
      <c r="EH36" s="16"/>
      <c r="EI36" s="16"/>
      <c r="EJ36" s="16"/>
      <c r="EK36" s="16"/>
      <c r="EL36" s="16"/>
      <c r="EM36" s="16"/>
      <c r="EN36" s="20"/>
      <c r="EO36" s="20"/>
      <c r="EP36" s="16"/>
      <c r="EQ36" s="16"/>
      <c r="ER36" s="16"/>
      <c r="ES36" s="16"/>
      <c r="ET36" s="20"/>
      <c r="EU36" s="16"/>
      <c r="EV36" s="16"/>
      <c r="EW36" s="16"/>
      <c r="EX36" s="16"/>
      <c r="EY36" s="48"/>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49"/>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94"/>
      <c r="HL36" s="48"/>
      <c r="HM36" s="16"/>
      <c r="HN36" s="16"/>
      <c r="HO36" s="16"/>
      <c r="HP36" s="16"/>
      <c r="HQ36" s="16"/>
      <c r="HR36" s="16"/>
      <c r="HS36" s="94"/>
      <c r="HT36" s="16"/>
      <c r="HU36" s="16"/>
      <c r="HV36" s="16"/>
      <c r="HW36" s="16"/>
      <c r="HX36" s="16"/>
      <c r="HY36" s="16"/>
      <c r="HZ36" s="16"/>
      <c r="IA36" s="16"/>
      <c r="IB36" s="16"/>
      <c r="IC36" s="16"/>
      <c r="ID36" s="16"/>
      <c r="IE36" s="16"/>
      <c r="IF36" s="16"/>
      <c r="IG36" s="16"/>
      <c r="IH36" s="16"/>
      <c r="II36" s="16"/>
      <c r="IJ36" s="16"/>
      <c r="IK36" s="16"/>
      <c r="IL36" s="16"/>
      <c r="IM36" s="16"/>
      <c r="IN36" s="48"/>
      <c r="IO36" s="16"/>
      <c r="IP36" s="50">
        <f t="shared" si="1"/>
        <v>2</v>
      </c>
      <c r="IQ36" s="50">
        <f t="shared" si="2"/>
        <v>4</v>
      </c>
      <c r="IR36" s="16"/>
    </row>
    <row r="37" spans="1:252" ht="12.5" x14ac:dyDescent="0.25">
      <c r="A37" s="43" t="str">
        <f>'Paper 1 Analysis'!A37</f>
        <v>Number</v>
      </c>
      <c r="B37" s="43" t="str">
        <f>'Paper 1 Analysis'!B37</f>
        <v>Powers &amp; Roots</v>
      </c>
      <c r="C37" s="43" t="str">
        <f>'Paper 1 Analysis'!C37</f>
        <v>Powers and roots (numbers)</v>
      </c>
      <c r="D37" s="90"/>
      <c r="E37" s="91"/>
      <c r="F37" s="91"/>
      <c r="G37" s="91"/>
      <c r="H37" s="91"/>
      <c r="I37" s="91"/>
      <c r="J37" s="91"/>
      <c r="K37" s="91"/>
      <c r="L37" s="91"/>
      <c r="M37" s="91"/>
      <c r="N37" s="91"/>
      <c r="O37" s="92"/>
      <c r="P37" s="91"/>
      <c r="Q37" s="91"/>
      <c r="R37" s="91"/>
      <c r="S37" s="91"/>
      <c r="T37" s="92"/>
      <c r="U37" s="91"/>
      <c r="V37" s="91"/>
      <c r="W37" s="91"/>
      <c r="X37" s="91"/>
      <c r="Y37" s="91"/>
      <c r="Z37" s="91"/>
      <c r="AA37" s="91"/>
      <c r="AB37" s="91"/>
      <c r="AC37" s="91"/>
      <c r="AD37" s="91"/>
      <c r="AE37" s="91"/>
      <c r="AF37" s="91"/>
      <c r="AG37" s="91"/>
      <c r="AH37" s="93"/>
      <c r="AI37" s="16"/>
      <c r="AJ37" s="16"/>
      <c r="AK37" s="16"/>
      <c r="AL37" s="16"/>
      <c r="AM37" s="20"/>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48"/>
      <c r="BP37" s="49"/>
      <c r="BQ37" s="16"/>
      <c r="BR37" s="16"/>
      <c r="BS37" s="20"/>
      <c r="BT37" s="20"/>
      <c r="BU37" s="16"/>
      <c r="BV37" s="16"/>
      <c r="BW37" s="16"/>
      <c r="BX37" s="16"/>
      <c r="BY37" s="16"/>
      <c r="BZ37" s="16"/>
      <c r="CA37" s="16"/>
      <c r="CB37" s="16"/>
      <c r="CC37" s="16"/>
      <c r="CD37" s="16"/>
      <c r="CE37" s="16"/>
      <c r="CF37" s="16"/>
      <c r="CG37" s="16"/>
      <c r="CH37" s="16"/>
      <c r="CI37" s="16"/>
      <c r="CJ37" s="16"/>
      <c r="CK37" s="16"/>
      <c r="CL37" s="16"/>
      <c r="CM37" s="20"/>
      <c r="CN37" s="16"/>
      <c r="CO37" s="20">
        <v>1</v>
      </c>
      <c r="CP37" s="16"/>
      <c r="CQ37" s="16"/>
      <c r="CR37" s="48"/>
      <c r="CS37" s="16"/>
      <c r="CT37" s="16"/>
      <c r="CU37" s="16"/>
      <c r="CV37" s="20"/>
      <c r="CW37" s="16"/>
      <c r="CX37" s="16"/>
      <c r="CY37" s="16"/>
      <c r="CZ37" s="16"/>
      <c r="DA37" s="16"/>
      <c r="DB37" s="16"/>
      <c r="DC37" s="16"/>
      <c r="DD37" s="16"/>
      <c r="DE37" s="16"/>
      <c r="DF37" s="16"/>
      <c r="DG37" s="16"/>
      <c r="DH37" s="20">
        <v>1</v>
      </c>
      <c r="DI37" s="16"/>
      <c r="DJ37" s="16"/>
      <c r="DK37" s="16"/>
      <c r="DL37" s="16"/>
      <c r="DM37" s="16"/>
      <c r="DN37" s="20"/>
      <c r="DO37" s="20"/>
      <c r="DP37" s="16"/>
      <c r="DQ37" s="16"/>
      <c r="DR37" s="16"/>
      <c r="DS37" s="16"/>
      <c r="DT37" s="16"/>
      <c r="DU37" s="16"/>
      <c r="DV37" s="49"/>
      <c r="DW37" s="20"/>
      <c r="DX37" s="16"/>
      <c r="DY37" s="20"/>
      <c r="DZ37" s="16"/>
      <c r="EA37" s="20"/>
      <c r="EB37" s="16"/>
      <c r="EC37" s="16"/>
      <c r="ED37" s="16"/>
      <c r="EE37" s="16"/>
      <c r="EF37" s="16"/>
      <c r="EG37" s="16"/>
      <c r="EH37" s="16"/>
      <c r="EI37" s="16"/>
      <c r="EJ37" s="16"/>
      <c r="EK37" s="16"/>
      <c r="EL37" s="16"/>
      <c r="EM37" s="16"/>
      <c r="EN37" s="16"/>
      <c r="EO37" s="16"/>
      <c r="EP37" s="16"/>
      <c r="EQ37" s="20"/>
      <c r="ER37" s="20"/>
      <c r="ES37" s="16"/>
      <c r="ET37" s="16"/>
      <c r="EU37" s="16"/>
      <c r="EV37" s="16"/>
      <c r="EW37" s="16"/>
      <c r="EX37" s="16"/>
      <c r="EY37" s="48"/>
      <c r="EZ37" s="16"/>
      <c r="FA37" s="16"/>
      <c r="FB37" s="20"/>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49"/>
      <c r="GH37" s="16"/>
      <c r="GI37" s="16"/>
      <c r="GJ37" s="16"/>
      <c r="GK37" s="16"/>
      <c r="GL37" s="16"/>
      <c r="GM37" s="16"/>
      <c r="GN37" s="16"/>
      <c r="GO37" s="16"/>
      <c r="GP37" s="16"/>
      <c r="GQ37" s="16"/>
      <c r="GR37" s="16"/>
      <c r="GS37" s="16"/>
      <c r="GT37" s="16"/>
      <c r="GU37" s="16"/>
      <c r="GV37" s="16"/>
      <c r="GW37" s="16"/>
      <c r="GX37" s="16"/>
      <c r="GY37" s="16"/>
      <c r="GZ37" s="20"/>
      <c r="HA37" s="16"/>
      <c r="HB37" s="16"/>
      <c r="HC37" s="16"/>
      <c r="HD37" s="16"/>
      <c r="HE37" s="16"/>
      <c r="HF37" s="16"/>
      <c r="HG37" s="16"/>
      <c r="HH37" s="16"/>
      <c r="HI37" s="16"/>
      <c r="HJ37" s="16"/>
      <c r="HK37" s="94"/>
      <c r="HL37" s="48"/>
      <c r="HM37" s="20"/>
      <c r="HN37" s="16"/>
      <c r="HO37" s="16"/>
      <c r="HP37" s="16"/>
      <c r="HQ37" s="16"/>
      <c r="HR37" s="16"/>
      <c r="HS37" s="94"/>
      <c r="HT37" s="16"/>
      <c r="HU37" s="16"/>
      <c r="HV37" s="16"/>
      <c r="HW37" s="16"/>
      <c r="HX37" s="16"/>
      <c r="HY37" s="16"/>
      <c r="HZ37" s="20"/>
      <c r="IA37" s="16"/>
      <c r="IB37" s="16"/>
      <c r="IC37" s="16"/>
      <c r="ID37" s="16"/>
      <c r="IE37" s="16"/>
      <c r="IF37" s="16"/>
      <c r="IG37" s="16"/>
      <c r="IH37" s="16"/>
      <c r="II37" s="16"/>
      <c r="IJ37" s="16"/>
      <c r="IK37" s="16"/>
      <c r="IL37" s="16"/>
      <c r="IM37" s="16"/>
      <c r="IN37" s="48"/>
      <c r="IO37" s="16"/>
      <c r="IP37" s="50">
        <f t="shared" si="1"/>
        <v>2</v>
      </c>
      <c r="IQ37" s="50">
        <f t="shared" si="2"/>
        <v>2</v>
      </c>
      <c r="IR37" s="16"/>
    </row>
    <row r="38" spans="1:252" ht="12.5" x14ac:dyDescent="0.25">
      <c r="A38" s="43" t="str">
        <f>'Paper 1 Analysis'!A38</f>
        <v>Number</v>
      </c>
      <c r="B38" s="43" t="str">
        <f>'Paper 1 Analysis'!B38</f>
        <v>Surds</v>
      </c>
      <c r="C38" s="43" t="str">
        <f>'Paper 1 Analysis'!C38</f>
        <v>Simplifying and manipulating</v>
      </c>
      <c r="D38" s="90"/>
      <c r="E38" s="91"/>
      <c r="F38" s="91"/>
      <c r="G38" s="91"/>
      <c r="H38" s="91"/>
      <c r="I38" s="91"/>
      <c r="J38" s="91"/>
      <c r="K38" s="91"/>
      <c r="L38" s="91"/>
      <c r="M38" s="91"/>
      <c r="N38" s="91"/>
      <c r="O38" s="92"/>
      <c r="P38" s="91"/>
      <c r="Q38" s="91"/>
      <c r="R38" s="91"/>
      <c r="S38" s="91"/>
      <c r="T38" s="92"/>
      <c r="U38" s="91"/>
      <c r="V38" s="91"/>
      <c r="W38" s="91"/>
      <c r="X38" s="91"/>
      <c r="Y38" s="91"/>
      <c r="Z38" s="91"/>
      <c r="AA38" s="91"/>
      <c r="AB38" s="91"/>
      <c r="AC38" s="91"/>
      <c r="AD38" s="91"/>
      <c r="AE38" s="91"/>
      <c r="AF38" s="91"/>
      <c r="AG38" s="91"/>
      <c r="AH38" s="93"/>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20"/>
      <c r="BJ38" s="16"/>
      <c r="BK38" s="16"/>
      <c r="BL38" s="16"/>
      <c r="BM38" s="16"/>
      <c r="BN38" s="16"/>
      <c r="BO38" s="48"/>
      <c r="BP38" s="49"/>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48"/>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49"/>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48"/>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20"/>
      <c r="GD38" s="20"/>
      <c r="GE38" s="16"/>
      <c r="GF38" s="16"/>
      <c r="GG38" s="49"/>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94"/>
      <c r="HL38" s="48"/>
      <c r="HM38" s="16"/>
      <c r="HN38" s="16"/>
      <c r="HO38" s="16"/>
      <c r="HP38" s="16"/>
      <c r="HQ38" s="16"/>
      <c r="HR38" s="16"/>
      <c r="HS38" s="94"/>
      <c r="HT38" s="16"/>
      <c r="HU38" s="16"/>
      <c r="HV38" s="16"/>
      <c r="HW38" s="16"/>
      <c r="HX38" s="16"/>
      <c r="HY38" s="16"/>
      <c r="HZ38" s="16"/>
      <c r="IA38" s="16"/>
      <c r="IB38" s="16"/>
      <c r="IC38" s="16"/>
      <c r="ID38" s="16"/>
      <c r="IE38" s="16"/>
      <c r="IF38" s="16"/>
      <c r="IG38" s="16"/>
      <c r="IH38" s="16"/>
      <c r="II38" s="16"/>
      <c r="IJ38" s="16"/>
      <c r="IK38" s="16"/>
      <c r="IL38" s="20"/>
      <c r="IM38" s="20"/>
      <c r="IN38" s="48"/>
      <c r="IO38" s="16"/>
      <c r="IP38" s="50">
        <f t="shared" si="1"/>
        <v>0</v>
      </c>
      <c r="IQ38" s="50">
        <f t="shared" si="2"/>
        <v>0</v>
      </c>
      <c r="IR38" s="16"/>
    </row>
    <row r="39" spans="1:252" ht="12.5" x14ac:dyDescent="0.25">
      <c r="A39" s="43" t="str">
        <f>'Paper 1 Analysis'!A39</f>
        <v>Number</v>
      </c>
      <c r="B39" s="43" t="str">
        <f>'Paper 1 Analysis'!B39</f>
        <v>Surds</v>
      </c>
      <c r="C39" s="43" t="str">
        <f>'Paper 1 Analysis'!C39</f>
        <v>Rationalising</v>
      </c>
      <c r="D39" s="90"/>
      <c r="E39" s="91"/>
      <c r="F39" s="91"/>
      <c r="G39" s="91"/>
      <c r="H39" s="91"/>
      <c r="I39" s="91"/>
      <c r="J39" s="91"/>
      <c r="K39" s="91"/>
      <c r="L39" s="91"/>
      <c r="M39" s="91"/>
      <c r="N39" s="91"/>
      <c r="O39" s="92"/>
      <c r="P39" s="91"/>
      <c r="Q39" s="91"/>
      <c r="R39" s="91"/>
      <c r="S39" s="91"/>
      <c r="T39" s="92"/>
      <c r="U39" s="91"/>
      <c r="V39" s="91"/>
      <c r="W39" s="91"/>
      <c r="X39" s="91"/>
      <c r="Y39" s="91"/>
      <c r="Z39" s="91"/>
      <c r="AA39" s="91"/>
      <c r="AB39" s="91"/>
      <c r="AC39" s="91"/>
      <c r="AD39" s="91"/>
      <c r="AE39" s="91"/>
      <c r="AF39" s="91"/>
      <c r="AG39" s="91"/>
      <c r="AH39" s="93"/>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20"/>
      <c r="BJ39" s="16"/>
      <c r="BK39" s="16"/>
      <c r="BL39" s="16"/>
      <c r="BM39" s="16"/>
      <c r="BN39" s="16"/>
      <c r="BO39" s="48"/>
      <c r="BP39" s="49"/>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48"/>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49"/>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48"/>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20"/>
      <c r="GD39" s="20"/>
      <c r="GE39" s="16"/>
      <c r="GF39" s="16"/>
      <c r="GG39" s="49"/>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94"/>
      <c r="HL39" s="48"/>
      <c r="HM39" s="16"/>
      <c r="HN39" s="16"/>
      <c r="HO39" s="16"/>
      <c r="HP39" s="16"/>
      <c r="HQ39" s="16"/>
      <c r="HR39" s="16"/>
      <c r="HS39" s="94"/>
      <c r="HT39" s="16"/>
      <c r="HU39" s="16"/>
      <c r="HV39" s="16"/>
      <c r="HW39" s="16"/>
      <c r="HX39" s="16"/>
      <c r="HY39" s="16"/>
      <c r="HZ39" s="16"/>
      <c r="IA39" s="16"/>
      <c r="IB39" s="16"/>
      <c r="IC39" s="16"/>
      <c r="ID39" s="16"/>
      <c r="IE39" s="16"/>
      <c r="IF39" s="16"/>
      <c r="IG39" s="16"/>
      <c r="IH39" s="16"/>
      <c r="II39" s="16"/>
      <c r="IJ39" s="16"/>
      <c r="IK39" s="16"/>
      <c r="IL39" s="20"/>
      <c r="IM39" s="20"/>
      <c r="IN39" s="48"/>
      <c r="IO39" s="16"/>
      <c r="IP39" s="50">
        <f t="shared" si="1"/>
        <v>0</v>
      </c>
      <c r="IQ39" s="50">
        <f t="shared" si="2"/>
        <v>0</v>
      </c>
      <c r="IR39" s="16"/>
    </row>
    <row r="40" spans="1:252" ht="12.5" x14ac:dyDescent="0.25">
      <c r="A40" s="43" t="str">
        <f>'Paper 1 Analysis'!A40</f>
        <v>Number</v>
      </c>
      <c r="B40" s="43" t="str">
        <f>'Paper 1 Analysis'!B40</f>
        <v>Indices</v>
      </c>
      <c r="C40" s="43" t="str">
        <f>'Paper 1 Analysis'!C40</f>
        <v>Index laws</v>
      </c>
      <c r="D40" s="95"/>
      <c r="E40" s="96"/>
      <c r="F40" s="96"/>
      <c r="G40" s="96"/>
      <c r="H40" s="96"/>
      <c r="I40" s="96"/>
      <c r="J40" s="96"/>
      <c r="K40" s="96"/>
      <c r="L40" s="96"/>
      <c r="M40" s="96"/>
      <c r="N40" s="96"/>
      <c r="O40" s="97"/>
      <c r="P40" s="96"/>
      <c r="Q40" s="96"/>
      <c r="R40" s="96"/>
      <c r="S40" s="96"/>
      <c r="T40" s="97"/>
      <c r="U40" s="96"/>
      <c r="V40" s="101">
        <v>2</v>
      </c>
      <c r="W40" s="96"/>
      <c r="X40" s="96"/>
      <c r="Y40" s="96"/>
      <c r="Z40" s="96"/>
      <c r="AA40" s="96"/>
      <c r="AB40" s="96"/>
      <c r="AC40" s="96"/>
      <c r="AD40" s="96"/>
      <c r="AE40" s="96"/>
      <c r="AF40" s="96"/>
      <c r="AG40" s="96"/>
      <c r="AH40" s="98"/>
      <c r="AI40" s="20">
        <v>1</v>
      </c>
      <c r="AJ40" s="20">
        <v>2</v>
      </c>
      <c r="AK40" s="16"/>
      <c r="AL40" s="16"/>
      <c r="AM40" s="16"/>
      <c r="AN40" s="16"/>
      <c r="AO40" s="16"/>
      <c r="AP40" s="16"/>
      <c r="AQ40" s="16"/>
      <c r="AR40" s="16"/>
      <c r="AS40" s="20"/>
      <c r="AT40" s="20"/>
      <c r="AU40" s="20"/>
      <c r="AV40" s="16"/>
      <c r="AW40" s="16"/>
      <c r="AX40" s="16"/>
      <c r="AY40" s="16"/>
      <c r="AZ40" s="16"/>
      <c r="BA40" s="16"/>
      <c r="BB40" s="16"/>
      <c r="BC40" s="16"/>
      <c r="BD40" s="16"/>
      <c r="BE40" s="16"/>
      <c r="BF40" s="16"/>
      <c r="BG40" s="16"/>
      <c r="BH40" s="16"/>
      <c r="BI40" s="16"/>
      <c r="BJ40" s="16"/>
      <c r="BK40" s="16"/>
      <c r="BL40" s="16"/>
      <c r="BM40" s="16"/>
      <c r="BN40" s="16"/>
      <c r="BO40" s="48"/>
      <c r="BP40" s="49"/>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48"/>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49"/>
      <c r="DW40" s="16"/>
      <c r="DX40" s="16"/>
      <c r="DY40" s="16"/>
      <c r="DZ40" s="16"/>
      <c r="EA40" s="16"/>
      <c r="EB40" s="16"/>
      <c r="EC40" s="16"/>
      <c r="ED40" s="16"/>
      <c r="EE40" s="16"/>
      <c r="EF40" s="16"/>
      <c r="EG40" s="16"/>
      <c r="EH40" s="16"/>
      <c r="EI40" s="16"/>
      <c r="EJ40" s="20">
        <v>1</v>
      </c>
      <c r="EK40" s="16"/>
      <c r="EL40" s="16"/>
      <c r="EM40" s="16"/>
      <c r="EN40" s="16"/>
      <c r="EO40" s="16"/>
      <c r="EP40" s="16"/>
      <c r="EQ40" s="16"/>
      <c r="ER40" s="16"/>
      <c r="ES40" s="16"/>
      <c r="ET40" s="16"/>
      <c r="EU40" s="20"/>
      <c r="EV40" s="16"/>
      <c r="EW40" s="16"/>
      <c r="EX40" s="16"/>
      <c r="EY40" s="48"/>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49"/>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99"/>
      <c r="HL40" s="48"/>
      <c r="HM40" s="16"/>
      <c r="HN40" s="16"/>
      <c r="HO40" s="16"/>
      <c r="HP40" s="16"/>
      <c r="HQ40" s="16"/>
      <c r="HR40" s="16"/>
      <c r="HS40" s="94"/>
      <c r="HT40" s="16"/>
      <c r="HU40" s="16"/>
      <c r="HV40" s="16"/>
      <c r="HW40" s="16"/>
      <c r="HX40" s="16"/>
      <c r="HY40" s="16"/>
      <c r="HZ40" s="16"/>
      <c r="IA40" s="16"/>
      <c r="IB40" s="16"/>
      <c r="IC40" s="16"/>
      <c r="ID40" s="16"/>
      <c r="IE40" s="16"/>
      <c r="IF40" s="16"/>
      <c r="IG40" s="16"/>
      <c r="IH40" s="16"/>
      <c r="II40" s="16"/>
      <c r="IJ40" s="16"/>
      <c r="IK40" s="16"/>
      <c r="IL40" s="16"/>
      <c r="IM40" s="16"/>
      <c r="IN40" s="48"/>
      <c r="IO40" s="16"/>
      <c r="IP40" s="50">
        <f t="shared" si="1"/>
        <v>4</v>
      </c>
      <c r="IQ40" s="50">
        <f t="shared" si="2"/>
        <v>6</v>
      </c>
      <c r="IR40" s="16"/>
    </row>
    <row r="41" spans="1:252" ht="12.5" x14ac:dyDescent="0.25">
      <c r="A41" s="43" t="str">
        <f>'Paper 1 Analysis'!A41</f>
        <v>Number</v>
      </c>
      <c r="B41" s="43" t="str">
        <f>'Paper 1 Analysis'!B41</f>
        <v>Standard Form</v>
      </c>
      <c r="C41" s="43" t="str">
        <f>'Paper 1 Analysis'!C41</f>
        <v>Standard form</v>
      </c>
      <c r="D41" s="90"/>
      <c r="E41" s="91"/>
      <c r="F41" s="91"/>
      <c r="G41" s="91"/>
      <c r="H41" s="100">
        <v>1</v>
      </c>
      <c r="I41" s="100">
        <v>1</v>
      </c>
      <c r="J41" s="100">
        <v>2</v>
      </c>
      <c r="K41" s="91"/>
      <c r="L41" s="91"/>
      <c r="M41" s="91"/>
      <c r="N41" s="91"/>
      <c r="O41" s="92"/>
      <c r="P41" s="91"/>
      <c r="Q41" s="91"/>
      <c r="R41" s="91"/>
      <c r="S41" s="91"/>
      <c r="T41" s="92"/>
      <c r="U41" s="91"/>
      <c r="V41" s="91"/>
      <c r="W41" s="91"/>
      <c r="X41" s="91"/>
      <c r="Y41" s="91"/>
      <c r="Z41" s="91"/>
      <c r="AA41" s="91"/>
      <c r="AB41" s="91"/>
      <c r="AC41" s="91"/>
      <c r="AD41" s="91"/>
      <c r="AE41" s="91"/>
      <c r="AF41" s="91"/>
      <c r="AG41" s="91"/>
      <c r="AH41" s="93"/>
      <c r="AI41" s="16"/>
      <c r="AJ41" s="16"/>
      <c r="AK41" s="16"/>
      <c r="AL41" s="16"/>
      <c r="AM41" s="16"/>
      <c r="AN41" s="16"/>
      <c r="AO41" s="16"/>
      <c r="AP41" s="16"/>
      <c r="AQ41" s="20"/>
      <c r="AR41" s="16"/>
      <c r="AS41" s="16"/>
      <c r="AT41" s="16"/>
      <c r="AU41" s="16"/>
      <c r="AV41" s="16"/>
      <c r="AW41" s="20">
        <v>1</v>
      </c>
      <c r="AX41" s="20">
        <v>2</v>
      </c>
      <c r="AY41" s="16"/>
      <c r="AZ41" s="16"/>
      <c r="BA41" s="16"/>
      <c r="BB41" s="16"/>
      <c r="BC41" s="16"/>
      <c r="BD41" s="16"/>
      <c r="BE41" s="16"/>
      <c r="BF41" s="16"/>
      <c r="BG41" s="16"/>
      <c r="BH41" s="16"/>
      <c r="BI41" s="16"/>
      <c r="BJ41" s="16"/>
      <c r="BK41" s="16"/>
      <c r="BL41" s="16"/>
      <c r="BM41" s="16"/>
      <c r="BN41" s="16"/>
      <c r="BO41" s="48"/>
      <c r="BP41" s="49"/>
      <c r="BQ41" s="16"/>
      <c r="BR41" s="16"/>
      <c r="BS41" s="16"/>
      <c r="BT41" s="16"/>
      <c r="BU41" s="16"/>
      <c r="BV41" s="16"/>
      <c r="BW41" s="16"/>
      <c r="BX41" s="20">
        <v>1</v>
      </c>
      <c r="BY41" s="20">
        <v>1</v>
      </c>
      <c r="BZ41" s="20">
        <v>1</v>
      </c>
      <c r="CA41" s="16"/>
      <c r="CB41" s="16"/>
      <c r="CC41" s="16"/>
      <c r="CD41" s="16"/>
      <c r="CE41" s="16"/>
      <c r="CF41" s="16"/>
      <c r="CG41" s="16"/>
      <c r="CH41" s="16"/>
      <c r="CI41" s="16"/>
      <c r="CJ41" s="16"/>
      <c r="CK41" s="16"/>
      <c r="CL41" s="16"/>
      <c r="CM41" s="16"/>
      <c r="CN41" s="16"/>
      <c r="CO41" s="16"/>
      <c r="CP41" s="16"/>
      <c r="CQ41" s="16"/>
      <c r="CR41" s="48"/>
      <c r="CS41" s="16"/>
      <c r="CT41" s="16"/>
      <c r="CU41" s="16"/>
      <c r="CV41" s="16"/>
      <c r="CW41" s="16"/>
      <c r="CX41" s="16"/>
      <c r="CY41" s="16"/>
      <c r="CZ41" s="16"/>
      <c r="DA41" s="16"/>
      <c r="DB41" s="16"/>
      <c r="DC41" s="16"/>
      <c r="DD41" s="16"/>
      <c r="DE41" s="16"/>
      <c r="DF41" s="20">
        <v>1</v>
      </c>
      <c r="DG41" s="16"/>
      <c r="DH41" s="16"/>
      <c r="DI41" s="16"/>
      <c r="DJ41" s="16"/>
      <c r="DK41" s="16"/>
      <c r="DL41" s="16"/>
      <c r="DM41" s="16"/>
      <c r="DN41" s="16"/>
      <c r="DO41" s="16"/>
      <c r="DP41" s="16"/>
      <c r="DQ41" s="16"/>
      <c r="DR41" s="16"/>
      <c r="DS41" s="16"/>
      <c r="DT41" s="16"/>
      <c r="DU41" s="16"/>
      <c r="DV41" s="49"/>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48"/>
      <c r="EZ41" s="16"/>
      <c r="FA41" s="16"/>
      <c r="FB41" s="16"/>
      <c r="FC41" s="16"/>
      <c r="FD41" s="16"/>
      <c r="FE41" s="16"/>
      <c r="FF41" s="16"/>
      <c r="FG41" s="16"/>
      <c r="FH41" s="16"/>
      <c r="FI41" s="16"/>
      <c r="FJ41" s="16"/>
      <c r="FK41" s="16"/>
      <c r="FL41" s="20">
        <v>1</v>
      </c>
      <c r="FM41" s="16"/>
      <c r="FN41" s="16"/>
      <c r="FO41" s="16"/>
      <c r="FP41" s="16"/>
      <c r="FQ41" s="16"/>
      <c r="FR41" s="16"/>
      <c r="FS41" s="16"/>
      <c r="FT41" s="16"/>
      <c r="FU41" s="16"/>
      <c r="FV41" s="16"/>
      <c r="FW41" s="16"/>
      <c r="FX41" s="16"/>
      <c r="FY41" s="16"/>
      <c r="FZ41" s="16"/>
      <c r="GA41" s="16"/>
      <c r="GB41" s="16"/>
      <c r="GC41" s="20"/>
      <c r="GD41" s="20"/>
      <c r="GE41" s="16"/>
      <c r="GF41" s="16"/>
      <c r="GG41" s="49"/>
      <c r="GH41" s="16"/>
      <c r="GI41" s="16"/>
      <c r="GJ41" s="16"/>
      <c r="GK41" s="16"/>
      <c r="GL41" s="16"/>
      <c r="GM41" s="16"/>
      <c r="GN41" s="16"/>
      <c r="GO41" s="20">
        <v>2</v>
      </c>
      <c r="GP41" s="16"/>
      <c r="GQ41" s="16"/>
      <c r="GR41" s="16"/>
      <c r="GS41" s="16"/>
      <c r="GT41" s="16"/>
      <c r="GU41" s="16"/>
      <c r="GV41" s="16"/>
      <c r="GW41" s="16"/>
      <c r="GX41" s="16"/>
      <c r="GY41" s="16"/>
      <c r="GZ41" s="16"/>
      <c r="HA41" s="16"/>
      <c r="HB41" s="16"/>
      <c r="HC41" s="16"/>
      <c r="HD41" s="16"/>
      <c r="HE41" s="16"/>
      <c r="HF41" s="16"/>
      <c r="HG41" s="16"/>
      <c r="HH41" s="16"/>
      <c r="HI41" s="20"/>
      <c r="HJ41" s="16"/>
      <c r="HK41" s="94"/>
      <c r="HL41" s="48"/>
      <c r="HM41" s="16"/>
      <c r="HN41" s="16"/>
      <c r="HO41" s="16"/>
      <c r="HP41" s="16"/>
      <c r="HQ41" s="16"/>
      <c r="HR41" s="16"/>
      <c r="HS41" s="94"/>
      <c r="HT41" s="16"/>
      <c r="HU41" s="16"/>
      <c r="HV41" s="16"/>
      <c r="HW41" s="16"/>
      <c r="HX41" s="16"/>
      <c r="HY41" s="16"/>
      <c r="HZ41" s="16"/>
      <c r="IA41" s="16"/>
      <c r="IB41" s="16"/>
      <c r="IC41" s="16"/>
      <c r="ID41" s="16"/>
      <c r="IE41" s="16"/>
      <c r="IF41" s="16"/>
      <c r="IG41" s="16"/>
      <c r="IH41" s="16"/>
      <c r="II41" s="16"/>
      <c r="IJ41" s="16"/>
      <c r="IK41" s="16"/>
      <c r="IL41" s="20"/>
      <c r="IM41" s="20"/>
      <c r="IN41" s="48"/>
      <c r="IO41" s="16"/>
      <c r="IP41" s="50">
        <f t="shared" si="1"/>
        <v>11</v>
      </c>
      <c r="IQ41" s="50">
        <f t="shared" si="2"/>
        <v>14</v>
      </c>
      <c r="IR41" s="16"/>
    </row>
    <row r="42" spans="1:252" ht="12.5" x14ac:dyDescent="0.25">
      <c r="A42" s="43" t="str">
        <f>'Paper 1 Analysis'!A42</f>
        <v>Ratio , Proportion, Rates of Change</v>
      </c>
      <c r="B42" s="43" t="str">
        <f>'Paper 1 Analysis'!B42</f>
        <v>Ratio</v>
      </c>
      <c r="C42" s="43" t="str">
        <f>'Paper 1 Analysis'!C42</f>
        <v>Ratio: simple equivalence &amp; expressing</v>
      </c>
      <c r="D42" s="90"/>
      <c r="E42" s="91"/>
      <c r="F42" s="91"/>
      <c r="G42" s="91"/>
      <c r="H42" s="91"/>
      <c r="I42" s="91"/>
      <c r="J42" s="91"/>
      <c r="K42" s="91"/>
      <c r="L42" s="91"/>
      <c r="M42" s="91"/>
      <c r="N42" s="91"/>
      <c r="O42" s="92"/>
      <c r="P42" s="91"/>
      <c r="Q42" s="91"/>
      <c r="R42" s="91"/>
      <c r="S42" s="91"/>
      <c r="T42" s="92"/>
      <c r="U42" s="91"/>
      <c r="V42" s="91"/>
      <c r="W42" s="91"/>
      <c r="X42" s="91"/>
      <c r="Y42" s="91"/>
      <c r="Z42" s="91"/>
      <c r="AA42" s="91"/>
      <c r="AB42" s="91"/>
      <c r="AC42" s="91"/>
      <c r="AD42" s="91"/>
      <c r="AE42" s="91"/>
      <c r="AF42" s="91"/>
      <c r="AG42" s="91"/>
      <c r="AH42" s="93"/>
      <c r="AI42" s="16"/>
      <c r="AJ42" s="16"/>
      <c r="AK42" s="16"/>
      <c r="AL42" s="16"/>
      <c r="AM42" s="16"/>
      <c r="AN42" s="16"/>
      <c r="AO42" s="16"/>
      <c r="AP42" s="16"/>
      <c r="AQ42" s="16"/>
      <c r="AR42" s="20"/>
      <c r="AS42" s="16"/>
      <c r="AT42" s="20"/>
      <c r="AU42" s="20"/>
      <c r="AV42" s="20"/>
      <c r="AW42" s="16"/>
      <c r="AX42" s="16"/>
      <c r="AY42" s="16"/>
      <c r="AZ42" s="16"/>
      <c r="BA42" s="16"/>
      <c r="BB42" s="16"/>
      <c r="BC42" s="16"/>
      <c r="BD42" s="16"/>
      <c r="BE42" s="16"/>
      <c r="BF42" s="16"/>
      <c r="BG42" s="16"/>
      <c r="BH42" s="16"/>
      <c r="BI42" s="16"/>
      <c r="BJ42" s="16"/>
      <c r="BK42" s="16"/>
      <c r="BL42" s="16"/>
      <c r="BM42" s="16"/>
      <c r="BN42" s="16"/>
      <c r="BO42" s="48"/>
      <c r="BP42" s="49"/>
      <c r="BQ42" s="16"/>
      <c r="BR42" s="16"/>
      <c r="BS42" s="16"/>
      <c r="BT42" s="16"/>
      <c r="BU42" s="20"/>
      <c r="BV42" s="20"/>
      <c r="BW42" s="20"/>
      <c r="BX42" s="16"/>
      <c r="BY42" s="16"/>
      <c r="BZ42" s="16"/>
      <c r="CA42" s="16"/>
      <c r="CB42" s="16"/>
      <c r="CC42" s="16"/>
      <c r="CD42" s="16"/>
      <c r="CE42" s="16"/>
      <c r="CF42" s="16"/>
      <c r="CG42" s="16"/>
      <c r="CH42" s="20">
        <v>1</v>
      </c>
      <c r="CI42" s="16"/>
      <c r="CJ42" s="16"/>
      <c r="CK42" s="16"/>
      <c r="CL42" s="16"/>
      <c r="CM42" s="16"/>
      <c r="CN42" s="20"/>
      <c r="CO42" s="16"/>
      <c r="CP42" s="16"/>
      <c r="CQ42" s="20"/>
      <c r="CR42" s="22">
        <v>1</v>
      </c>
      <c r="CS42" s="16"/>
      <c r="CT42" s="16"/>
      <c r="CU42" s="16"/>
      <c r="CV42" s="16"/>
      <c r="CW42" s="16"/>
      <c r="CX42" s="16"/>
      <c r="CY42" s="16"/>
      <c r="CZ42" s="16"/>
      <c r="DA42" s="16"/>
      <c r="DB42" s="16"/>
      <c r="DC42" s="16"/>
      <c r="DD42" s="16"/>
      <c r="DE42" s="16"/>
      <c r="DF42" s="16"/>
      <c r="DG42" s="16"/>
      <c r="DH42" s="16"/>
      <c r="DI42" s="16"/>
      <c r="DJ42" s="20">
        <v>1</v>
      </c>
      <c r="DK42" s="16"/>
      <c r="DL42" s="16"/>
      <c r="DM42" s="16"/>
      <c r="DN42" s="16"/>
      <c r="DO42" s="16"/>
      <c r="DP42" s="16"/>
      <c r="DQ42" s="16"/>
      <c r="DR42" s="16"/>
      <c r="DS42" s="16"/>
      <c r="DT42" s="20"/>
      <c r="DU42" s="20"/>
      <c r="DV42" s="49"/>
      <c r="DW42" s="16"/>
      <c r="DX42" s="16"/>
      <c r="DY42" s="16"/>
      <c r="DZ42" s="16"/>
      <c r="EA42" s="16"/>
      <c r="EB42" s="16"/>
      <c r="EC42" s="16"/>
      <c r="ED42" s="16"/>
      <c r="EE42" s="16"/>
      <c r="EF42" s="16"/>
      <c r="EG42" s="16"/>
      <c r="EH42" s="16"/>
      <c r="EI42" s="16"/>
      <c r="EJ42" s="16"/>
      <c r="EK42" s="16"/>
      <c r="EL42" s="16"/>
      <c r="EM42" s="16"/>
      <c r="EN42" s="20"/>
      <c r="EO42" s="16"/>
      <c r="EP42" s="20"/>
      <c r="EQ42" s="16"/>
      <c r="ER42" s="16"/>
      <c r="ES42" s="16"/>
      <c r="ET42" s="20"/>
      <c r="EU42" s="16"/>
      <c r="EV42" s="16"/>
      <c r="EW42" s="16"/>
      <c r="EX42" s="16"/>
      <c r="EY42" s="48"/>
      <c r="EZ42" s="16"/>
      <c r="FA42" s="16"/>
      <c r="FB42" s="16"/>
      <c r="FC42" s="16"/>
      <c r="FD42" s="16"/>
      <c r="FE42" s="16"/>
      <c r="FF42" s="20"/>
      <c r="FG42" s="20"/>
      <c r="FH42" s="16"/>
      <c r="FI42" s="16"/>
      <c r="FJ42" s="16"/>
      <c r="FK42" s="20">
        <v>2</v>
      </c>
      <c r="FL42" s="16"/>
      <c r="FM42" s="16"/>
      <c r="FN42" s="16"/>
      <c r="FO42" s="20"/>
      <c r="FP42" s="20"/>
      <c r="FQ42" s="16"/>
      <c r="FR42" s="16"/>
      <c r="FS42" s="16"/>
      <c r="FT42" s="16"/>
      <c r="FU42" s="16"/>
      <c r="FV42" s="20"/>
      <c r="FW42" s="16"/>
      <c r="FX42" s="16"/>
      <c r="FY42" s="16"/>
      <c r="FZ42" s="16"/>
      <c r="GA42" s="20"/>
      <c r="GB42" s="16"/>
      <c r="GC42" s="16"/>
      <c r="GD42" s="16"/>
      <c r="GE42" s="20"/>
      <c r="GF42" s="16"/>
      <c r="GG42" s="49"/>
      <c r="GH42" s="16"/>
      <c r="GI42" s="16"/>
      <c r="GJ42" s="16"/>
      <c r="GK42" s="16"/>
      <c r="GL42" s="16"/>
      <c r="GM42" s="16"/>
      <c r="GN42" s="16"/>
      <c r="GO42" s="16"/>
      <c r="GP42" s="16"/>
      <c r="GQ42" s="16"/>
      <c r="GR42" s="16"/>
      <c r="GS42" s="16"/>
      <c r="GT42" s="20"/>
      <c r="GU42" s="20"/>
      <c r="GV42" s="20"/>
      <c r="GW42" s="20"/>
      <c r="GX42" s="16"/>
      <c r="GY42" s="16"/>
      <c r="GZ42" s="16"/>
      <c r="HA42" s="16"/>
      <c r="HB42" s="20"/>
      <c r="HC42" s="16"/>
      <c r="HD42" s="16"/>
      <c r="HE42" s="20"/>
      <c r="HF42" s="20"/>
      <c r="HG42" s="20"/>
      <c r="HH42" s="16"/>
      <c r="HI42" s="16"/>
      <c r="HJ42" s="16"/>
      <c r="HK42" s="94"/>
      <c r="HL42" s="48"/>
      <c r="HM42" s="16"/>
      <c r="HN42" s="16"/>
      <c r="HO42" s="16"/>
      <c r="HP42" s="16"/>
      <c r="HQ42" s="16"/>
      <c r="HR42" s="16"/>
      <c r="HS42" s="94"/>
      <c r="HT42" s="16"/>
      <c r="HU42" s="16"/>
      <c r="HV42" s="16"/>
      <c r="HW42" s="16"/>
      <c r="HX42" s="20"/>
      <c r="HY42" s="20"/>
      <c r="HZ42" s="16"/>
      <c r="IA42" s="16"/>
      <c r="IB42" s="16"/>
      <c r="IC42" s="16"/>
      <c r="ID42" s="16"/>
      <c r="IE42" s="20"/>
      <c r="IF42" s="20"/>
      <c r="IG42" s="16"/>
      <c r="IH42" s="16"/>
      <c r="II42" s="16"/>
      <c r="IJ42" s="16"/>
      <c r="IK42" s="16"/>
      <c r="IL42" s="16"/>
      <c r="IM42" s="16"/>
      <c r="IN42" s="48"/>
      <c r="IO42" s="16"/>
      <c r="IP42" s="50">
        <f t="shared" si="1"/>
        <v>4</v>
      </c>
      <c r="IQ42" s="50">
        <f t="shared" si="2"/>
        <v>5</v>
      </c>
      <c r="IR42" s="16"/>
    </row>
    <row r="43" spans="1:252" ht="12.5" x14ac:dyDescent="0.25">
      <c r="A43" s="43" t="str">
        <f>'Paper 1 Analysis'!A43</f>
        <v>Ratio , Proportion, Rates of Change</v>
      </c>
      <c r="B43" s="43" t="str">
        <f>'Paper 1 Analysis'!B43</f>
        <v>Ratio</v>
      </c>
      <c r="C43" s="43" t="str">
        <f>'Paper 1 Analysis'!C43</f>
        <v>Ratio: sharing</v>
      </c>
      <c r="D43" s="90"/>
      <c r="E43" s="91"/>
      <c r="F43" s="91"/>
      <c r="G43" s="91"/>
      <c r="H43" s="91"/>
      <c r="I43" s="91"/>
      <c r="J43" s="91"/>
      <c r="K43" s="91"/>
      <c r="L43" s="91"/>
      <c r="M43" s="91"/>
      <c r="N43" s="91"/>
      <c r="O43" s="92"/>
      <c r="P43" s="91"/>
      <c r="Q43" s="91"/>
      <c r="R43" s="91"/>
      <c r="S43" s="91"/>
      <c r="T43" s="92"/>
      <c r="U43" s="91"/>
      <c r="V43" s="91"/>
      <c r="W43" s="91"/>
      <c r="X43" s="91"/>
      <c r="Y43" s="91"/>
      <c r="Z43" s="91"/>
      <c r="AA43" s="91"/>
      <c r="AB43" s="91"/>
      <c r="AC43" s="91"/>
      <c r="AD43" s="91"/>
      <c r="AE43" s="91"/>
      <c r="AF43" s="91"/>
      <c r="AG43" s="91"/>
      <c r="AH43" s="93"/>
      <c r="AI43" s="16"/>
      <c r="AJ43" s="16"/>
      <c r="AK43" s="16"/>
      <c r="AL43" s="16"/>
      <c r="AM43" s="16"/>
      <c r="AN43" s="16"/>
      <c r="AO43" s="16"/>
      <c r="AP43" s="16"/>
      <c r="AQ43" s="16"/>
      <c r="AR43" s="20"/>
      <c r="AS43" s="16"/>
      <c r="AT43" s="20"/>
      <c r="AU43" s="20"/>
      <c r="AV43" s="20"/>
      <c r="AW43" s="16"/>
      <c r="AX43" s="16"/>
      <c r="AY43" s="16"/>
      <c r="AZ43" s="16"/>
      <c r="BA43" s="16"/>
      <c r="BB43" s="16"/>
      <c r="BC43" s="16"/>
      <c r="BD43" s="16"/>
      <c r="BE43" s="16"/>
      <c r="BF43" s="16"/>
      <c r="BG43" s="16"/>
      <c r="BH43" s="16"/>
      <c r="BI43" s="16"/>
      <c r="BJ43" s="16"/>
      <c r="BK43" s="16"/>
      <c r="BL43" s="16"/>
      <c r="BM43" s="16"/>
      <c r="BN43" s="16"/>
      <c r="BO43" s="48"/>
      <c r="BP43" s="49"/>
      <c r="BQ43" s="16"/>
      <c r="BR43" s="16"/>
      <c r="BS43" s="16"/>
      <c r="BT43" s="16"/>
      <c r="BU43" s="20"/>
      <c r="BV43" s="20"/>
      <c r="BW43" s="20"/>
      <c r="BX43" s="16"/>
      <c r="BY43" s="16"/>
      <c r="BZ43" s="16"/>
      <c r="CA43" s="16"/>
      <c r="CB43" s="16"/>
      <c r="CC43" s="16"/>
      <c r="CD43" s="16"/>
      <c r="CE43" s="16"/>
      <c r="CF43" s="16"/>
      <c r="CG43" s="20">
        <v>1</v>
      </c>
      <c r="CH43" s="16"/>
      <c r="CI43" s="16"/>
      <c r="CJ43" s="16"/>
      <c r="CK43" s="16"/>
      <c r="CL43" s="16"/>
      <c r="CM43" s="16"/>
      <c r="CN43" s="20"/>
      <c r="CO43" s="16"/>
      <c r="CP43" s="16"/>
      <c r="CQ43" s="20"/>
      <c r="CR43" s="22"/>
      <c r="CS43" s="16"/>
      <c r="CT43" s="16"/>
      <c r="CU43" s="16"/>
      <c r="CV43" s="16"/>
      <c r="CW43" s="16"/>
      <c r="CX43" s="16"/>
      <c r="CY43" s="20">
        <v>1</v>
      </c>
      <c r="CZ43" s="16"/>
      <c r="DA43" s="16"/>
      <c r="DB43" s="16"/>
      <c r="DC43" s="16"/>
      <c r="DD43" s="16"/>
      <c r="DE43" s="16"/>
      <c r="DF43" s="16"/>
      <c r="DG43" s="16"/>
      <c r="DH43" s="16"/>
      <c r="DI43" s="16"/>
      <c r="DJ43" s="16"/>
      <c r="DK43" s="16"/>
      <c r="DL43" s="16"/>
      <c r="DM43" s="16"/>
      <c r="DN43" s="16"/>
      <c r="DO43" s="16"/>
      <c r="DP43" s="16"/>
      <c r="DQ43" s="16"/>
      <c r="DR43" s="16"/>
      <c r="DS43" s="16"/>
      <c r="DT43" s="20"/>
      <c r="DU43" s="20"/>
      <c r="DV43" s="49"/>
      <c r="DW43" s="16"/>
      <c r="DX43" s="16"/>
      <c r="DY43" s="16"/>
      <c r="DZ43" s="16"/>
      <c r="EA43" s="16"/>
      <c r="EB43" s="16"/>
      <c r="EC43" s="16"/>
      <c r="ED43" s="16"/>
      <c r="EE43" s="16"/>
      <c r="EF43" s="20">
        <v>1</v>
      </c>
      <c r="EG43" s="16"/>
      <c r="EH43" s="16"/>
      <c r="EI43" s="16"/>
      <c r="EJ43" s="16"/>
      <c r="EK43" s="16"/>
      <c r="EL43" s="16"/>
      <c r="EM43" s="16"/>
      <c r="EN43" s="20"/>
      <c r="EO43" s="16"/>
      <c r="EP43" s="20"/>
      <c r="EQ43" s="16"/>
      <c r="ER43" s="16"/>
      <c r="ES43" s="16"/>
      <c r="ET43" s="20"/>
      <c r="EU43" s="16"/>
      <c r="EV43" s="16"/>
      <c r="EW43" s="16"/>
      <c r="EX43" s="16"/>
      <c r="EY43" s="48"/>
      <c r="EZ43" s="16"/>
      <c r="FA43" s="16"/>
      <c r="FB43" s="16"/>
      <c r="FC43" s="16"/>
      <c r="FD43" s="16"/>
      <c r="FE43" s="16"/>
      <c r="FF43" s="20"/>
      <c r="FG43" s="20"/>
      <c r="FH43" s="16"/>
      <c r="FI43" s="16"/>
      <c r="FJ43" s="16"/>
      <c r="FK43" s="16"/>
      <c r="FL43" s="16"/>
      <c r="FM43" s="16"/>
      <c r="FN43" s="16"/>
      <c r="FO43" s="20"/>
      <c r="FP43" s="20"/>
      <c r="FQ43" s="16"/>
      <c r="FR43" s="16"/>
      <c r="FS43" s="16"/>
      <c r="FT43" s="16"/>
      <c r="FU43" s="16"/>
      <c r="FV43" s="20"/>
      <c r="FW43" s="16"/>
      <c r="FX43" s="16"/>
      <c r="FY43" s="16"/>
      <c r="FZ43" s="16"/>
      <c r="GA43" s="20"/>
      <c r="GB43" s="16"/>
      <c r="GC43" s="16"/>
      <c r="GD43" s="16"/>
      <c r="GE43" s="20"/>
      <c r="GF43" s="16"/>
      <c r="GG43" s="49"/>
      <c r="GH43" s="16"/>
      <c r="GI43" s="16"/>
      <c r="GJ43" s="16"/>
      <c r="GK43" s="16"/>
      <c r="GL43" s="16"/>
      <c r="GM43" s="16"/>
      <c r="GN43" s="16"/>
      <c r="GO43" s="16"/>
      <c r="GP43" s="16"/>
      <c r="GQ43" s="16"/>
      <c r="GR43" s="16"/>
      <c r="GS43" s="16"/>
      <c r="GT43" s="20"/>
      <c r="GU43" s="20"/>
      <c r="GV43" s="20"/>
      <c r="GW43" s="20"/>
      <c r="GX43" s="16"/>
      <c r="GY43" s="16"/>
      <c r="GZ43" s="16"/>
      <c r="HA43" s="16"/>
      <c r="HB43" s="20"/>
      <c r="HC43" s="16"/>
      <c r="HD43" s="16"/>
      <c r="HE43" s="20"/>
      <c r="HF43" s="20"/>
      <c r="HG43" s="20"/>
      <c r="HH43" s="16"/>
      <c r="HI43" s="16"/>
      <c r="HJ43" s="16"/>
      <c r="HK43" s="94"/>
      <c r="HL43" s="48"/>
      <c r="HM43" s="16"/>
      <c r="HN43" s="16"/>
      <c r="HO43" s="16"/>
      <c r="HP43" s="16"/>
      <c r="HQ43" s="16"/>
      <c r="HR43" s="20">
        <v>2</v>
      </c>
      <c r="HS43" s="94"/>
      <c r="HT43" s="16"/>
      <c r="HU43" s="16"/>
      <c r="HV43" s="16"/>
      <c r="HW43" s="16"/>
      <c r="HX43" s="20"/>
      <c r="HY43" s="20"/>
      <c r="HZ43" s="16"/>
      <c r="IA43" s="16"/>
      <c r="IB43" s="16"/>
      <c r="IC43" s="16"/>
      <c r="ID43" s="16"/>
      <c r="IE43" s="20"/>
      <c r="IF43" s="20"/>
      <c r="IG43" s="16"/>
      <c r="IH43" s="16"/>
      <c r="II43" s="16"/>
      <c r="IJ43" s="16"/>
      <c r="IK43" s="16"/>
      <c r="IL43" s="16"/>
      <c r="IM43" s="16"/>
      <c r="IN43" s="48"/>
      <c r="IO43" s="16"/>
      <c r="IP43" s="50">
        <f t="shared" si="1"/>
        <v>4</v>
      </c>
      <c r="IQ43" s="50">
        <f t="shared" si="2"/>
        <v>5</v>
      </c>
      <c r="IR43" s="16"/>
    </row>
    <row r="44" spans="1:252" ht="12.5" x14ac:dyDescent="0.25">
      <c r="A44" s="43" t="str">
        <f>'Paper 1 Analysis'!A44</f>
        <v>Ratio , Proportion, Rates of Change</v>
      </c>
      <c r="B44" s="43" t="str">
        <f>'Paper 1 Analysis'!B44</f>
        <v>Ratio</v>
      </c>
      <c r="C44" s="43" t="str">
        <f>'Paper 1 Analysis'!C44</f>
        <v>Ratio: multi-step problems</v>
      </c>
      <c r="D44" s="90"/>
      <c r="E44" s="91"/>
      <c r="F44" s="91"/>
      <c r="G44" s="91"/>
      <c r="H44" s="91"/>
      <c r="I44" s="91"/>
      <c r="J44" s="91"/>
      <c r="K44" s="91"/>
      <c r="L44" s="91"/>
      <c r="M44" s="91"/>
      <c r="N44" s="91"/>
      <c r="O44" s="92"/>
      <c r="P44" s="91"/>
      <c r="Q44" s="91"/>
      <c r="R44" s="91"/>
      <c r="S44" s="91"/>
      <c r="T44" s="92"/>
      <c r="U44" s="91"/>
      <c r="V44" s="91"/>
      <c r="W44" s="91"/>
      <c r="X44" s="100">
        <v>4</v>
      </c>
      <c r="Y44" s="91"/>
      <c r="Z44" s="91"/>
      <c r="AA44" s="91"/>
      <c r="AB44" s="91"/>
      <c r="AC44" s="91"/>
      <c r="AD44" s="91"/>
      <c r="AE44" s="91"/>
      <c r="AF44" s="91"/>
      <c r="AG44" s="91"/>
      <c r="AH44" s="93"/>
      <c r="AI44" s="16"/>
      <c r="AJ44" s="16"/>
      <c r="AK44" s="16"/>
      <c r="AL44" s="16"/>
      <c r="AM44" s="16"/>
      <c r="AN44" s="16"/>
      <c r="AO44" s="16"/>
      <c r="AP44" s="16"/>
      <c r="AQ44" s="16"/>
      <c r="AR44" s="20"/>
      <c r="AS44" s="16"/>
      <c r="AT44" s="20"/>
      <c r="AU44" s="20"/>
      <c r="AV44" s="20"/>
      <c r="AW44" s="16"/>
      <c r="AX44" s="16"/>
      <c r="AY44" s="16"/>
      <c r="AZ44" s="16"/>
      <c r="BA44" s="16"/>
      <c r="BB44" s="16"/>
      <c r="BC44" s="16"/>
      <c r="BD44" s="16"/>
      <c r="BE44" s="16"/>
      <c r="BF44" s="16"/>
      <c r="BG44" s="16"/>
      <c r="BH44" s="16"/>
      <c r="BI44" s="16"/>
      <c r="BJ44" s="16"/>
      <c r="BK44" s="16"/>
      <c r="BL44" s="16"/>
      <c r="BM44" s="16"/>
      <c r="BN44" s="16"/>
      <c r="BO44" s="48"/>
      <c r="BP44" s="49"/>
      <c r="BQ44" s="16"/>
      <c r="BR44" s="16"/>
      <c r="BS44" s="16"/>
      <c r="BT44" s="16"/>
      <c r="BU44" s="20"/>
      <c r="BV44" s="20"/>
      <c r="BW44" s="20"/>
      <c r="BX44" s="16"/>
      <c r="BY44" s="16"/>
      <c r="BZ44" s="16"/>
      <c r="CA44" s="16"/>
      <c r="CB44" s="16"/>
      <c r="CC44" s="16"/>
      <c r="CD44" s="16"/>
      <c r="CE44" s="16"/>
      <c r="CF44" s="16"/>
      <c r="CG44" s="16"/>
      <c r="CH44" s="16"/>
      <c r="CI44" s="16"/>
      <c r="CJ44" s="16"/>
      <c r="CK44" s="16"/>
      <c r="CL44" s="16"/>
      <c r="CM44" s="16"/>
      <c r="CN44" s="20"/>
      <c r="CO44" s="16"/>
      <c r="CP44" s="16"/>
      <c r="CQ44" s="20"/>
      <c r="CR44" s="22">
        <v>2</v>
      </c>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20"/>
      <c r="DU44" s="20"/>
      <c r="DV44" s="49"/>
      <c r="DW44" s="16"/>
      <c r="DX44" s="16"/>
      <c r="DY44" s="16"/>
      <c r="DZ44" s="16"/>
      <c r="EA44" s="16"/>
      <c r="EB44" s="16"/>
      <c r="EC44" s="16"/>
      <c r="ED44" s="16"/>
      <c r="EE44" s="16"/>
      <c r="EF44" s="16"/>
      <c r="EG44" s="16"/>
      <c r="EH44" s="16"/>
      <c r="EI44" s="16"/>
      <c r="EJ44" s="16"/>
      <c r="EK44" s="16"/>
      <c r="EL44" s="16"/>
      <c r="EM44" s="16"/>
      <c r="EN44" s="20"/>
      <c r="EO44" s="16"/>
      <c r="EP44" s="20"/>
      <c r="EQ44" s="16"/>
      <c r="ER44" s="16"/>
      <c r="ES44" s="16"/>
      <c r="ET44" s="20"/>
      <c r="EU44" s="16"/>
      <c r="EV44" s="16"/>
      <c r="EW44" s="16"/>
      <c r="EX44" s="16"/>
      <c r="EY44" s="48"/>
      <c r="EZ44" s="16"/>
      <c r="FA44" s="16"/>
      <c r="FB44" s="16"/>
      <c r="FC44" s="16"/>
      <c r="FD44" s="16"/>
      <c r="FE44" s="16"/>
      <c r="FF44" s="20"/>
      <c r="FG44" s="20"/>
      <c r="FH44" s="16"/>
      <c r="FI44" s="16"/>
      <c r="FJ44" s="16"/>
      <c r="FK44" s="16"/>
      <c r="FL44" s="16"/>
      <c r="FM44" s="16"/>
      <c r="FN44" s="16"/>
      <c r="FO44" s="20"/>
      <c r="FP44" s="20"/>
      <c r="FQ44" s="16"/>
      <c r="FR44" s="16"/>
      <c r="FS44" s="16"/>
      <c r="FT44" s="16"/>
      <c r="FU44" s="16"/>
      <c r="FV44" s="20"/>
      <c r="FW44" s="16"/>
      <c r="FX44" s="16"/>
      <c r="FY44" s="16"/>
      <c r="FZ44" s="16"/>
      <c r="GA44" s="20"/>
      <c r="GB44" s="16"/>
      <c r="GC44" s="16"/>
      <c r="GD44" s="16"/>
      <c r="GE44" s="20"/>
      <c r="GF44" s="16"/>
      <c r="GG44" s="49"/>
      <c r="GH44" s="16"/>
      <c r="GI44" s="16"/>
      <c r="GJ44" s="16"/>
      <c r="GK44" s="20">
        <v>3</v>
      </c>
      <c r="GL44" s="16"/>
      <c r="GM44" s="16"/>
      <c r="GN44" s="16"/>
      <c r="GO44" s="16"/>
      <c r="GP44" s="16"/>
      <c r="GQ44" s="16"/>
      <c r="GR44" s="16"/>
      <c r="GS44" s="16"/>
      <c r="GT44" s="20"/>
      <c r="GU44" s="20"/>
      <c r="GV44" s="20"/>
      <c r="GW44" s="20"/>
      <c r="GX44" s="16"/>
      <c r="GY44" s="16"/>
      <c r="GZ44" s="16"/>
      <c r="HA44" s="16"/>
      <c r="HB44" s="20"/>
      <c r="HC44" s="16"/>
      <c r="HD44" s="16"/>
      <c r="HE44" s="20"/>
      <c r="HF44" s="20"/>
      <c r="HG44" s="20"/>
      <c r="HH44" s="16"/>
      <c r="HI44" s="16"/>
      <c r="HJ44" s="16"/>
      <c r="HK44" s="94"/>
      <c r="HL44" s="48"/>
      <c r="HM44" s="16"/>
      <c r="HN44" s="16"/>
      <c r="HO44" s="16"/>
      <c r="HP44" s="16"/>
      <c r="HQ44" s="16"/>
      <c r="HR44" s="16"/>
      <c r="HS44" s="94"/>
      <c r="HT44" s="16"/>
      <c r="HU44" s="16"/>
      <c r="HV44" s="16"/>
      <c r="HW44" s="16"/>
      <c r="HX44" s="20"/>
      <c r="HY44" s="20"/>
      <c r="HZ44" s="16"/>
      <c r="IA44" s="16"/>
      <c r="IB44" s="20">
        <v>3</v>
      </c>
      <c r="IC44" s="16"/>
      <c r="ID44" s="16"/>
      <c r="IE44" s="20"/>
      <c r="IF44" s="20"/>
      <c r="IG44" s="16"/>
      <c r="IH44" s="16"/>
      <c r="II44" s="16"/>
      <c r="IJ44" s="16"/>
      <c r="IK44" s="16"/>
      <c r="IL44" s="16"/>
      <c r="IM44" s="16"/>
      <c r="IN44" s="48"/>
      <c r="IO44" s="16"/>
      <c r="IP44" s="50">
        <f t="shared" si="1"/>
        <v>4</v>
      </c>
      <c r="IQ44" s="50">
        <f t="shared" si="2"/>
        <v>12</v>
      </c>
      <c r="IR44" s="16"/>
    </row>
    <row r="45" spans="1:252" ht="12.5" x14ac:dyDescent="0.25">
      <c r="A45" s="43" t="str">
        <f>'Paper 1 Analysis'!A45</f>
        <v>Ratio , Proportion, Rates of Change</v>
      </c>
      <c r="B45" s="43" t="str">
        <f>'Paper 1 Analysis'!B45</f>
        <v>Ratio &amp; Proportion</v>
      </c>
      <c r="C45" s="43" t="str">
        <f>'Paper 1 Analysis'!C45</f>
        <v>Recipes</v>
      </c>
      <c r="D45" s="90"/>
      <c r="E45" s="91"/>
      <c r="F45" s="91"/>
      <c r="G45" s="100">
        <v>4</v>
      </c>
      <c r="H45" s="91"/>
      <c r="I45" s="91"/>
      <c r="J45" s="91"/>
      <c r="K45" s="91"/>
      <c r="L45" s="91"/>
      <c r="M45" s="91"/>
      <c r="N45" s="91"/>
      <c r="O45" s="92"/>
      <c r="P45" s="91"/>
      <c r="Q45" s="91"/>
      <c r="R45" s="91"/>
      <c r="S45" s="91"/>
      <c r="T45" s="92"/>
      <c r="U45" s="91"/>
      <c r="V45" s="91"/>
      <c r="W45" s="91"/>
      <c r="X45" s="91"/>
      <c r="Y45" s="91"/>
      <c r="Z45" s="91"/>
      <c r="AA45" s="91"/>
      <c r="AB45" s="91"/>
      <c r="AC45" s="91"/>
      <c r="AD45" s="91"/>
      <c r="AE45" s="91"/>
      <c r="AF45" s="91"/>
      <c r="AG45" s="91"/>
      <c r="AH45" s="93"/>
      <c r="AI45" s="16"/>
      <c r="AJ45" s="16"/>
      <c r="AK45" s="16"/>
      <c r="AL45" s="16"/>
      <c r="AM45" s="16"/>
      <c r="AN45" s="16"/>
      <c r="AO45" s="16"/>
      <c r="AP45" s="16"/>
      <c r="AQ45" s="16"/>
      <c r="AR45" s="16"/>
      <c r="AS45" s="16"/>
      <c r="AT45" s="16"/>
      <c r="AU45" s="16"/>
      <c r="AV45" s="20"/>
      <c r="AW45" s="16"/>
      <c r="AX45" s="16"/>
      <c r="AY45" s="16"/>
      <c r="AZ45" s="16"/>
      <c r="BA45" s="16"/>
      <c r="BB45" s="16"/>
      <c r="BC45" s="16"/>
      <c r="BD45" s="16"/>
      <c r="BE45" s="20"/>
      <c r="BF45" s="16"/>
      <c r="BG45" s="16"/>
      <c r="BH45" s="16"/>
      <c r="BI45" s="16"/>
      <c r="BJ45" s="16"/>
      <c r="BK45" s="16"/>
      <c r="BL45" s="16"/>
      <c r="BM45" s="16"/>
      <c r="BN45" s="16"/>
      <c r="BO45" s="48"/>
      <c r="BP45" s="49"/>
      <c r="BQ45" s="16"/>
      <c r="BR45" s="16"/>
      <c r="BS45" s="16"/>
      <c r="BT45" s="16"/>
      <c r="BU45" s="20"/>
      <c r="BV45" s="20"/>
      <c r="BW45" s="20"/>
      <c r="BX45" s="16"/>
      <c r="BY45" s="16"/>
      <c r="BZ45" s="16"/>
      <c r="CA45" s="16"/>
      <c r="CB45" s="16"/>
      <c r="CC45" s="16"/>
      <c r="CD45" s="16"/>
      <c r="CE45" s="16"/>
      <c r="CF45" s="16"/>
      <c r="CG45" s="16"/>
      <c r="CH45" s="20"/>
      <c r="CI45" s="20"/>
      <c r="CJ45" s="20"/>
      <c r="CK45" s="16"/>
      <c r="CL45" s="16"/>
      <c r="CM45" s="20"/>
      <c r="CN45" s="16"/>
      <c r="CO45" s="16"/>
      <c r="CP45" s="16"/>
      <c r="CQ45" s="16"/>
      <c r="CR45" s="48"/>
      <c r="CS45" s="16"/>
      <c r="CT45" s="16"/>
      <c r="CU45" s="16"/>
      <c r="CV45" s="16"/>
      <c r="CW45" s="16"/>
      <c r="CX45" s="20"/>
      <c r="CY45" s="16"/>
      <c r="CZ45" s="16"/>
      <c r="DA45" s="16"/>
      <c r="DB45" s="16"/>
      <c r="DC45" s="16"/>
      <c r="DD45" s="16"/>
      <c r="DE45" s="16"/>
      <c r="DF45" s="16"/>
      <c r="DG45" s="16"/>
      <c r="DH45" s="16"/>
      <c r="DI45" s="16"/>
      <c r="DJ45" s="16"/>
      <c r="DK45" s="16"/>
      <c r="DL45" s="16"/>
      <c r="DM45" s="16"/>
      <c r="DN45" s="20"/>
      <c r="DO45" s="20"/>
      <c r="DP45" s="20"/>
      <c r="DQ45" s="20"/>
      <c r="DR45" s="20"/>
      <c r="DS45" s="20"/>
      <c r="DT45" s="16"/>
      <c r="DU45" s="16"/>
      <c r="DV45" s="49"/>
      <c r="DW45" s="16"/>
      <c r="DX45" s="16"/>
      <c r="DY45" s="16"/>
      <c r="DZ45" s="16"/>
      <c r="EA45" s="16"/>
      <c r="EB45" s="16"/>
      <c r="EC45" s="16"/>
      <c r="ED45" s="16"/>
      <c r="EE45" s="16"/>
      <c r="EF45" s="16"/>
      <c r="EG45" s="16"/>
      <c r="EH45" s="16"/>
      <c r="EI45" s="16"/>
      <c r="EJ45" s="16"/>
      <c r="EK45" s="16"/>
      <c r="EL45" s="16"/>
      <c r="EM45" s="16"/>
      <c r="EN45" s="16"/>
      <c r="EO45" s="16"/>
      <c r="EP45" s="16"/>
      <c r="EQ45" s="20"/>
      <c r="ER45" s="16"/>
      <c r="ES45" s="20"/>
      <c r="ET45" s="16"/>
      <c r="EU45" s="16"/>
      <c r="EV45" s="16"/>
      <c r="EW45" s="16"/>
      <c r="EX45" s="20"/>
      <c r="EY45" s="48"/>
      <c r="EZ45" s="16"/>
      <c r="FA45" s="16"/>
      <c r="FB45" s="16"/>
      <c r="FC45" s="16"/>
      <c r="FD45" s="16"/>
      <c r="FE45" s="16"/>
      <c r="FF45" s="16"/>
      <c r="FG45" s="16"/>
      <c r="FH45" s="16"/>
      <c r="FI45" s="16"/>
      <c r="FJ45" s="16"/>
      <c r="FK45" s="16"/>
      <c r="FL45" s="16"/>
      <c r="FM45" s="16"/>
      <c r="FN45" s="20"/>
      <c r="FO45" s="16"/>
      <c r="FP45" s="16"/>
      <c r="FQ45" s="16"/>
      <c r="FR45" s="16"/>
      <c r="FS45" s="16"/>
      <c r="FT45" s="16"/>
      <c r="FU45" s="20"/>
      <c r="FV45" s="16"/>
      <c r="FW45" s="16"/>
      <c r="FX45" s="16"/>
      <c r="FY45" s="16"/>
      <c r="FZ45" s="16"/>
      <c r="GA45" s="16"/>
      <c r="GB45" s="16"/>
      <c r="GC45" s="16"/>
      <c r="GD45" s="16"/>
      <c r="GE45" s="16"/>
      <c r="GF45" s="20"/>
      <c r="GG45" s="49"/>
      <c r="GH45" s="16"/>
      <c r="GI45" s="16"/>
      <c r="GJ45" s="16"/>
      <c r="GK45" s="20"/>
      <c r="GL45" s="16"/>
      <c r="GM45" s="16"/>
      <c r="GN45" s="16"/>
      <c r="GO45" s="16"/>
      <c r="GP45" s="16"/>
      <c r="GQ45" s="16"/>
      <c r="GR45" s="16"/>
      <c r="GS45" s="16"/>
      <c r="GT45" s="16"/>
      <c r="GU45" s="16"/>
      <c r="GV45" s="16"/>
      <c r="GW45" s="16"/>
      <c r="GX45" s="20"/>
      <c r="GY45" s="20"/>
      <c r="GZ45" s="16"/>
      <c r="HA45" s="16"/>
      <c r="HB45" s="16"/>
      <c r="HC45" s="16"/>
      <c r="HD45" s="20"/>
      <c r="HE45" s="16"/>
      <c r="HF45" s="16"/>
      <c r="HG45" s="16"/>
      <c r="HH45" s="16"/>
      <c r="HI45" s="16"/>
      <c r="HJ45" s="16"/>
      <c r="HK45" s="94"/>
      <c r="HL45" s="48"/>
      <c r="HM45" s="16"/>
      <c r="HN45" s="16"/>
      <c r="HO45" s="16"/>
      <c r="HP45" s="16"/>
      <c r="HQ45" s="16"/>
      <c r="HR45" s="16"/>
      <c r="HS45" s="94"/>
      <c r="HT45" s="16"/>
      <c r="HU45" s="20"/>
      <c r="HV45" s="16"/>
      <c r="HW45" s="16"/>
      <c r="HX45" s="20"/>
      <c r="HY45" s="16"/>
      <c r="HZ45" s="16"/>
      <c r="IA45" s="16"/>
      <c r="IB45" s="16"/>
      <c r="IC45" s="20"/>
      <c r="ID45" s="16"/>
      <c r="IE45" s="16"/>
      <c r="IF45" s="16"/>
      <c r="IG45" s="20"/>
      <c r="IH45" s="16"/>
      <c r="II45" s="16"/>
      <c r="IJ45" s="16"/>
      <c r="IK45" s="16"/>
      <c r="IL45" s="16"/>
      <c r="IM45" s="16"/>
      <c r="IN45" s="48"/>
      <c r="IO45" s="16"/>
      <c r="IP45" s="50">
        <f t="shared" si="1"/>
        <v>1</v>
      </c>
      <c r="IQ45" s="50">
        <f t="shared" si="2"/>
        <v>4</v>
      </c>
      <c r="IR45" s="16"/>
    </row>
    <row r="46" spans="1:252" ht="12.5" x14ac:dyDescent="0.25">
      <c r="A46" s="43" t="str">
        <f>'Paper 1 Analysis'!A46</f>
        <v>Ratio , Proportion, Rates of Change</v>
      </c>
      <c r="B46" s="43" t="str">
        <f>'Paper 1 Analysis'!B46</f>
        <v>Ratio &amp; Proportion</v>
      </c>
      <c r="C46" s="43" t="str">
        <f>'Paper 1 Analysis'!C46</f>
        <v>Best buys</v>
      </c>
      <c r="D46" s="90"/>
      <c r="E46" s="91"/>
      <c r="F46" s="91"/>
      <c r="G46" s="91"/>
      <c r="H46" s="91"/>
      <c r="I46" s="91"/>
      <c r="J46" s="91"/>
      <c r="K46" s="91"/>
      <c r="L46" s="91"/>
      <c r="M46" s="91"/>
      <c r="N46" s="91"/>
      <c r="O46" s="92"/>
      <c r="P46" s="91"/>
      <c r="Q46" s="91"/>
      <c r="R46" s="91"/>
      <c r="S46" s="91"/>
      <c r="T46" s="92"/>
      <c r="U46" s="91"/>
      <c r="V46" s="91"/>
      <c r="W46" s="91"/>
      <c r="X46" s="91"/>
      <c r="Y46" s="91"/>
      <c r="Z46" s="91"/>
      <c r="AA46" s="91"/>
      <c r="AB46" s="91"/>
      <c r="AC46" s="91"/>
      <c r="AD46" s="91"/>
      <c r="AE46" s="91"/>
      <c r="AF46" s="91"/>
      <c r="AG46" s="91"/>
      <c r="AH46" s="93"/>
      <c r="AI46" s="16"/>
      <c r="AJ46" s="16"/>
      <c r="AK46" s="16"/>
      <c r="AL46" s="16"/>
      <c r="AM46" s="16"/>
      <c r="AN46" s="16"/>
      <c r="AO46" s="16"/>
      <c r="AP46" s="16"/>
      <c r="AQ46" s="16"/>
      <c r="AR46" s="16"/>
      <c r="AS46" s="16"/>
      <c r="AT46" s="16"/>
      <c r="AU46" s="16"/>
      <c r="AV46" s="20"/>
      <c r="AW46" s="16"/>
      <c r="AX46" s="16"/>
      <c r="AY46" s="16"/>
      <c r="AZ46" s="16"/>
      <c r="BA46" s="16"/>
      <c r="BB46" s="16"/>
      <c r="BC46" s="16"/>
      <c r="BD46" s="16"/>
      <c r="BE46" s="20"/>
      <c r="BF46" s="16"/>
      <c r="BG46" s="16"/>
      <c r="BH46" s="16"/>
      <c r="BI46" s="16"/>
      <c r="BJ46" s="16"/>
      <c r="BK46" s="16"/>
      <c r="BL46" s="16"/>
      <c r="BM46" s="16"/>
      <c r="BN46" s="16"/>
      <c r="BO46" s="48"/>
      <c r="BP46" s="49"/>
      <c r="BQ46" s="16"/>
      <c r="BR46" s="16"/>
      <c r="BS46" s="16"/>
      <c r="BT46" s="16"/>
      <c r="BU46" s="20"/>
      <c r="BV46" s="20"/>
      <c r="BW46" s="20"/>
      <c r="BX46" s="16"/>
      <c r="BY46" s="16"/>
      <c r="BZ46" s="16"/>
      <c r="CA46" s="16"/>
      <c r="CB46" s="16"/>
      <c r="CC46" s="16"/>
      <c r="CD46" s="16"/>
      <c r="CE46" s="16"/>
      <c r="CF46" s="16"/>
      <c r="CG46" s="16"/>
      <c r="CH46" s="20"/>
      <c r="CI46" s="20"/>
      <c r="CJ46" s="20"/>
      <c r="CK46" s="16"/>
      <c r="CL46" s="16"/>
      <c r="CM46" s="20"/>
      <c r="CN46" s="16"/>
      <c r="CO46" s="16"/>
      <c r="CP46" s="16"/>
      <c r="CQ46" s="16"/>
      <c r="CR46" s="48"/>
      <c r="CS46" s="16"/>
      <c r="CT46" s="16"/>
      <c r="CU46" s="16"/>
      <c r="CV46" s="16"/>
      <c r="CW46" s="16"/>
      <c r="CX46" s="20"/>
      <c r="CY46" s="16"/>
      <c r="CZ46" s="16"/>
      <c r="DA46" s="16"/>
      <c r="DB46" s="16"/>
      <c r="DC46" s="16"/>
      <c r="DD46" s="16"/>
      <c r="DE46" s="16"/>
      <c r="DF46" s="16"/>
      <c r="DG46" s="16"/>
      <c r="DH46" s="16"/>
      <c r="DI46" s="16"/>
      <c r="DJ46" s="16"/>
      <c r="DK46" s="16"/>
      <c r="DL46" s="16"/>
      <c r="DM46" s="16"/>
      <c r="DN46" s="20"/>
      <c r="DO46" s="20"/>
      <c r="DP46" s="20"/>
      <c r="DQ46" s="20"/>
      <c r="DR46" s="20"/>
      <c r="DS46" s="20"/>
      <c r="DT46" s="16"/>
      <c r="DU46" s="16"/>
      <c r="DV46" s="49"/>
      <c r="DW46" s="16"/>
      <c r="DX46" s="16"/>
      <c r="DY46" s="16"/>
      <c r="DZ46" s="16"/>
      <c r="EA46" s="16"/>
      <c r="EB46" s="16"/>
      <c r="EC46" s="16"/>
      <c r="ED46" s="16"/>
      <c r="EE46" s="16"/>
      <c r="EF46" s="16"/>
      <c r="EG46" s="16"/>
      <c r="EH46" s="16"/>
      <c r="EI46" s="16"/>
      <c r="EJ46" s="16"/>
      <c r="EK46" s="16"/>
      <c r="EL46" s="16"/>
      <c r="EM46" s="16"/>
      <c r="EN46" s="16"/>
      <c r="EO46" s="16"/>
      <c r="EP46" s="16"/>
      <c r="EQ46" s="20"/>
      <c r="ER46" s="16"/>
      <c r="ES46" s="20"/>
      <c r="ET46" s="16"/>
      <c r="EU46" s="16"/>
      <c r="EV46" s="16"/>
      <c r="EW46" s="16"/>
      <c r="EX46" s="20"/>
      <c r="EY46" s="48"/>
      <c r="EZ46" s="16"/>
      <c r="FA46" s="16"/>
      <c r="FB46" s="16"/>
      <c r="FC46" s="16"/>
      <c r="FD46" s="16"/>
      <c r="FE46" s="16"/>
      <c r="FF46" s="16"/>
      <c r="FG46" s="16"/>
      <c r="FH46" s="16"/>
      <c r="FI46" s="16"/>
      <c r="FJ46" s="16"/>
      <c r="FK46" s="16"/>
      <c r="FL46" s="16"/>
      <c r="FM46" s="16"/>
      <c r="FN46" s="20"/>
      <c r="FO46" s="16"/>
      <c r="FP46" s="16"/>
      <c r="FQ46" s="16"/>
      <c r="FR46" s="16"/>
      <c r="FS46" s="16"/>
      <c r="FT46" s="16"/>
      <c r="FU46" s="20"/>
      <c r="FV46" s="16"/>
      <c r="FW46" s="16"/>
      <c r="FX46" s="16"/>
      <c r="FY46" s="16"/>
      <c r="FZ46" s="16"/>
      <c r="GA46" s="16"/>
      <c r="GB46" s="16"/>
      <c r="GC46" s="16"/>
      <c r="GD46" s="16"/>
      <c r="GE46" s="16"/>
      <c r="GF46" s="20"/>
      <c r="GG46" s="49"/>
      <c r="GH46" s="16"/>
      <c r="GI46" s="16"/>
      <c r="GJ46" s="16"/>
      <c r="GK46" s="20"/>
      <c r="GL46" s="16"/>
      <c r="GM46" s="16"/>
      <c r="GN46" s="16"/>
      <c r="GO46" s="16"/>
      <c r="GP46" s="16"/>
      <c r="GQ46" s="16"/>
      <c r="GR46" s="16"/>
      <c r="GS46" s="16"/>
      <c r="GT46" s="16"/>
      <c r="GU46" s="16"/>
      <c r="GV46" s="16"/>
      <c r="GW46" s="16"/>
      <c r="GX46" s="20"/>
      <c r="GY46" s="20"/>
      <c r="GZ46" s="16"/>
      <c r="HA46" s="16"/>
      <c r="HB46" s="16"/>
      <c r="HC46" s="16"/>
      <c r="HD46" s="20"/>
      <c r="HE46" s="16"/>
      <c r="HF46" s="16"/>
      <c r="HG46" s="16"/>
      <c r="HH46" s="16"/>
      <c r="HI46" s="16"/>
      <c r="HJ46" s="16"/>
      <c r="HK46" s="94"/>
      <c r="HL46" s="48"/>
      <c r="HM46" s="16"/>
      <c r="HN46" s="16"/>
      <c r="HO46" s="16"/>
      <c r="HP46" s="16"/>
      <c r="HQ46" s="16"/>
      <c r="HR46" s="16"/>
      <c r="HS46" s="94"/>
      <c r="HT46" s="16"/>
      <c r="HU46" s="20"/>
      <c r="HV46" s="16"/>
      <c r="HW46" s="16"/>
      <c r="HX46" s="20"/>
      <c r="HY46" s="16"/>
      <c r="HZ46" s="16"/>
      <c r="IA46" s="16"/>
      <c r="IB46" s="16"/>
      <c r="IC46" s="20"/>
      <c r="ID46" s="16"/>
      <c r="IE46" s="16"/>
      <c r="IF46" s="16"/>
      <c r="IG46" s="20"/>
      <c r="IH46" s="16"/>
      <c r="II46" s="16"/>
      <c r="IJ46" s="16"/>
      <c r="IK46" s="16"/>
      <c r="IL46" s="16"/>
      <c r="IM46" s="16"/>
      <c r="IN46" s="48"/>
      <c r="IO46" s="16"/>
      <c r="IP46" s="50">
        <f t="shared" si="1"/>
        <v>0</v>
      </c>
      <c r="IQ46" s="50">
        <f t="shared" si="2"/>
        <v>0</v>
      </c>
      <c r="IR46" s="16"/>
    </row>
    <row r="47" spans="1:252" ht="12.5" x14ac:dyDescent="0.25">
      <c r="A47" s="43" t="str">
        <f>'Paper 1 Analysis'!A47</f>
        <v>Ratio , Proportion, Rates of Change</v>
      </c>
      <c r="B47" s="43" t="str">
        <f>'Paper 1 Analysis'!B47</f>
        <v>Ratio &amp; Proportion</v>
      </c>
      <c r="C47" s="43" t="str">
        <f>'Paper 1 Analysis'!C47</f>
        <v>Direct proportion</v>
      </c>
      <c r="D47" s="90"/>
      <c r="E47" s="91"/>
      <c r="F47" s="91"/>
      <c r="G47" s="91"/>
      <c r="H47" s="91"/>
      <c r="I47" s="91"/>
      <c r="J47" s="91"/>
      <c r="K47" s="91"/>
      <c r="L47" s="91"/>
      <c r="M47" s="91"/>
      <c r="N47" s="91"/>
      <c r="O47" s="92"/>
      <c r="P47" s="100">
        <v>1</v>
      </c>
      <c r="Q47" s="91"/>
      <c r="R47" s="91"/>
      <c r="S47" s="91"/>
      <c r="T47" s="92"/>
      <c r="U47" s="91"/>
      <c r="V47" s="91"/>
      <c r="W47" s="91"/>
      <c r="X47" s="91"/>
      <c r="Y47" s="91"/>
      <c r="Z47" s="91"/>
      <c r="AA47" s="100">
        <v>4</v>
      </c>
      <c r="AB47" s="91"/>
      <c r="AC47" s="91"/>
      <c r="AD47" s="91"/>
      <c r="AE47" s="91"/>
      <c r="AF47" s="91"/>
      <c r="AG47" s="91"/>
      <c r="AH47" s="93"/>
      <c r="AI47" s="16"/>
      <c r="AJ47" s="16"/>
      <c r="AK47" s="16"/>
      <c r="AL47" s="16"/>
      <c r="AM47" s="20"/>
      <c r="AN47" s="16"/>
      <c r="AO47" s="16"/>
      <c r="AP47" s="16"/>
      <c r="AQ47" s="16"/>
      <c r="AR47" s="16"/>
      <c r="AS47" s="16"/>
      <c r="AT47" s="16"/>
      <c r="AU47" s="16"/>
      <c r="AV47" s="20"/>
      <c r="AW47" s="16"/>
      <c r="AX47" s="16"/>
      <c r="AY47" s="16"/>
      <c r="AZ47" s="16"/>
      <c r="BA47" s="16"/>
      <c r="BB47" s="16"/>
      <c r="BC47" s="20"/>
      <c r="BD47" s="16"/>
      <c r="BE47" s="20"/>
      <c r="BF47" s="20"/>
      <c r="BG47" s="16"/>
      <c r="BH47" s="16"/>
      <c r="BI47" s="16"/>
      <c r="BJ47" s="16"/>
      <c r="BK47" s="16"/>
      <c r="BL47" s="16"/>
      <c r="BM47" s="16"/>
      <c r="BN47" s="16"/>
      <c r="BO47" s="48"/>
      <c r="BP47" s="49"/>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20"/>
      <c r="CP47" s="16"/>
      <c r="CQ47" s="20"/>
      <c r="CR47" s="48"/>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20"/>
      <c r="DU47" s="16"/>
      <c r="DV47" s="49"/>
      <c r="DW47" s="16"/>
      <c r="DX47" s="16"/>
      <c r="DY47" s="16"/>
      <c r="DZ47" s="16"/>
      <c r="EA47" s="16"/>
      <c r="EB47" s="16"/>
      <c r="EC47" s="20"/>
      <c r="ED47" s="16"/>
      <c r="EE47" s="20"/>
      <c r="EF47" s="20"/>
      <c r="EG47" s="20"/>
      <c r="EH47" s="20"/>
      <c r="EI47" s="16"/>
      <c r="EJ47" s="16"/>
      <c r="EK47" s="16"/>
      <c r="EL47" s="16"/>
      <c r="EM47" s="16"/>
      <c r="EN47" s="16"/>
      <c r="EO47" s="16"/>
      <c r="EP47" s="16"/>
      <c r="EQ47" s="20"/>
      <c r="ER47" s="20"/>
      <c r="ES47" s="20"/>
      <c r="ET47" s="16"/>
      <c r="EU47" s="16"/>
      <c r="EV47" s="16"/>
      <c r="EW47" s="16"/>
      <c r="EX47" s="16"/>
      <c r="EY47" s="22"/>
      <c r="EZ47" s="16"/>
      <c r="FA47" s="16"/>
      <c r="FB47" s="16"/>
      <c r="FC47" s="16"/>
      <c r="FD47" s="16"/>
      <c r="FE47" s="16"/>
      <c r="FF47" s="16"/>
      <c r="FG47" s="16"/>
      <c r="FH47" s="16"/>
      <c r="FI47" s="16"/>
      <c r="FJ47" s="16"/>
      <c r="FK47" s="20"/>
      <c r="FL47" s="20"/>
      <c r="FM47" s="20"/>
      <c r="FN47" s="16"/>
      <c r="FO47" s="16"/>
      <c r="FP47" s="16"/>
      <c r="FQ47" s="16"/>
      <c r="FR47" s="16"/>
      <c r="FS47" s="16"/>
      <c r="FT47" s="16"/>
      <c r="FU47" s="16"/>
      <c r="FV47" s="16"/>
      <c r="FW47" s="16"/>
      <c r="FX47" s="16"/>
      <c r="FY47" s="16"/>
      <c r="FZ47" s="16"/>
      <c r="GA47" s="16"/>
      <c r="GB47" s="16"/>
      <c r="GC47" s="16"/>
      <c r="GD47" s="16"/>
      <c r="GE47" s="16"/>
      <c r="GF47" s="20"/>
      <c r="GG47" s="49"/>
      <c r="GH47" s="16"/>
      <c r="GI47" s="16"/>
      <c r="GJ47" s="16"/>
      <c r="GK47" s="16"/>
      <c r="GL47" s="16"/>
      <c r="GM47" s="20"/>
      <c r="GN47" s="20"/>
      <c r="GO47" s="20"/>
      <c r="GP47" s="20"/>
      <c r="GQ47" s="20"/>
      <c r="GR47" s="16"/>
      <c r="GS47" s="16"/>
      <c r="GT47" s="16"/>
      <c r="GU47" s="16"/>
      <c r="GV47" s="20"/>
      <c r="GW47" s="20"/>
      <c r="GX47" s="16"/>
      <c r="GY47" s="16"/>
      <c r="GZ47" s="20"/>
      <c r="HA47" s="16"/>
      <c r="HB47" s="16"/>
      <c r="HC47" s="16"/>
      <c r="HD47" s="16"/>
      <c r="HE47" s="20"/>
      <c r="HF47" s="16"/>
      <c r="HG47" s="20"/>
      <c r="HH47" s="16"/>
      <c r="HI47" s="20"/>
      <c r="HJ47" s="16"/>
      <c r="HK47" s="94"/>
      <c r="HL47" s="48"/>
      <c r="HM47" s="16"/>
      <c r="HN47" s="16"/>
      <c r="HO47" s="16"/>
      <c r="HP47" s="16"/>
      <c r="HQ47" s="16"/>
      <c r="HR47" s="16"/>
      <c r="HS47" s="94"/>
      <c r="HT47" s="16"/>
      <c r="HU47" s="16"/>
      <c r="HV47" s="16"/>
      <c r="HW47" s="16"/>
      <c r="HX47" s="16"/>
      <c r="HY47" s="16"/>
      <c r="HZ47" s="16"/>
      <c r="IA47" s="16"/>
      <c r="IB47" s="16"/>
      <c r="IC47" s="16"/>
      <c r="ID47" s="20"/>
      <c r="IE47" s="20"/>
      <c r="IF47" s="20"/>
      <c r="IG47" s="16"/>
      <c r="IH47" s="16"/>
      <c r="II47" s="20"/>
      <c r="IJ47" s="20"/>
      <c r="IK47" s="16"/>
      <c r="IL47" s="16"/>
      <c r="IM47" s="16"/>
      <c r="IN47" s="48"/>
      <c r="IO47" s="16"/>
      <c r="IP47" s="50">
        <f t="shared" si="1"/>
        <v>2</v>
      </c>
      <c r="IQ47" s="50">
        <f t="shared" si="2"/>
        <v>5</v>
      </c>
      <c r="IR47" s="16"/>
    </row>
    <row r="48" spans="1:252" ht="12.5" x14ac:dyDescent="0.25">
      <c r="A48" s="43" t="str">
        <f>'Paper 1 Analysis'!A48</f>
        <v>Ratio , Proportion, Rates of Change</v>
      </c>
      <c r="B48" s="43" t="str">
        <f>'Paper 1 Analysis'!B48</f>
        <v>Ratio &amp; Proportion</v>
      </c>
      <c r="C48" s="43" t="str">
        <f>'Paper 1 Analysis'!C48</f>
        <v>Inverse proportion</v>
      </c>
      <c r="D48" s="90"/>
      <c r="E48" s="91"/>
      <c r="F48" s="91"/>
      <c r="G48" s="91"/>
      <c r="H48" s="91"/>
      <c r="I48" s="91"/>
      <c r="J48" s="91"/>
      <c r="K48" s="91"/>
      <c r="L48" s="91"/>
      <c r="M48" s="91"/>
      <c r="N48" s="91"/>
      <c r="O48" s="92"/>
      <c r="P48" s="91"/>
      <c r="Q48" s="100">
        <v>1</v>
      </c>
      <c r="R48" s="91"/>
      <c r="S48" s="91"/>
      <c r="T48" s="92"/>
      <c r="U48" s="91"/>
      <c r="V48" s="91"/>
      <c r="W48" s="91"/>
      <c r="X48" s="91"/>
      <c r="Y48" s="91"/>
      <c r="Z48" s="91"/>
      <c r="AA48" s="91"/>
      <c r="AB48" s="91"/>
      <c r="AC48" s="91"/>
      <c r="AD48" s="91"/>
      <c r="AE48" s="91"/>
      <c r="AF48" s="91"/>
      <c r="AG48" s="91"/>
      <c r="AH48" s="93"/>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48"/>
      <c r="BP48" s="49"/>
      <c r="BQ48" s="16"/>
      <c r="BR48" s="16"/>
      <c r="BS48" s="16"/>
      <c r="BT48" s="16"/>
      <c r="BU48" s="16"/>
      <c r="BV48" s="16"/>
      <c r="BW48" s="16"/>
      <c r="BX48" s="16"/>
      <c r="BY48" s="16"/>
      <c r="BZ48" s="16"/>
      <c r="CA48" s="16"/>
      <c r="CB48" s="16"/>
      <c r="CC48" s="16"/>
      <c r="CD48" s="16"/>
      <c r="CE48" s="16"/>
      <c r="CF48" s="16"/>
      <c r="CG48" s="16"/>
      <c r="CH48" s="16"/>
      <c r="CI48" s="16"/>
      <c r="CJ48" s="20">
        <v>1</v>
      </c>
      <c r="CK48" s="16"/>
      <c r="CL48" s="16"/>
      <c r="CM48" s="16"/>
      <c r="CN48" s="16"/>
      <c r="CO48" s="16"/>
      <c r="CP48" s="16"/>
      <c r="CQ48" s="16"/>
      <c r="CR48" s="48"/>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49"/>
      <c r="DW48" s="16"/>
      <c r="DX48" s="16"/>
      <c r="DY48" s="16"/>
      <c r="DZ48" s="16"/>
      <c r="EA48" s="16"/>
      <c r="EB48" s="16"/>
      <c r="EC48" s="16"/>
      <c r="ED48" s="16"/>
      <c r="EE48" s="16"/>
      <c r="EF48" s="16"/>
      <c r="EG48" s="16"/>
      <c r="EH48" s="16"/>
      <c r="EI48" s="16"/>
      <c r="EJ48" s="16"/>
      <c r="EK48" s="16"/>
      <c r="EL48" s="16"/>
      <c r="EM48" s="16"/>
      <c r="EN48" s="16"/>
      <c r="EO48" s="16"/>
      <c r="EP48" s="16"/>
      <c r="EQ48" s="16"/>
      <c r="ER48" s="20">
        <v>3</v>
      </c>
      <c r="ES48" s="16"/>
      <c r="ET48" s="16"/>
      <c r="EU48" s="16"/>
      <c r="EV48" s="16"/>
      <c r="EW48" s="16"/>
      <c r="EX48" s="16"/>
      <c r="EY48" s="48"/>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49"/>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20"/>
      <c r="HG48" s="16"/>
      <c r="HH48" s="16"/>
      <c r="HI48" s="16"/>
      <c r="HJ48" s="16"/>
      <c r="HK48" s="94"/>
      <c r="HL48" s="48"/>
      <c r="HM48" s="16"/>
      <c r="HN48" s="16"/>
      <c r="HO48" s="16"/>
      <c r="HP48" s="16"/>
      <c r="HQ48" s="16"/>
      <c r="HR48" s="16"/>
      <c r="HS48" s="94"/>
      <c r="HT48" s="16"/>
      <c r="HU48" s="16"/>
      <c r="HV48" s="16"/>
      <c r="HW48" s="16"/>
      <c r="HX48" s="16"/>
      <c r="HY48" s="16"/>
      <c r="HZ48" s="16"/>
      <c r="IA48" s="16"/>
      <c r="IB48" s="16"/>
      <c r="IC48" s="16"/>
      <c r="ID48" s="16"/>
      <c r="IE48" s="16"/>
      <c r="IF48" s="16"/>
      <c r="IG48" s="16"/>
      <c r="IH48" s="16"/>
      <c r="II48" s="16"/>
      <c r="IJ48" s="16"/>
      <c r="IK48" s="16"/>
      <c r="IL48" s="16"/>
      <c r="IM48" s="16"/>
      <c r="IN48" s="48"/>
      <c r="IO48" s="16"/>
      <c r="IP48" s="50">
        <f t="shared" si="1"/>
        <v>3</v>
      </c>
      <c r="IQ48" s="50">
        <f t="shared" si="2"/>
        <v>5</v>
      </c>
      <c r="IR48" s="16"/>
    </row>
    <row r="49" spans="1:252" ht="12.5" x14ac:dyDescent="0.25">
      <c r="A49" s="43" t="str">
        <f>'Paper 1 Analysis'!A49</f>
        <v>Ratio , Proportion, Rates of Change</v>
      </c>
      <c r="B49" s="43" t="str">
        <f>'Paper 1 Analysis'!B49</f>
        <v>Ratio &amp; Proportion</v>
      </c>
      <c r="C49" s="43" t="str">
        <f>'Paper 1 Analysis'!C49</f>
        <v>Proportional reasoning: numerical / algebraic</v>
      </c>
      <c r="D49" s="90"/>
      <c r="E49" s="91"/>
      <c r="F49" s="91"/>
      <c r="G49" s="91"/>
      <c r="H49" s="91"/>
      <c r="I49" s="91"/>
      <c r="J49" s="91"/>
      <c r="K49" s="100">
        <v>4</v>
      </c>
      <c r="L49" s="91"/>
      <c r="M49" s="91"/>
      <c r="N49" s="100">
        <v>2</v>
      </c>
      <c r="O49" s="92"/>
      <c r="P49" s="91"/>
      <c r="Q49" s="91"/>
      <c r="R49" s="100">
        <v>2</v>
      </c>
      <c r="S49" s="100">
        <v>1</v>
      </c>
      <c r="T49" s="92"/>
      <c r="U49" s="91"/>
      <c r="V49" s="91"/>
      <c r="W49" s="91"/>
      <c r="X49" s="91"/>
      <c r="Y49" s="91"/>
      <c r="Z49" s="91"/>
      <c r="AA49" s="91"/>
      <c r="AB49" s="91"/>
      <c r="AC49" s="91"/>
      <c r="AD49" s="91"/>
      <c r="AE49" s="91"/>
      <c r="AF49" s="91"/>
      <c r="AG49" s="91"/>
      <c r="AH49" s="93"/>
      <c r="AI49" s="16"/>
      <c r="AJ49" s="16"/>
      <c r="AK49" s="16"/>
      <c r="AL49" s="16"/>
      <c r="AM49" s="16"/>
      <c r="AN49" s="20">
        <v>2</v>
      </c>
      <c r="AO49" s="20">
        <v>1</v>
      </c>
      <c r="AP49" s="16"/>
      <c r="AQ49" s="16"/>
      <c r="AR49" s="16"/>
      <c r="AS49" s="16"/>
      <c r="AT49" s="16"/>
      <c r="AU49" s="16"/>
      <c r="AV49" s="16"/>
      <c r="AW49" s="16"/>
      <c r="AX49" s="16"/>
      <c r="AY49" s="16"/>
      <c r="AZ49" s="16"/>
      <c r="BA49" s="16"/>
      <c r="BB49" s="20"/>
      <c r="BC49" s="20"/>
      <c r="BD49" s="16"/>
      <c r="BE49" s="16"/>
      <c r="BF49" s="16"/>
      <c r="BG49" s="16"/>
      <c r="BH49" s="16"/>
      <c r="BI49" s="16"/>
      <c r="BJ49" s="16"/>
      <c r="BK49" s="16"/>
      <c r="BL49" s="20"/>
      <c r="BM49" s="20"/>
      <c r="BN49" s="20">
        <v>2</v>
      </c>
      <c r="BO49" s="22">
        <v>1</v>
      </c>
      <c r="BP49" s="49"/>
      <c r="BQ49" s="16"/>
      <c r="BR49" s="16"/>
      <c r="BS49" s="16"/>
      <c r="BT49" s="16"/>
      <c r="BU49" s="16"/>
      <c r="BV49" s="16"/>
      <c r="BW49" s="16"/>
      <c r="BX49" s="16"/>
      <c r="BY49" s="16"/>
      <c r="BZ49" s="16"/>
      <c r="CA49" s="16"/>
      <c r="CB49" s="16"/>
      <c r="CC49" s="16"/>
      <c r="CD49" s="16"/>
      <c r="CE49" s="16"/>
      <c r="CF49" s="16"/>
      <c r="CG49" s="16"/>
      <c r="CH49" s="20">
        <v>3</v>
      </c>
      <c r="CI49" s="16"/>
      <c r="CJ49" s="16"/>
      <c r="CK49" s="16"/>
      <c r="CL49" s="16"/>
      <c r="CM49" s="16"/>
      <c r="CN49" s="16"/>
      <c r="CO49" s="16"/>
      <c r="CP49" s="16"/>
      <c r="CQ49" s="16"/>
      <c r="CR49" s="48"/>
      <c r="CS49" s="16"/>
      <c r="CT49" s="16"/>
      <c r="CU49" s="16"/>
      <c r="CV49" s="16"/>
      <c r="CW49" s="16"/>
      <c r="CX49" s="16"/>
      <c r="CY49" s="16"/>
      <c r="CZ49" s="16"/>
      <c r="DA49" s="16"/>
      <c r="DB49" s="16"/>
      <c r="DC49" s="16"/>
      <c r="DD49" s="20">
        <v>3</v>
      </c>
      <c r="DE49" s="20">
        <v>1</v>
      </c>
      <c r="DF49" s="16"/>
      <c r="DG49" s="16"/>
      <c r="DH49" s="16"/>
      <c r="DI49" s="16"/>
      <c r="DJ49" s="16"/>
      <c r="DK49" s="16"/>
      <c r="DL49" s="16"/>
      <c r="DM49" s="16"/>
      <c r="DN49" s="16"/>
      <c r="DO49" s="16"/>
      <c r="DP49" s="16"/>
      <c r="DQ49" s="16"/>
      <c r="DR49" s="16"/>
      <c r="DS49" s="16"/>
      <c r="DT49" s="16"/>
      <c r="DU49" s="16"/>
      <c r="DV49" s="49"/>
      <c r="DW49" s="16"/>
      <c r="DX49" s="16"/>
      <c r="DY49" s="16"/>
      <c r="DZ49" s="16"/>
      <c r="EA49" s="16"/>
      <c r="EB49" s="16"/>
      <c r="EC49" s="16"/>
      <c r="ED49" s="20">
        <v>1</v>
      </c>
      <c r="EE49" s="20">
        <v>1</v>
      </c>
      <c r="EF49" s="16"/>
      <c r="EG49" s="16"/>
      <c r="EH49" s="16"/>
      <c r="EI49" s="16"/>
      <c r="EJ49" s="16"/>
      <c r="EK49" s="16"/>
      <c r="EL49" s="16"/>
      <c r="EM49" s="16"/>
      <c r="EN49" s="16"/>
      <c r="EO49" s="16"/>
      <c r="EP49" s="16"/>
      <c r="EQ49" s="16"/>
      <c r="ER49" s="16"/>
      <c r="ES49" s="16"/>
      <c r="ET49" s="16"/>
      <c r="EU49" s="16"/>
      <c r="EV49" s="20">
        <v>1</v>
      </c>
      <c r="EW49" s="16"/>
      <c r="EX49" s="16"/>
      <c r="EY49" s="48"/>
      <c r="EZ49" s="16"/>
      <c r="FA49" s="16"/>
      <c r="FB49" s="16"/>
      <c r="FC49" s="16"/>
      <c r="FD49" s="16"/>
      <c r="FE49" s="16"/>
      <c r="FF49" s="16"/>
      <c r="FG49" s="16"/>
      <c r="FH49" s="20">
        <v>1</v>
      </c>
      <c r="FI49" s="16"/>
      <c r="FJ49" s="16"/>
      <c r="FK49" s="16"/>
      <c r="FL49" s="16"/>
      <c r="FM49" s="20">
        <v>1</v>
      </c>
      <c r="FN49" s="16"/>
      <c r="FO49" s="16"/>
      <c r="FP49" s="16"/>
      <c r="FQ49" s="16"/>
      <c r="FR49" s="16"/>
      <c r="FS49" s="16"/>
      <c r="FT49" s="16"/>
      <c r="FU49" s="16"/>
      <c r="FV49" s="16"/>
      <c r="FW49" s="16"/>
      <c r="FX49" s="16"/>
      <c r="FY49" s="16"/>
      <c r="FZ49" s="16"/>
      <c r="GA49" s="16"/>
      <c r="GB49" s="16"/>
      <c r="GC49" s="16"/>
      <c r="GD49" s="16"/>
      <c r="GE49" s="16"/>
      <c r="GF49" s="16"/>
      <c r="GG49" s="49"/>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20"/>
      <c r="HG49" s="16"/>
      <c r="HH49" s="16"/>
      <c r="HI49" s="16"/>
      <c r="HJ49" s="16"/>
      <c r="HK49" s="94"/>
      <c r="HL49" s="48"/>
      <c r="HM49" s="16"/>
      <c r="HN49" s="16"/>
      <c r="HO49" s="16"/>
      <c r="HP49" s="16"/>
      <c r="HQ49" s="16"/>
      <c r="HR49" s="16"/>
      <c r="HS49" s="94"/>
      <c r="HT49" s="16"/>
      <c r="HU49" s="16"/>
      <c r="HV49" s="16"/>
      <c r="HW49" s="16"/>
      <c r="HX49" s="16"/>
      <c r="HY49" s="16"/>
      <c r="HZ49" s="16"/>
      <c r="IA49" s="16"/>
      <c r="IB49" s="16"/>
      <c r="IC49" s="16"/>
      <c r="ID49" s="16"/>
      <c r="IE49" s="16"/>
      <c r="IF49" s="16"/>
      <c r="IG49" s="16"/>
      <c r="IH49" s="16"/>
      <c r="II49" s="16"/>
      <c r="IJ49" s="16"/>
      <c r="IK49" s="16"/>
      <c r="IL49" s="16"/>
      <c r="IM49" s="16"/>
      <c r="IN49" s="48"/>
      <c r="IO49" s="16"/>
      <c r="IP49" s="50">
        <f t="shared" si="1"/>
        <v>16</v>
      </c>
      <c r="IQ49" s="50">
        <f t="shared" si="2"/>
        <v>27</v>
      </c>
      <c r="IR49" s="16"/>
    </row>
    <row r="50" spans="1:252" ht="12.5" x14ac:dyDescent="0.25">
      <c r="A50" s="43" t="str">
        <f>'Paper 1 Analysis'!A50</f>
        <v>Ratio , Proportion, Rates of Change</v>
      </c>
      <c r="B50" s="43" t="str">
        <f>'Paper 1 Analysis'!B50</f>
        <v>Compound Measure</v>
      </c>
      <c r="C50" s="43" t="str">
        <f>'Paper 1 Analysis'!C50</f>
        <v>Velocity time graphs</v>
      </c>
      <c r="D50" s="90"/>
      <c r="E50" s="91"/>
      <c r="F50" s="91"/>
      <c r="G50" s="91"/>
      <c r="H50" s="91"/>
      <c r="I50" s="91"/>
      <c r="J50" s="91"/>
      <c r="K50" s="91"/>
      <c r="L50" s="91"/>
      <c r="M50" s="91"/>
      <c r="N50" s="91"/>
      <c r="O50" s="92"/>
      <c r="P50" s="91"/>
      <c r="Q50" s="91"/>
      <c r="R50" s="91"/>
      <c r="S50" s="91"/>
      <c r="T50" s="92"/>
      <c r="U50" s="91"/>
      <c r="V50" s="91"/>
      <c r="W50" s="91"/>
      <c r="X50" s="91"/>
      <c r="Y50" s="91"/>
      <c r="Z50" s="91"/>
      <c r="AA50" s="91"/>
      <c r="AB50" s="91"/>
      <c r="AC50" s="91"/>
      <c r="AD50" s="91"/>
      <c r="AE50" s="102">
        <v>3</v>
      </c>
      <c r="AF50" s="102">
        <v>1</v>
      </c>
      <c r="AG50" s="91"/>
      <c r="AH50" s="93"/>
      <c r="AI50" s="16"/>
      <c r="AJ50" s="16"/>
      <c r="AK50" s="20"/>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20"/>
      <c r="BL50" s="16"/>
      <c r="BM50" s="16"/>
      <c r="BN50" s="16"/>
      <c r="BO50" s="48"/>
      <c r="BP50" s="49"/>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48"/>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49"/>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48"/>
      <c r="EZ50" s="16"/>
      <c r="FA50" s="16"/>
      <c r="FB50" s="16"/>
      <c r="FC50" s="16"/>
      <c r="FD50" s="16"/>
      <c r="FE50" s="16"/>
      <c r="FF50" s="16"/>
      <c r="FG50" s="16"/>
      <c r="FH50" s="16"/>
      <c r="FI50" s="16"/>
      <c r="FJ50" s="16"/>
      <c r="FK50" s="16"/>
      <c r="FL50" s="16"/>
      <c r="FM50" s="16"/>
      <c r="FN50" s="16"/>
      <c r="FO50" s="16"/>
      <c r="FP50" s="16"/>
      <c r="FQ50" s="16"/>
      <c r="FR50" s="16"/>
      <c r="FS50" s="16"/>
      <c r="FT50" s="16"/>
      <c r="FU50" s="20">
        <v>3</v>
      </c>
      <c r="FV50" s="20">
        <v>1</v>
      </c>
      <c r="FW50" s="16"/>
      <c r="FX50" s="16"/>
      <c r="FY50" s="16"/>
      <c r="FZ50" s="16"/>
      <c r="GA50" s="16"/>
      <c r="GB50" s="16"/>
      <c r="GC50" s="16"/>
      <c r="GD50" s="16"/>
      <c r="GE50" s="16"/>
      <c r="GF50" s="16"/>
      <c r="GG50" s="49"/>
      <c r="GH50" s="16"/>
      <c r="GI50" s="16"/>
      <c r="GJ50" s="16"/>
      <c r="GK50" s="16"/>
      <c r="GL50" s="16"/>
      <c r="GM50" s="16"/>
      <c r="GN50" s="16"/>
      <c r="GO50" s="16"/>
      <c r="GP50" s="16"/>
      <c r="GQ50" s="16"/>
      <c r="GR50" s="16"/>
      <c r="GS50" s="16"/>
      <c r="GT50" s="16"/>
      <c r="GU50" s="16"/>
      <c r="GV50" s="16"/>
      <c r="GW50" s="16"/>
      <c r="GX50" s="16"/>
      <c r="GY50" s="16"/>
      <c r="GZ50" s="16"/>
      <c r="HA50" s="16"/>
      <c r="HB50" s="20"/>
      <c r="HC50" s="16"/>
      <c r="HD50" s="16"/>
      <c r="HE50" s="16"/>
      <c r="HF50" s="16"/>
      <c r="HG50" s="16"/>
      <c r="HH50" s="20">
        <v>2</v>
      </c>
      <c r="HI50" s="20">
        <v>1</v>
      </c>
      <c r="HJ50" s="16"/>
      <c r="HK50" s="94"/>
      <c r="HL50" s="48"/>
      <c r="HM50" s="16"/>
      <c r="HN50" s="16"/>
      <c r="HO50" s="16"/>
      <c r="HP50" s="16"/>
      <c r="HQ50" s="16"/>
      <c r="HR50" s="16"/>
      <c r="HS50" s="94"/>
      <c r="HT50" s="16"/>
      <c r="HU50" s="16"/>
      <c r="HV50" s="16"/>
      <c r="HW50" s="16"/>
      <c r="HX50" s="16"/>
      <c r="HY50" s="16"/>
      <c r="HZ50" s="16"/>
      <c r="IA50" s="16"/>
      <c r="IB50" s="16"/>
      <c r="IC50" s="16"/>
      <c r="ID50" s="16"/>
      <c r="IE50" s="16"/>
      <c r="IF50" s="16"/>
      <c r="IG50" s="16"/>
      <c r="IH50" s="16"/>
      <c r="II50" s="16"/>
      <c r="IJ50" s="16"/>
      <c r="IK50" s="16"/>
      <c r="IL50" s="16"/>
      <c r="IM50" s="16"/>
      <c r="IN50" s="48"/>
      <c r="IO50" s="16"/>
      <c r="IP50" s="50">
        <f t="shared" si="1"/>
        <v>6</v>
      </c>
      <c r="IQ50" s="50">
        <f t="shared" si="2"/>
        <v>11</v>
      </c>
      <c r="IR50" s="16"/>
    </row>
    <row r="51" spans="1:252" ht="12.5" x14ac:dyDescent="0.25">
      <c r="A51" s="43" t="str">
        <f>'Paper 1 Analysis'!A51</f>
        <v>Ratio , Proportion, Rates of Change</v>
      </c>
      <c r="B51" s="43" t="str">
        <f>'Paper 1 Analysis'!B51</f>
        <v>Measure</v>
      </c>
      <c r="C51" s="43" t="str">
        <f>'Paper 1 Analysis'!C51</f>
        <v>Conversion graphs</v>
      </c>
      <c r="D51" s="90"/>
      <c r="E51" s="91"/>
      <c r="F51" s="91"/>
      <c r="G51" s="91"/>
      <c r="H51" s="91"/>
      <c r="I51" s="91"/>
      <c r="J51" s="91"/>
      <c r="K51" s="91"/>
      <c r="L51" s="91"/>
      <c r="M51" s="91"/>
      <c r="N51" s="91"/>
      <c r="O51" s="92"/>
      <c r="P51" s="91"/>
      <c r="Q51" s="91"/>
      <c r="R51" s="91"/>
      <c r="S51" s="91"/>
      <c r="T51" s="92"/>
      <c r="U51" s="91"/>
      <c r="V51" s="91"/>
      <c r="W51" s="91"/>
      <c r="X51" s="91"/>
      <c r="Y51" s="91"/>
      <c r="Z51" s="91"/>
      <c r="AA51" s="91"/>
      <c r="AB51" s="91"/>
      <c r="AC51" s="91"/>
      <c r="AD51" s="91"/>
      <c r="AE51" s="91"/>
      <c r="AF51" s="91"/>
      <c r="AG51" s="91"/>
      <c r="AH51" s="93"/>
      <c r="AI51" s="16"/>
      <c r="AJ51" s="16"/>
      <c r="AK51" s="16"/>
      <c r="AL51" s="20">
        <v>1</v>
      </c>
      <c r="AM51" s="16"/>
      <c r="AN51" s="20"/>
      <c r="AO51" s="20"/>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48"/>
      <c r="BP51" s="49"/>
      <c r="BQ51" s="16"/>
      <c r="BR51" s="16"/>
      <c r="BS51" s="16"/>
      <c r="BT51" s="16"/>
      <c r="BU51" s="16"/>
      <c r="BV51" s="16"/>
      <c r="BW51" s="20">
        <v>2</v>
      </c>
      <c r="BX51" s="20"/>
      <c r="BY51" s="16"/>
      <c r="BZ51" s="16"/>
      <c r="CA51" s="16"/>
      <c r="CB51" s="16"/>
      <c r="CC51" s="16"/>
      <c r="CD51" s="16"/>
      <c r="CE51" s="16"/>
      <c r="CF51" s="20"/>
      <c r="CG51" s="20"/>
      <c r="CH51" s="16"/>
      <c r="CI51" s="16"/>
      <c r="CJ51" s="16"/>
      <c r="CK51" s="16"/>
      <c r="CL51" s="16"/>
      <c r="CM51" s="16"/>
      <c r="CN51" s="16"/>
      <c r="CO51" s="16"/>
      <c r="CP51" s="16"/>
      <c r="CQ51" s="16"/>
      <c r="CR51" s="48"/>
      <c r="CS51" s="20"/>
      <c r="CT51" s="16"/>
      <c r="CU51" s="16"/>
      <c r="CV51" s="16"/>
      <c r="CW51" s="16"/>
      <c r="CX51" s="16"/>
      <c r="CY51" s="16"/>
      <c r="CZ51" s="16"/>
      <c r="DA51" s="16"/>
      <c r="DB51" s="16"/>
      <c r="DC51" s="20"/>
      <c r="DD51" s="16"/>
      <c r="DE51" s="16"/>
      <c r="DF51" s="16"/>
      <c r="DG51" s="16"/>
      <c r="DH51" s="16"/>
      <c r="DI51" s="16"/>
      <c r="DJ51" s="16"/>
      <c r="DK51" s="16"/>
      <c r="DL51" s="16"/>
      <c r="DM51" s="16"/>
      <c r="DN51" s="16"/>
      <c r="DO51" s="16"/>
      <c r="DP51" s="20"/>
      <c r="DQ51" s="20"/>
      <c r="DR51" s="20"/>
      <c r="DS51" s="20"/>
      <c r="DT51" s="16"/>
      <c r="DU51" s="16"/>
      <c r="DV51" s="49"/>
      <c r="DW51" s="16"/>
      <c r="DX51" s="16"/>
      <c r="DY51" s="16"/>
      <c r="DZ51" s="16"/>
      <c r="EA51" s="16"/>
      <c r="EB51" s="16"/>
      <c r="EC51" s="16"/>
      <c r="ED51" s="20">
        <v>1</v>
      </c>
      <c r="EE51" s="16"/>
      <c r="EF51" s="16"/>
      <c r="EG51" s="16"/>
      <c r="EH51" s="16"/>
      <c r="EI51" s="16"/>
      <c r="EJ51" s="16"/>
      <c r="EK51" s="16"/>
      <c r="EL51" s="16"/>
      <c r="EM51" s="16"/>
      <c r="EN51" s="16"/>
      <c r="EO51" s="16"/>
      <c r="EP51" s="16"/>
      <c r="EQ51" s="16"/>
      <c r="ER51" s="16"/>
      <c r="ES51" s="16"/>
      <c r="ET51" s="16"/>
      <c r="EU51" s="16"/>
      <c r="EV51" s="16"/>
      <c r="EW51" s="20">
        <v>1</v>
      </c>
      <c r="EX51" s="16"/>
      <c r="EY51" s="48"/>
      <c r="EZ51" s="16"/>
      <c r="FA51" s="16"/>
      <c r="FB51" s="16"/>
      <c r="FC51" s="16"/>
      <c r="FD51" s="16"/>
      <c r="FE51" s="16"/>
      <c r="FF51" s="16"/>
      <c r="FG51" s="16"/>
      <c r="FH51" s="16"/>
      <c r="FI51" s="16"/>
      <c r="FJ51" s="16"/>
      <c r="FK51" s="20"/>
      <c r="FL51" s="16"/>
      <c r="FM51" s="16"/>
      <c r="FN51" s="20">
        <v>1</v>
      </c>
      <c r="FO51" s="16"/>
      <c r="FP51" s="16"/>
      <c r="FQ51" s="16"/>
      <c r="FR51" s="16"/>
      <c r="FS51" s="16"/>
      <c r="FT51" s="16"/>
      <c r="FU51" s="16"/>
      <c r="FV51" s="16"/>
      <c r="FW51" s="16"/>
      <c r="FX51" s="16"/>
      <c r="FY51" s="16"/>
      <c r="FZ51" s="16"/>
      <c r="GA51" s="16"/>
      <c r="GB51" s="16"/>
      <c r="GC51" s="16"/>
      <c r="GD51" s="16"/>
      <c r="GE51" s="16"/>
      <c r="GF51" s="16"/>
      <c r="GG51" s="49"/>
      <c r="GH51" s="16"/>
      <c r="GI51" s="16"/>
      <c r="GJ51" s="16"/>
      <c r="GK51" s="16"/>
      <c r="GL51" s="20"/>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94"/>
      <c r="HL51" s="48"/>
      <c r="HM51" s="16"/>
      <c r="HN51" s="16"/>
      <c r="HO51" s="16"/>
      <c r="HP51" s="16"/>
      <c r="HQ51" s="16"/>
      <c r="HR51" s="16"/>
      <c r="HS51" s="94"/>
      <c r="HT51" s="16"/>
      <c r="HU51" s="16"/>
      <c r="HV51" s="16"/>
      <c r="HW51" s="16"/>
      <c r="HX51" s="20"/>
      <c r="HY51" s="16"/>
      <c r="HZ51" s="16"/>
      <c r="IA51" s="16"/>
      <c r="IB51" s="16"/>
      <c r="IC51" s="16"/>
      <c r="ID51" s="20"/>
      <c r="IE51" s="16"/>
      <c r="IF51" s="16"/>
      <c r="IG51" s="16"/>
      <c r="IH51" s="16"/>
      <c r="II51" s="20">
        <v>1</v>
      </c>
      <c r="IJ51" s="16"/>
      <c r="IK51" s="16"/>
      <c r="IL51" s="16"/>
      <c r="IM51" s="16"/>
      <c r="IN51" s="48"/>
      <c r="IO51" s="16"/>
      <c r="IP51" s="50">
        <f t="shared" si="1"/>
        <v>6</v>
      </c>
      <c r="IQ51" s="50">
        <f t="shared" si="2"/>
        <v>7</v>
      </c>
      <c r="IR51" s="16"/>
    </row>
    <row r="52" spans="1:252" ht="12.5" x14ac:dyDescent="0.25">
      <c r="A52" s="43" t="str">
        <f>'Paper 1 Analysis'!A52</f>
        <v>Ratio , Proportion, Rates of Change</v>
      </c>
      <c r="B52" s="43" t="str">
        <f>'Paper 1 Analysis'!B52</f>
        <v>Time &amp; Money</v>
      </c>
      <c r="C52" s="43" t="str">
        <f>'Paper 1 Analysis'!C52</f>
        <v>Currency conversion</v>
      </c>
      <c r="D52" s="90"/>
      <c r="E52" s="91"/>
      <c r="F52" s="91"/>
      <c r="G52" s="91"/>
      <c r="H52" s="91"/>
      <c r="I52" s="91"/>
      <c r="J52" s="91"/>
      <c r="K52" s="91"/>
      <c r="L52" s="91"/>
      <c r="M52" s="91"/>
      <c r="N52" s="91"/>
      <c r="O52" s="92"/>
      <c r="P52" s="91"/>
      <c r="Q52" s="91"/>
      <c r="R52" s="91"/>
      <c r="S52" s="91"/>
      <c r="T52" s="92"/>
      <c r="U52" s="91"/>
      <c r="V52" s="91"/>
      <c r="W52" s="91"/>
      <c r="X52" s="91"/>
      <c r="Y52" s="91"/>
      <c r="Z52" s="91"/>
      <c r="AA52" s="91"/>
      <c r="AB52" s="91"/>
      <c r="AC52" s="91"/>
      <c r="AD52" s="91"/>
      <c r="AE52" s="91"/>
      <c r="AF52" s="91"/>
      <c r="AG52" s="91"/>
      <c r="AH52" s="93"/>
      <c r="AI52" s="16"/>
      <c r="AJ52" s="16"/>
      <c r="AK52" s="16"/>
      <c r="AL52" s="20">
        <v>2</v>
      </c>
      <c r="AM52" s="16"/>
      <c r="AN52" s="16"/>
      <c r="AO52" s="16"/>
      <c r="AP52" s="20"/>
      <c r="AQ52" s="16"/>
      <c r="AR52" s="16"/>
      <c r="AS52" s="16"/>
      <c r="AT52" s="16"/>
      <c r="AU52" s="16"/>
      <c r="AV52" s="16"/>
      <c r="AW52" s="16"/>
      <c r="AX52" s="16"/>
      <c r="AY52" s="20"/>
      <c r="AZ52" s="16"/>
      <c r="BA52" s="16"/>
      <c r="BB52" s="16"/>
      <c r="BC52" s="16"/>
      <c r="BD52" s="16"/>
      <c r="BE52" s="16"/>
      <c r="BF52" s="16"/>
      <c r="BG52" s="16"/>
      <c r="BH52" s="16"/>
      <c r="BI52" s="16"/>
      <c r="BJ52" s="16"/>
      <c r="BK52" s="16"/>
      <c r="BL52" s="16"/>
      <c r="BM52" s="16"/>
      <c r="BN52" s="16"/>
      <c r="BO52" s="48"/>
      <c r="BP52" s="49"/>
      <c r="BQ52" s="16"/>
      <c r="BR52" s="16"/>
      <c r="BS52" s="16"/>
      <c r="BT52" s="16"/>
      <c r="BU52" s="16"/>
      <c r="BV52" s="16"/>
      <c r="BW52" s="20">
        <v>2</v>
      </c>
      <c r="BX52" s="16"/>
      <c r="BY52" s="16"/>
      <c r="BZ52" s="16"/>
      <c r="CA52" s="16"/>
      <c r="CB52" s="16"/>
      <c r="CC52" s="16"/>
      <c r="CD52" s="16"/>
      <c r="CE52" s="16"/>
      <c r="CF52" s="16"/>
      <c r="CG52" s="16"/>
      <c r="CH52" s="16"/>
      <c r="CI52" s="16"/>
      <c r="CJ52" s="16"/>
      <c r="CK52" s="16"/>
      <c r="CL52" s="20"/>
      <c r="CM52" s="20">
        <v>1</v>
      </c>
      <c r="CN52" s="16"/>
      <c r="CO52" s="16"/>
      <c r="CP52" s="16"/>
      <c r="CQ52" s="16"/>
      <c r="CR52" s="48"/>
      <c r="CS52" s="16"/>
      <c r="CT52" s="16"/>
      <c r="CU52" s="16"/>
      <c r="CV52" s="16"/>
      <c r="CW52" s="16"/>
      <c r="CX52" s="16"/>
      <c r="CY52" s="16"/>
      <c r="CZ52" s="16"/>
      <c r="DA52" s="16"/>
      <c r="DB52" s="20"/>
      <c r="DC52" s="16"/>
      <c r="DD52" s="16"/>
      <c r="DE52" s="16"/>
      <c r="DF52" s="20">
        <v>1</v>
      </c>
      <c r="DG52" s="20">
        <v>1</v>
      </c>
      <c r="DH52" s="16"/>
      <c r="DI52" s="16"/>
      <c r="DJ52" s="16"/>
      <c r="DK52" s="16"/>
      <c r="DL52" s="16"/>
      <c r="DM52" s="16"/>
      <c r="DN52" s="16"/>
      <c r="DO52" s="16"/>
      <c r="DP52" s="16"/>
      <c r="DQ52" s="16"/>
      <c r="DR52" s="16"/>
      <c r="DS52" s="16"/>
      <c r="DT52" s="16"/>
      <c r="DU52" s="16"/>
      <c r="DV52" s="49"/>
      <c r="DW52" s="16"/>
      <c r="DX52" s="16"/>
      <c r="DY52" s="16"/>
      <c r="DZ52" s="16"/>
      <c r="EA52" s="16"/>
      <c r="EB52" s="16"/>
      <c r="EC52" s="16"/>
      <c r="ED52" s="20">
        <v>1</v>
      </c>
      <c r="EE52" s="16"/>
      <c r="EF52" s="16"/>
      <c r="EG52" s="16"/>
      <c r="EH52" s="16"/>
      <c r="EI52" s="16"/>
      <c r="EJ52" s="16"/>
      <c r="EK52" s="16"/>
      <c r="EL52" s="16"/>
      <c r="EM52" s="16"/>
      <c r="EN52" s="16"/>
      <c r="EO52" s="16"/>
      <c r="EP52" s="16"/>
      <c r="EQ52" s="16"/>
      <c r="ER52" s="16"/>
      <c r="ES52" s="16"/>
      <c r="ET52" s="16"/>
      <c r="EU52" s="16"/>
      <c r="EV52" s="16"/>
      <c r="EW52" s="20">
        <v>1</v>
      </c>
      <c r="EX52" s="16"/>
      <c r="EY52" s="48"/>
      <c r="EZ52" s="16"/>
      <c r="FA52" s="16"/>
      <c r="FB52" s="16"/>
      <c r="FC52" s="16"/>
      <c r="FD52" s="16"/>
      <c r="FE52" s="16"/>
      <c r="FF52" s="16"/>
      <c r="FG52" s="16"/>
      <c r="FH52" s="16"/>
      <c r="FI52" s="16"/>
      <c r="FJ52" s="16"/>
      <c r="FK52" s="16"/>
      <c r="FL52" s="16"/>
      <c r="FM52" s="16"/>
      <c r="FN52" s="20"/>
      <c r="FO52" s="20"/>
      <c r="FP52" s="20"/>
      <c r="FQ52" s="16"/>
      <c r="FR52" s="16"/>
      <c r="FS52" s="16"/>
      <c r="FT52" s="16"/>
      <c r="FU52" s="16"/>
      <c r="FV52" s="16"/>
      <c r="FW52" s="16"/>
      <c r="FX52" s="16"/>
      <c r="FY52" s="16"/>
      <c r="FZ52" s="16"/>
      <c r="GA52" s="16"/>
      <c r="GB52" s="16"/>
      <c r="GC52" s="16"/>
      <c r="GD52" s="16"/>
      <c r="GE52" s="16"/>
      <c r="GF52" s="20"/>
      <c r="GG52" s="49"/>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94"/>
      <c r="HL52" s="48"/>
      <c r="HM52" s="16"/>
      <c r="HN52" s="16"/>
      <c r="HO52" s="16"/>
      <c r="HP52" s="16"/>
      <c r="HQ52" s="16"/>
      <c r="HR52" s="16"/>
      <c r="HS52" s="94"/>
      <c r="HT52" s="16"/>
      <c r="HU52" s="16"/>
      <c r="HV52" s="16"/>
      <c r="HW52" s="16"/>
      <c r="HX52" s="16"/>
      <c r="HY52" s="16"/>
      <c r="HZ52" s="16"/>
      <c r="IA52" s="16"/>
      <c r="IB52" s="16"/>
      <c r="IC52" s="16"/>
      <c r="ID52" s="16"/>
      <c r="IE52" s="16"/>
      <c r="IF52" s="16"/>
      <c r="IG52" s="16"/>
      <c r="IH52" s="16"/>
      <c r="II52" s="20">
        <v>1</v>
      </c>
      <c r="IJ52" s="16"/>
      <c r="IK52" s="16"/>
      <c r="IL52" s="16"/>
      <c r="IM52" s="16"/>
      <c r="IN52" s="48"/>
      <c r="IO52" s="16"/>
      <c r="IP52" s="50">
        <f t="shared" si="1"/>
        <v>8</v>
      </c>
      <c r="IQ52" s="50">
        <f t="shared" si="2"/>
        <v>10</v>
      </c>
      <c r="IR52" s="16"/>
    </row>
    <row r="53" spans="1:252" ht="12.5" x14ac:dyDescent="0.25">
      <c r="A53" s="43" t="str">
        <f>'Paper 1 Analysis'!A53</f>
        <v>Ratio , Proportion, Rates of Change</v>
      </c>
      <c r="B53" s="43" t="str">
        <f>'Paper 1 Analysis'!B53</f>
        <v>Compound Measure</v>
      </c>
      <c r="C53" s="43" t="str">
        <f>'Paper 1 Analysis'!C53</f>
        <v>Speed distance time</v>
      </c>
      <c r="D53" s="90"/>
      <c r="E53" s="91"/>
      <c r="F53" s="91"/>
      <c r="G53" s="91"/>
      <c r="H53" s="91"/>
      <c r="I53" s="91"/>
      <c r="J53" s="91"/>
      <c r="K53" s="91"/>
      <c r="L53" s="91"/>
      <c r="M53" s="91"/>
      <c r="N53" s="91"/>
      <c r="O53" s="92"/>
      <c r="P53" s="91"/>
      <c r="Q53" s="91"/>
      <c r="R53" s="91"/>
      <c r="S53" s="91"/>
      <c r="T53" s="92"/>
      <c r="U53" s="91"/>
      <c r="V53" s="91"/>
      <c r="W53" s="91"/>
      <c r="X53" s="91"/>
      <c r="Y53" s="91"/>
      <c r="Z53" s="91"/>
      <c r="AA53" s="91"/>
      <c r="AB53" s="91"/>
      <c r="AC53" s="91"/>
      <c r="AD53" s="91"/>
      <c r="AE53" s="91"/>
      <c r="AF53" s="91"/>
      <c r="AG53" s="91"/>
      <c r="AH53" s="93"/>
      <c r="AI53" s="16"/>
      <c r="AJ53" s="16"/>
      <c r="AK53" s="16"/>
      <c r="AL53" s="16"/>
      <c r="AM53" s="16"/>
      <c r="AN53" s="16"/>
      <c r="AO53" s="16"/>
      <c r="AP53" s="20"/>
      <c r="AQ53" s="16"/>
      <c r="AR53" s="16"/>
      <c r="AS53" s="16"/>
      <c r="AT53" s="16"/>
      <c r="AU53" s="16"/>
      <c r="AV53" s="16"/>
      <c r="AW53" s="16"/>
      <c r="AX53" s="16"/>
      <c r="AY53" s="20"/>
      <c r="AZ53" s="16"/>
      <c r="BA53" s="16"/>
      <c r="BB53" s="16"/>
      <c r="BC53" s="16"/>
      <c r="BD53" s="16"/>
      <c r="BE53" s="16"/>
      <c r="BF53" s="16"/>
      <c r="BG53" s="16"/>
      <c r="BH53" s="16"/>
      <c r="BI53" s="16"/>
      <c r="BJ53" s="16"/>
      <c r="BK53" s="16"/>
      <c r="BL53" s="16"/>
      <c r="BM53" s="16"/>
      <c r="BN53" s="16"/>
      <c r="BO53" s="48"/>
      <c r="BP53" s="49"/>
      <c r="BQ53" s="16"/>
      <c r="BR53" s="16"/>
      <c r="BS53" s="16"/>
      <c r="BT53" s="16"/>
      <c r="BU53" s="16"/>
      <c r="BV53" s="16"/>
      <c r="BW53" s="16"/>
      <c r="BX53" s="16"/>
      <c r="BY53" s="16"/>
      <c r="BZ53" s="16"/>
      <c r="CA53" s="16"/>
      <c r="CB53" s="16"/>
      <c r="CC53" s="16"/>
      <c r="CD53" s="16"/>
      <c r="CE53" s="16"/>
      <c r="CF53" s="16"/>
      <c r="CG53" s="20">
        <v>1</v>
      </c>
      <c r="CH53" s="16"/>
      <c r="CI53" s="16"/>
      <c r="CJ53" s="16"/>
      <c r="CK53" s="16"/>
      <c r="CL53" s="20"/>
      <c r="CM53" s="16"/>
      <c r="CN53" s="16"/>
      <c r="CO53" s="16"/>
      <c r="CP53" s="16"/>
      <c r="CQ53" s="16"/>
      <c r="CR53" s="48"/>
      <c r="CS53" s="16"/>
      <c r="CT53" s="16"/>
      <c r="CU53" s="16"/>
      <c r="CV53" s="16"/>
      <c r="CW53" s="16"/>
      <c r="CX53" s="16"/>
      <c r="CY53" s="16"/>
      <c r="CZ53" s="16"/>
      <c r="DA53" s="16"/>
      <c r="DB53" s="20"/>
      <c r="DC53" s="16"/>
      <c r="DD53" s="16"/>
      <c r="DE53" s="16"/>
      <c r="DF53" s="16"/>
      <c r="DG53" s="16"/>
      <c r="DH53" s="16"/>
      <c r="DI53" s="20">
        <v>3</v>
      </c>
      <c r="DJ53" s="16"/>
      <c r="DK53" s="16"/>
      <c r="DL53" s="16"/>
      <c r="DM53" s="16"/>
      <c r="DN53" s="16"/>
      <c r="DO53" s="16"/>
      <c r="DP53" s="16"/>
      <c r="DQ53" s="16"/>
      <c r="DR53" s="16"/>
      <c r="DS53" s="16"/>
      <c r="DT53" s="16"/>
      <c r="DU53" s="16"/>
      <c r="DV53" s="49"/>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48"/>
      <c r="EZ53" s="16"/>
      <c r="FA53" s="16"/>
      <c r="FB53" s="16"/>
      <c r="FC53" s="16"/>
      <c r="FD53" s="16"/>
      <c r="FE53" s="16"/>
      <c r="FF53" s="16"/>
      <c r="FG53" s="16"/>
      <c r="FH53" s="16"/>
      <c r="FI53" s="16"/>
      <c r="FJ53" s="16"/>
      <c r="FK53" s="16"/>
      <c r="FL53" s="16"/>
      <c r="FM53" s="16"/>
      <c r="FN53" s="20"/>
      <c r="FO53" s="20"/>
      <c r="FP53" s="20"/>
      <c r="FQ53" s="16"/>
      <c r="FR53" s="16"/>
      <c r="FS53" s="16"/>
      <c r="FT53" s="16"/>
      <c r="FU53" s="16"/>
      <c r="FV53" s="16"/>
      <c r="FW53" s="16"/>
      <c r="FX53" s="16"/>
      <c r="FY53" s="16"/>
      <c r="FZ53" s="16"/>
      <c r="GA53" s="16"/>
      <c r="GB53" s="16"/>
      <c r="GC53" s="16"/>
      <c r="GD53" s="16"/>
      <c r="GE53" s="16"/>
      <c r="GF53" s="20"/>
      <c r="GG53" s="49"/>
      <c r="GH53" s="16"/>
      <c r="GI53" s="16"/>
      <c r="GJ53" s="20">
        <v>1</v>
      </c>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94"/>
      <c r="HL53" s="48"/>
      <c r="HM53" s="16"/>
      <c r="HN53" s="16"/>
      <c r="HO53" s="16"/>
      <c r="HP53" s="16"/>
      <c r="HQ53" s="16"/>
      <c r="HR53" s="16"/>
      <c r="HS53" s="94"/>
      <c r="HT53" s="20">
        <v>4</v>
      </c>
      <c r="HU53" s="16"/>
      <c r="HV53" s="16"/>
      <c r="HW53" s="16"/>
      <c r="HX53" s="16"/>
      <c r="HY53" s="16"/>
      <c r="HZ53" s="16"/>
      <c r="IA53" s="16"/>
      <c r="IB53" s="16"/>
      <c r="IC53" s="16"/>
      <c r="ID53" s="16"/>
      <c r="IE53" s="16"/>
      <c r="IF53" s="16"/>
      <c r="IG53" s="16"/>
      <c r="IH53" s="16"/>
      <c r="II53" s="16"/>
      <c r="IJ53" s="16"/>
      <c r="IK53" s="16"/>
      <c r="IL53" s="16"/>
      <c r="IM53" s="16"/>
      <c r="IN53" s="48"/>
      <c r="IO53" s="16"/>
      <c r="IP53" s="50">
        <f t="shared" si="1"/>
        <v>4</v>
      </c>
      <c r="IQ53" s="50">
        <f t="shared" si="2"/>
        <v>9</v>
      </c>
      <c r="IR53" s="16"/>
    </row>
    <row r="54" spans="1:252" ht="12.5" x14ac:dyDescent="0.25">
      <c r="A54" s="43" t="str">
        <f>'Paper 1 Analysis'!A54</f>
        <v>Ratio , Proportion, Rates of Change</v>
      </c>
      <c r="B54" s="43" t="str">
        <f>'Paper 1 Analysis'!B54</f>
        <v>Compound Measure</v>
      </c>
      <c r="C54" s="43" t="str">
        <f>'Paper 1 Analysis'!C54</f>
        <v>Compound units (not SDT)</v>
      </c>
      <c r="D54" s="90"/>
      <c r="E54" s="91"/>
      <c r="F54" s="91"/>
      <c r="G54" s="91"/>
      <c r="H54" s="91"/>
      <c r="I54" s="91"/>
      <c r="J54" s="91"/>
      <c r="K54" s="91"/>
      <c r="L54" s="91"/>
      <c r="M54" s="91"/>
      <c r="N54" s="91"/>
      <c r="O54" s="92"/>
      <c r="P54" s="91"/>
      <c r="Q54" s="91"/>
      <c r="R54" s="91"/>
      <c r="S54" s="91"/>
      <c r="T54" s="92"/>
      <c r="U54" s="91"/>
      <c r="V54" s="91"/>
      <c r="W54" s="91"/>
      <c r="X54" s="91"/>
      <c r="Y54" s="91"/>
      <c r="Z54" s="91"/>
      <c r="AA54" s="91"/>
      <c r="AB54" s="91"/>
      <c r="AC54" s="91"/>
      <c r="AD54" s="91"/>
      <c r="AE54" s="91"/>
      <c r="AF54" s="91"/>
      <c r="AG54" s="91"/>
      <c r="AH54" s="93"/>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48"/>
      <c r="BP54" s="49"/>
      <c r="BQ54" s="16"/>
      <c r="BR54" s="16"/>
      <c r="BS54" s="16"/>
      <c r="BT54" s="16"/>
      <c r="BU54" s="16"/>
      <c r="BV54" s="16"/>
      <c r="BW54" s="16"/>
      <c r="BX54" s="16"/>
      <c r="BY54" s="16"/>
      <c r="BZ54" s="16"/>
      <c r="CA54" s="16"/>
      <c r="CB54" s="16"/>
      <c r="CC54" s="16"/>
      <c r="CD54" s="16"/>
      <c r="CE54" s="16"/>
      <c r="CF54" s="16"/>
      <c r="CG54" s="16"/>
      <c r="CH54" s="16"/>
      <c r="CI54" s="16"/>
      <c r="CJ54" s="16"/>
      <c r="CK54" s="16"/>
      <c r="CL54" s="16"/>
      <c r="CM54" s="20">
        <v>1</v>
      </c>
      <c r="CN54" s="16"/>
      <c r="CO54" s="16"/>
      <c r="CP54" s="16"/>
      <c r="CQ54" s="16"/>
      <c r="CR54" s="48"/>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49"/>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48"/>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49"/>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94"/>
      <c r="HL54" s="48"/>
      <c r="HM54" s="16"/>
      <c r="HN54" s="16"/>
      <c r="HO54" s="16"/>
      <c r="HP54" s="16"/>
      <c r="HQ54" s="16"/>
      <c r="HR54" s="16"/>
      <c r="HS54" s="94"/>
      <c r="HT54" s="16"/>
      <c r="HU54" s="16"/>
      <c r="HV54" s="16"/>
      <c r="HW54" s="16"/>
      <c r="HX54" s="16"/>
      <c r="HY54" s="16"/>
      <c r="HZ54" s="16"/>
      <c r="IA54" s="16"/>
      <c r="IB54" s="16"/>
      <c r="IC54" s="16"/>
      <c r="ID54" s="16"/>
      <c r="IE54" s="16"/>
      <c r="IF54" s="16"/>
      <c r="IG54" s="16"/>
      <c r="IH54" s="16"/>
      <c r="II54" s="16"/>
      <c r="IJ54" s="16"/>
      <c r="IK54" s="16"/>
      <c r="IL54" s="16"/>
      <c r="IM54" s="16"/>
      <c r="IN54" s="48"/>
      <c r="IO54" s="16"/>
      <c r="IP54" s="50">
        <f t="shared" si="1"/>
        <v>1</v>
      </c>
      <c r="IQ54" s="50">
        <f t="shared" si="2"/>
        <v>1</v>
      </c>
      <c r="IR54" s="16"/>
    </row>
    <row r="55" spans="1:252" ht="12.5" x14ac:dyDescent="0.25">
      <c r="A55" s="43" t="str">
        <f>'Paper 1 Analysis'!A55</f>
        <v>Ratio , Proportion, Rates of Change</v>
      </c>
      <c r="B55" s="43" t="str">
        <f>'Paper 1 Analysis'!B55</f>
        <v>Compound Measure</v>
      </c>
      <c r="C55" s="43" t="str">
        <f>'Paper 1 Analysis'!C55</f>
        <v>Distance time graphs</v>
      </c>
      <c r="D55" s="90"/>
      <c r="E55" s="91"/>
      <c r="F55" s="91"/>
      <c r="G55" s="91"/>
      <c r="H55" s="91"/>
      <c r="I55" s="91"/>
      <c r="J55" s="91"/>
      <c r="K55" s="91"/>
      <c r="L55" s="91"/>
      <c r="M55" s="91"/>
      <c r="N55" s="91"/>
      <c r="O55" s="92"/>
      <c r="P55" s="91"/>
      <c r="Q55" s="91"/>
      <c r="R55" s="91"/>
      <c r="S55" s="91"/>
      <c r="T55" s="92"/>
      <c r="U55" s="91"/>
      <c r="V55" s="91"/>
      <c r="W55" s="91"/>
      <c r="X55" s="91"/>
      <c r="Y55" s="91"/>
      <c r="Z55" s="91"/>
      <c r="AA55" s="91"/>
      <c r="AB55" s="91"/>
      <c r="AC55" s="91"/>
      <c r="AD55" s="91"/>
      <c r="AE55" s="91"/>
      <c r="AF55" s="91"/>
      <c r="AG55" s="91"/>
      <c r="AH55" s="93"/>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20">
        <v>1</v>
      </c>
      <c r="BH55" s="20">
        <v>1</v>
      </c>
      <c r="BI55" s="20">
        <v>1</v>
      </c>
      <c r="BJ55" s="16"/>
      <c r="BK55" s="16"/>
      <c r="BL55" s="16"/>
      <c r="BM55" s="16"/>
      <c r="BN55" s="16"/>
      <c r="BO55" s="48"/>
      <c r="BP55" s="49"/>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48"/>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49"/>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48"/>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49"/>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20">
        <v>1</v>
      </c>
      <c r="HI55" s="16"/>
      <c r="HJ55" s="16"/>
      <c r="HK55" s="94"/>
      <c r="HL55" s="48"/>
      <c r="HM55" s="16"/>
      <c r="HN55" s="16"/>
      <c r="HO55" s="16"/>
      <c r="HP55" s="16"/>
      <c r="HQ55" s="16"/>
      <c r="HR55" s="16"/>
      <c r="HS55" s="94"/>
      <c r="HT55" s="16"/>
      <c r="HU55" s="16"/>
      <c r="HV55" s="16"/>
      <c r="HW55" s="16"/>
      <c r="HX55" s="16"/>
      <c r="HY55" s="16"/>
      <c r="HZ55" s="16"/>
      <c r="IA55" s="16"/>
      <c r="IB55" s="16"/>
      <c r="IC55" s="16"/>
      <c r="ID55" s="16"/>
      <c r="IE55" s="16"/>
      <c r="IF55" s="16"/>
      <c r="IG55" s="16"/>
      <c r="IH55" s="16"/>
      <c r="II55" s="16"/>
      <c r="IJ55" s="16"/>
      <c r="IK55" s="16"/>
      <c r="IL55" s="16"/>
      <c r="IM55" s="16"/>
      <c r="IN55" s="48"/>
      <c r="IO55" s="16"/>
      <c r="IP55" s="50">
        <f t="shared" si="1"/>
        <v>4</v>
      </c>
      <c r="IQ55" s="50">
        <f t="shared" si="2"/>
        <v>4</v>
      </c>
      <c r="IR55" s="16"/>
    </row>
    <row r="56" spans="1:252" ht="12.5" x14ac:dyDescent="0.25">
      <c r="A56" s="43" t="str">
        <f>'Paper 1 Analysis'!A56</f>
        <v>Ratio , Proportion, Rates of Change</v>
      </c>
      <c r="B56" s="43" t="str">
        <f>'Paper 1 Analysis'!B56</f>
        <v>Scale Drawings &amp; Bearings</v>
      </c>
      <c r="C56" s="43" t="str">
        <f>'Paper 1 Analysis'!C56</f>
        <v>Scale drawings</v>
      </c>
      <c r="D56" s="90"/>
      <c r="E56" s="91"/>
      <c r="F56" s="91"/>
      <c r="G56" s="91"/>
      <c r="H56" s="91"/>
      <c r="I56" s="91"/>
      <c r="J56" s="91"/>
      <c r="K56" s="91"/>
      <c r="L56" s="91"/>
      <c r="M56" s="91"/>
      <c r="N56" s="91"/>
      <c r="O56" s="92"/>
      <c r="P56" s="91"/>
      <c r="Q56" s="91"/>
      <c r="R56" s="91"/>
      <c r="S56" s="91"/>
      <c r="T56" s="92"/>
      <c r="U56" s="91"/>
      <c r="V56" s="91"/>
      <c r="W56" s="91"/>
      <c r="X56" s="91"/>
      <c r="Y56" s="91"/>
      <c r="Z56" s="91"/>
      <c r="AA56" s="91"/>
      <c r="AB56" s="91"/>
      <c r="AC56" s="91"/>
      <c r="AD56" s="91"/>
      <c r="AE56" s="91"/>
      <c r="AF56" s="91"/>
      <c r="AG56" s="91"/>
      <c r="AH56" s="93"/>
      <c r="AI56" s="16"/>
      <c r="AJ56" s="16"/>
      <c r="AK56" s="16"/>
      <c r="AL56" s="16"/>
      <c r="AM56" s="16"/>
      <c r="AN56" s="16"/>
      <c r="AO56" s="16"/>
      <c r="AP56" s="16"/>
      <c r="AQ56" s="16"/>
      <c r="AR56" s="16"/>
      <c r="AS56" s="16"/>
      <c r="AT56" s="16"/>
      <c r="AU56" s="16"/>
      <c r="AV56" s="16"/>
      <c r="AW56" s="16"/>
      <c r="AX56" s="16"/>
      <c r="AY56" s="16"/>
      <c r="AZ56" s="16"/>
      <c r="BA56" s="20"/>
      <c r="BB56" s="16"/>
      <c r="BC56" s="16"/>
      <c r="BD56" s="16"/>
      <c r="BE56" s="16"/>
      <c r="BF56" s="16"/>
      <c r="BG56" s="16"/>
      <c r="BH56" s="16"/>
      <c r="BI56" s="16"/>
      <c r="BJ56" s="16"/>
      <c r="BK56" s="16"/>
      <c r="BL56" s="16"/>
      <c r="BM56" s="16"/>
      <c r="BN56" s="16"/>
      <c r="BO56" s="48"/>
      <c r="BP56" s="49"/>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20"/>
      <c r="CP56" s="16"/>
      <c r="CQ56" s="16"/>
      <c r="CR56" s="22"/>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49"/>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48"/>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49"/>
      <c r="GH56" s="16"/>
      <c r="GI56" s="16"/>
      <c r="GJ56" s="16"/>
      <c r="GK56" s="16"/>
      <c r="GL56" s="16"/>
      <c r="GM56" s="16"/>
      <c r="GN56" s="16"/>
      <c r="GO56" s="16"/>
      <c r="GP56" s="16"/>
      <c r="GQ56" s="16"/>
      <c r="GR56" s="16"/>
      <c r="GS56" s="20"/>
      <c r="GT56" s="16"/>
      <c r="GU56" s="16"/>
      <c r="GV56" s="16"/>
      <c r="GW56" s="16"/>
      <c r="GX56" s="16"/>
      <c r="GY56" s="16"/>
      <c r="GZ56" s="16"/>
      <c r="HA56" s="16"/>
      <c r="HB56" s="20"/>
      <c r="HC56" s="16"/>
      <c r="HD56" s="16"/>
      <c r="HE56" s="16"/>
      <c r="HF56" s="16"/>
      <c r="HG56" s="16"/>
      <c r="HH56" s="16"/>
      <c r="HI56" s="16"/>
      <c r="HJ56" s="16"/>
      <c r="HK56" s="94"/>
      <c r="HL56" s="48"/>
      <c r="HM56" s="16"/>
      <c r="HN56" s="16"/>
      <c r="HO56" s="16"/>
      <c r="HP56" s="16"/>
      <c r="HQ56" s="16"/>
      <c r="HR56" s="16"/>
      <c r="HS56" s="94"/>
      <c r="HT56" s="16"/>
      <c r="HU56" s="16"/>
      <c r="HV56" s="16"/>
      <c r="HW56" s="16"/>
      <c r="HX56" s="16"/>
      <c r="HY56" s="16"/>
      <c r="HZ56" s="16"/>
      <c r="IA56" s="16"/>
      <c r="IB56" s="16"/>
      <c r="IC56" s="16"/>
      <c r="ID56" s="16"/>
      <c r="IE56" s="16"/>
      <c r="IF56" s="16"/>
      <c r="IG56" s="16"/>
      <c r="IH56" s="16"/>
      <c r="II56" s="16"/>
      <c r="IJ56" s="16"/>
      <c r="IK56" s="16"/>
      <c r="IL56" s="16"/>
      <c r="IM56" s="16"/>
      <c r="IN56" s="48"/>
      <c r="IO56" s="16"/>
      <c r="IP56" s="50">
        <f t="shared" si="1"/>
        <v>0</v>
      </c>
      <c r="IQ56" s="50">
        <f t="shared" si="2"/>
        <v>0</v>
      </c>
      <c r="IR56" s="16"/>
    </row>
    <row r="57" spans="1:252" ht="12.5" x14ac:dyDescent="0.25">
      <c r="A57" s="58" t="str">
        <f>'Paper 1 Analysis'!A57</f>
        <v>Algebra</v>
      </c>
      <c r="B57" s="58" t="str">
        <f>'Paper 1 Analysis'!B57</f>
        <v>Introduction to Algebra</v>
      </c>
      <c r="C57" s="58" t="str">
        <f>'Paper 1 Analysis'!C57</f>
        <v>Forming expressions / formulae</v>
      </c>
      <c r="D57" s="90"/>
      <c r="E57" s="91"/>
      <c r="F57" s="91"/>
      <c r="G57" s="91"/>
      <c r="H57" s="91"/>
      <c r="I57" s="91"/>
      <c r="J57" s="91"/>
      <c r="K57" s="91"/>
      <c r="L57" s="91"/>
      <c r="M57" s="91"/>
      <c r="N57" s="91"/>
      <c r="O57" s="92"/>
      <c r="P57" s="91"/>
      <c r="Q57" s="91"/>
      <c r="R57" s="91"/>
      <c r="S57" s="91"/>
      <c r="T57" s="92"/>
      <c r="U57" s="91"/>
      <c r="V57" s="91"/>
      <c r="W57" s="91"/>
      <c r="X57" s="91"/>
      <c r="Y57" s="91"/>
      <c r="Z57" s="91"/>
      <c r="AA57" s="91"/>
      <c r="AB57" s="91"/>
      <c r="AC57" s="91"/>
      <c r="AD57" s="91"/>
      <c r="AE57" s="91"/>
      <c r="AF57" s="91"/>
      <c r="AG57" s="91"/>
      <c r="AH57" s="93"/>
      <c r="AI57" s="16"/>
      <c r="AJ57" s="16"/>
      <c r="AK57" s="16"/>
      <c r="AL57" s="16"/>
      <c r="AM57" s="16"/>
      <c r="AN57" s="16"/>
      <c r="AO57" s="16"/>
      <c r="AP57" s="16"/>
      <c r="AQ57" s="16"/>
      <c r="AR57" s="16"/>
      <c r="AS57" s="16"/>
      <c r="AT57" s="16"/>
      <c r="AU57" s="16"/>
      <c r="AV57" s="20"/>
      <c r="AW57" s="16"/>
      <c r="AX57" s="16"/>
      <c r="AY57" s="16"/>
      <c r="AZ57" s="16"/>
      <c r="BA57" s="16"/>
      <c r="BB57" s="16"/>
      <c r="BC57" s="16"/>
      <c r="BD57" s="16"/>
      <c r="BE57" s="16"/>
      <c r="BF57" s="16"/>
      <c r="BG57" s="16"/>
      <c r="BH57" s="16"/>
      <c r="BI57" s="16"/>
      <c r="BJ57" s="16"/>
      <c r="BK57" s="20">
        <v>1</v>
      </c>
      <c r="BL57" s="16"/>
      <c r="BM57" s="16"/>
      <c r="BN57" s="16"/>
      <c r="BO57" s="48"/>
      <c r="BP57" s="49"/>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22"/>
      <c r="CS57" s="16"/>
      <c r="CT57" s="16"/>
      <c r="CU57" s="16"/>
      <c r="CV57" s="16"/>
      <c r="CW57" s="16"/>
      <c r="CX57" s="16"/>
      <c r="CY57" s="20"/>
      <c r="CZ57" s="20"/>
      <c r="DA57" s="16"/>
      <c r="DB57" s="16"/>
      <c r="DC57" s="16"/>
      <c r="DD57" s="16"/>
      <c r="DE57" s="16"/>
      <c r="DF57" s="16"/>
      <c r="DG57" s="16"/>
      <c r="DH57" s="16"/>
      <c r="DI57" s="16"/>
      <c r="DJ57" s="20">
        <v>1</v>
      </c>
      <c r="DK57" s="20"/>
      <c r="DL57" s="16"/>
      <c r="DM57" s="16"/>
      <c r="DN57" s="16"/>
      <c r="DO57" s="16"/>
      <c r="DP57" s="16"/>
      <c r="DQ57" s="16"/>
      <c r="DR57" s="16"/>
      <c r="DS57" s="16"/>
      <c r="DT57" s="16"/>
      <c r="DU57" s="16"/>
      <c r="DV57" s="49"/>
      <c r="DW57" s="16"/>
      <c r="DX57" s="16"/>
      <c r="DY57" s="16"/>
      <c r="DZ57" s="16"/>
      <c r="EA57" s="16"/>
      <c r="EB57" s="16"/>
      <c r="EC57" s="16"/>
      <c r="ED57" s="16"/>
      <c r="EE57" s="16"/>
      <c r="EF57" s="16"/>
      <c r="EG57" s="16"/>
      <c r="EH57" s="16"/>
      <c r="EI57" s="16"/>
      <c r="EJ57" s="16"/>
      <c r="EK57" s="16"/>
      <c r="EL57" s="16"/>
      <c r="EM57" s="16"/>
      <c r="EN57" s="16"/>
      <c r="EO57" s="16"/>
      <c r="EP57" s="16"/>
      <c r="EQ57" s="16"/>
      <c r="ER57" s="20"/>
      <c r="ES57" s="16"/>
      <c r="ET57" s="16"/>
      <c r="EU57" s="16"/>
      <c r="EV57" s="16"/>
      <c r="EW57" s="16"/>
      <c r="EX57" s="16"/>
      <c r="EY57" s="48"/>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20"/>
      <c r="GC57" s="16"/>
      <c r="GD57" s="16"/>
      <c r="GE57" s="16"/>
      <c r="GF57" s="16"/>
      <c r="GG57" s="49"/>
      <c r="GH57" s="16"/>
      <c r="GI57" s="16"/>
      <c r="GJ57" s="16"/>
      <c r="GK57" s="16"/>
      <c r="GL57" s="16"/>
      <c r="GM57" s="20"/>
      <c r="GN57" s="20">
        <v>1</v>
      </c>
      <c r="GO57" s="16"/>
      <c r="GP57" s="16"/>
      <c r="GQ57" s="16"/>
      <c r="GR57" s="16"/>
      <c r="GS57" s="16"/>
      <c r="GT57" s="16"/>
      <c r="GU57" s="16"/>
      <c r="GV57" s="16"/>
      <c r="GW57" s="16"/>
      <c r="GX57" s="16"/>
      <c r="GY57" s="16"/>
      <c r="GZ57" s="16"/>
      <c r="HA57" s="16"/>
      <c r="HB57" s="16"/>
      <c r="HC57" s="16"/>
      <c r="HD57" s="16"/>
      <c r="HE57" s="16"/>
      <c r="HF57" s="16"/>
      <c r="HG57" s="16"/>
      <c r="HH57" s="16"/>
      <c r="HI57" s="16"/>
      <c r="HJ57" s="16"/>
      <c r="HK57" s="99">
        <v>1</v>
      </c>
      <c r="HL57" s="48"/>
      <c r="HM57" s="16"/>
      <c r="HN57" s="16"/>
      <c r="HO57" s="16"/>
      <c r="HP57" s="16"/>
      <c r="HQ57" s="20"/>
      <c r="HR57" s="20"/>
      <c r="HS57" s="99"/>
      <c r="HT57" s="20"/>
      <c r="HU57" s="16"/>
      <c r="HV57" s="16"/>
      <c r="HW57" s="16"/>
      <c r="HX57" s="16"/>
      <c r="HY57" s="16"/>
      <c r="HZ57" s="16"/>
      <c r="IA57" s="16"/>
      <c r="IB57" s="16"/>
      <c r="IC57" s="20"/>
      <c r="ID57" s="16"/>
      <c r="IE57" s="16"/>
      <c r="IF57" s="20">
        <v>1</v>
      </c>
      <c r="IG57" s="16"/>
      <c r="IH57" s="16"/>
      <c r="II57" s="16"/>
      <c r="IJ57" s="16"/>
      <c r="IK57" s="16"/>
      <c r="IL57" s="16"/>
      <c r="IM57" s="16"/>
      <c r="IN57" s="22"/>
      <c r="IO57" s="16"/>
      <c r="IP57" s="50">
        <f t="shared" si="1"/>
        <v>5</v>
      </c>
      <c r="IQ57" s="50">
        <f t="shared" si="2"/>
        <v>5</v>
      </c>
      <c r="IR57" s="16"/>
    </row>
    <row r="58" spans="1:252" ht="12.5" x14ac:dyDescent="0.25">
      <c r="A58" s="58" t="str">
        <f>'Paper 1 Analysis'!A58</f>
        <v>Algebra</v>
      </c>
      <c r="B58" s="58" t="str">
        <f>'Paper 1 Analysis'!B58</f>
        <v>Introduction to Algebra</v>
      </c>
      <c r="C58" s="58" t="str">
        <f>'Paper 1 Analysis'!C58</f>
        <v>Simplifying algebraic terms (+ – ⨉ ÷)</v>
      </c>
      <c r="D58" s="90"/>
      <c r="E58" s="91"/>
      <c r="F58" s="91"/>
      <c r="G58" s="91"/>
      <c r="H58" s="91"/>
      <c r="I58" s="91"/>
      <c r="J58" s="91"/>
      <c r="K58" s="91"/>
      <c r="L58" s="91"/>
      <c r="M58" s="91"/>
      <c r="N58" s="91"/>
      <c r="O58" s="92"/>
      <c r="P58" s="91"/>
      <c r="Q58" s="91"/>
      <c r="R58" s="91"/>
      <c r="S58" s="91"/>
      <c r="T58" s="92"/>
      <c r="U58" s="91"/>
      <c r="V58" s="91"/>
      <c r="W58" s="91"/>
      <c r="X58" s="91"/>
      <c r="Y58" s="91"/>
      <c r="Z58" s="91"/>
      <c r="AA58" s="91"/>
      <c r="AB58" s="91"/>
      <c r="AC58" s="91"/>
      <c r="AD58" s="91"/>
      <c r="AE58" s="91"/>
      <c r="AF58" s="91"/>
      <c r="AG58" s="91"/>
      <c r="AH58" s="93"/>
      <c r="AI58" s="16"/>
      <c r="AJ58" s="16"/>
      <c r="AK58" s="20"/>
      <c r="AL58" s="16"/>
      <c r="AM58" s="16"/>
      <c r="AN58" s="16"/>
      <c r="AO58" s="16"/>
      <c r="AP58" s="16"/>
      <c r="AQ58" s="16"/>
      <c r="AR58" s="16"/>
      <c r="AS58" s="16"/>
      <c r="AT58" s="16"/>
      <c r="AU58" s="16"/>
      <c r="AV58" s="16"/>
      <c r="AW58" s="16"/>
      <c r="AX58" s="16"/>
      <c r="AY58" s="16"/>
      <c r="AZ58" s="16"/>
      <c r="BA58" s="16"/>
      <c r="BB58" s="20"/>
      <c r="BC58" s="16"/>
      <c r="BD58" s="16"/>
      <c r="BE58" s="16"/>
      <c r="BF58" s="16"/>
      <c r="BG58" s="16"/>
      <c r="BH58" s="16"/>
      <c r="BI58" s="16"/>
      <c r="BJ58" s="16"/>
      <c r="BK58" s="16"/>
      <c r="BL58" s="16"/>
      <c r="BM58" s="16"/>
      <c r="BN58" s="16"/>
      <c r="BO58" s="48"/>
      <c r="BP58" s="21">
        <v>1</v>
      </c>
      <c r="BQ58" s="16"/>
      <c r="BR58" s="16"/>
      <c r="BS58" s="16"/>
      <c r="BT58" s="16"/>
      <c r="BU58" s="16"/>
      <c r="BV58" s="16"/>
      <c r="BW58" s="16"/>
      <c r="BX58" s="16"/>
      <c r="BY58" s="16"/>
      <c r="BZ58" s="16"/>
      <c r="CA58" s="16"/>
      <c r="CB58" s="16"/>
      <c r="CC58" s="16"/>
      <c r="CD58" s="20">
        <v>1</v>
      </c>
      <c r="CE58" s="16"/>
      <c r="CF58" s="20"/>
      <c r="CG58" s="20"/>
      <c r="CH58" s="16"/>
      <c r="CI58" s="16"/>
      <c r="CJ58" s="16"/>
      <c r="CK58" s="16"/>
      <c r="CL58" s="16"/>
      <c r="CM58" s="16"/>
      <c r="CN58" s="16"/>
      <c r="CO58" s="16"/>
      <c r="CP58" s="16"/>
      <c r="CQ58" s="16"/>
      <c r="CR58" s="48"/>
      <c r="CS58" s="16"/>
      <c r="CT58" s="16"/>
      <c r="CU58" s="16"/>
      <c r="CV58" s="16"/>
      <c r="CW58" s="16"/>
      <c r="CX58" s="16"/>
      <c r="CY58" s="16"/>
      <c r="CZ58" s="16"/>
      <c r="DA58" s="20"/>
      <c r="DB58" s="20"/>
      <c r="DC58" s="20"/>
      <c r="DD58" s="20"/>
      <c r="DE58" s="20"/>
      <c r="DF58" s="20"/>
      <c r="DG58" s="20"/>
      <c r="DH58" s="20"/>
      <c r="DI58" s="20"/>
      <c r="DJ58" s="20"/>
      <c r="DK58" s="20"/>
      <c r="DL58" s="16"/>
      <c r="DM58" s="16"/>
      <c r="DN58" s="20"/>
      <c r="DO58" s="16"/>
      <c r="DP58" s="16"/>
      <c r="DQ58" s="16"/>
      <c r="DR58" s="16"/>
      <c r="DS58" s="16"/>
      <c r="DT58" s="16"/>
      <c r="DU58" s="16"/>
      <c r="DV58" s="49"/>
      <c r="DW58" s="16"/>
      <c r="DX58" s="16"/>
      <c r="DY58" s="16"/>
      <c r="DZ58" s="16"/>
      <c r="EA58" s="16"/>
      <c r="EB58" s="16"/>
      <c r="EC58" s="16"/>
      <c r="ED58" s="20"/>
      <c r="EE58" s="20"/>
      <c r="EF58" s="20"/>
      <c r="EG58" s="20"/>
      <c r="EH58" s="16"/>
      <c r="EI58" s="16"/>
      <c r="EJ58" s="16"/>
      <c r="EK58" s="16"/>
      <c r="EL58" s="16"/>
      <c r="EM58" s="16"/>
      <c r="EN58" s="16"/>
      <c r="EO58" s="16"/>
      <c r="EP58" s="16"/>
      <c r="EQ58" s="16"/>
      <c r="ER58" s="16"/>
      <c r="ES58" s="16"/>
      <c r="ET58" s="16"/>
      <c r="EU58" s="16"/>
      <c r="EV58" s="16"/>
      <c r="EW58" s="16"/>
      <c r="EX58" s="16"/>
      <c r="EY58" s="48"/>
      <c r="EZ58" s="16"/>
      <c r="FA58" s="16"/>
      <c r="FB58" s="16"/>
      <c r="FC58" s="16"/>
      <c r="FD58" s="16"/>
      <c r="FE58" s="16"/>
      <c r="FF58" s="16"/>
      <c r="FG58" s="20"/>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20"/>
      <c r="GG58" s="49"/>
      <c r="GH58" s="16"/>
      <c r="GI58" s="20"/>
      <c r="GJ58" s="16"/>
      <c r="GK58" s="16"/>
      <c r="GL58" s="20"/>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94"/>
      <c r="HL58" s="48"/>
      <c r="HM58" s="20"/>
      <c r="HN58" s="20"/>
      <c r="HO58" s="20"/>
      <c r="HP58" s="16"/>
      <c r="HQ58" s="16"/>
      <c r="HR58" s="16"/>
      <c r="HS58" s="94"/>
      <c r="HT58" s="16"/>
      <c r="HU58" s="16"/>
      <c r="HV58" s="16"/>
      <c r="HW58" s="16"/>
      <c r="HX58" s="16"/>
      <c r="HY58" s="16"/>
      <c r="HZ58" s="16"/>
      <c r="IA58" s="16"/>
      <c r="IB58" s="16"/>
      <c r="IC58" s="16"/>
      <c r="ID58" s="16"/>
      <c r="IE58" s="16"/>
      <c r="IF58" s="16"/>
      <c r="IG58" s="16"/>
      <c r="IH58" s="16"/>
      <c r="II58" s="16"/>
      <c r="IJ58" s="16"/>
      <c r="IK58" s="16"/>
      <c r="IL58" s="16"/>
      <c r="IM58" s="16"/>
      <c r="IN58" s="48"/>
      <c r="IO58" s="16"/>
      <c r="IP58" s="50">
        <f t="shared" si="1"/>
        <v>2</v>
      </c>
      <c r="IQ58" s="50">
        <f t="shared" si="2"/>
        <v>2</v>
      </c>
      <c r="IR58" s="16"/>
    </row>
    <row r="59" spans="1:252" ht="12.5" x14ac:dyDescent="0.25">
      <c r="A59" s="58" t="str">
        <f>'Paper 1 Analysis'!A59</f>
        <v>Algebra</v>
      </c>
      <c r="B59" s="58" t="str">
        <f>'Paper 1 Analysis'!B59</f>
        <v>Introduction to Algebra</v>
      </c>
      <c r="C59" s="58" t="str">
        <f>'Paper 1 Analysis'!C59</f>
        <v>Substituting into expressions / formulae</v>
      </c>
      <c r="D59" s="90"/>
      <c r="E59" s="91"/>
      <c r="F59" s="91"/>
      <c r="G59" s="91"/>
      <c r="H59" s="91"/>
      <c r="I59" s="91"/>
      <c r="J59" s="91"/>
      <c r="K59" s="91"/>
      <c r="L59" s="91"/>
      <c r="M59" s="91"/>
      <c r="N59" s="91"/>
      <c r="O59" s="92"/>
      <c r="P59" s="91"/>
      <c r="Q59" s="91"/>
      <c r="R59" s="91"/>
      <c r="S59" s="91"/>
      <c r="T59" s="92"/>
      <c r="U59" s="91"/>
      <c r="V59" s="91"/>
      <c r="W59" s="91"/>
      <c r="X59" s="91"/>
      <c r="Y59" s="91"/>
      <c r="Z59" s="91"/>
      <c r="AA59" s="91"/>
      <c r="AB59" s="91"/>
      <c r="AC59" s="91"/>
      <c r="AD59" s="91"/>
      <c r="AE59" s="91"/>
      <c r="AF59" s="91"/>
      <c r="AG59" s="91"/>
      <c r="AH59" s="93"/>
      <c r="AI59" s="16"/>
      <c r="AJ59" s="16"/>
      <c r="AK59" s="16"/>
      <c r="AL59" s="16"/>
      <c r="AM59" s="16"/>
      <c r="AN59" s="16"/>
      <c r="AO59" s="16"/>
      <c r="AP59" s="20"/>
      <c r="AQ59" s="16"/>
      <c r="AR59" s="16"/>
      <c r="AS59" s="16"/>
      <c r="AT59" s="16"/>
      <c r="AU59" s="16"/>
      <c r="AV59" s="16"/>
      <c r="AW59" s="16"/>
      <c r="AX59" s="16"/>
      <c r="AY59" s="16"/>
      <c r="AZ59" s="16"/>
      <c r="BA59" s="16"/>
      <c r="BB59" s="16"/>
      <c r="BC59" s="16"/>
      <c r="BD59" s="16"/>
      <c r="BE59" s="20"/>
      <c r="BF59" s="20"/>
      <c r="BG59" s="16"/>
      <c r="BH59" s="16"/>
      <c r="BI59" s="16"/>
      <c r="BJ59" s="16"/>
      <c r="BK59" s="16"/>
      <c r="BL59" s="16"/>
      <c r="BM59" s="16"/>
      <c r="BN59" s="16"/>
      <c r="BO59" s="48"/>
      <c r="BP59" s="49"/>
      <c r="BQ59" s="16"/>
      <c r="BR59" s="16"/>
      <c r="BS59" s="16"/>
      <c r="BT59" s="16"/>
      <c r="BU59" s="16"/>
      <c r="BV59" s="16"/>
      <c r="BW59" s="16"/>
      <c r="BX59" s="20"/>
      <c r="BY59" s="16"/>
      <c r="BZ59" s="16"/>
      <c r="CA59" s="16"/>
      <c r="CB59" s="16"/>
      <c r="CC59" s="16"/>
      <c r="CD59" s="16"/>
      <c r="CE59" s="16"/>
      <c r="CF59" s="16"/>
      <c r="CG59" s="16"/>
      <c r="CH59" s="16"/>
      <c r="CI59" s="16"/>
      <c r="CJ59" s="20">
        <v>1</v>
      </c>
      <c r="CK59" s="16"/>
      <c r="CL59" s="16"/>
      <c r="CM59" s="20"/>
      <c r="CN59" s="16"/>
      <c r="CO59" s="16"/>
      <c r="CP59" s="16"/>
      <c r="CQ59" s="16"/>
      <c r="CR59" s="48"/>
      <c r="CS59" s="16"/>
      <c r="CT59" s="16"/>
      <c r="CU59" s="16"/>
      <c r="CV59" s="16"/>
      <c r="CW59" s="16"/>
      <c r="CX59" s="16"/>
      <c r="CY59" s="16"/>
      <c r="CZ59" s="16"/>
      <c r="DA59" s="16"/>
      <c r="DB59" s="16"/>
      <c r="DC59" s="16"/>
      <c r="DD59" s="16"/>
      <c r="DE59" s="16"/>
      <c r="DF59" s="16"/>
      <c r="DG59" s="16"/>
      <c r="DH59" s="16"/>
      <c r="DI59" s="16"/>
      <c r="DJ59" s="16"/>
      <c r="DK59" s="16"/>
      <c r="DL59" s="16"/>
      <c r="DM59" s="16"/>
      <c r="DN59" s="16"/>
      <c r="DO59" s="20"/>
      <c r="DP59" s="16"/>
      <c r="DQ59" s="16"/>
      <c r="DR59" s="16"/>
      <c r="DS59" s="16"/>
      <c r="DT59" s="16"/>
      <c r="DU59" s="16"/>
      <c r="DV59" s="49"/>
      <c r="DW59" s="16"/>
      <c r="DX59" s="16"/>
      <c r="DY59" s="20">
        <v>2</v>
      </c>
      <c r="DZ59" s="16"/>
      <c r="EA59" s="16"/>
      <c r="EB59" s="16"/>
      <c r="EC59" s="16"/>
      <c r="ED59" s="16"/>
      <c r="EE59" s="16"/>
      <c r="EF59" s="16"/>
      <c r="EG59" s="16"/>
      <c r="EH59" s="20"/>
      <c r="EI59" s="16"/>
      <c r="EJ59" s="16"/>
      <c r="EK59" s="16"/>
      <c r="EL59" s="16"/>
      <c r="EM59" s="16"/>
      <c r="EN59" s="16"/>
      <c r="EO59" s="16"/>
      <c r="EP59" s="16"/>
      <c r="EQ59" s="16"/>
      <c r="ER59" s="16"/>
      <c r="ES59" s="16"/>
      <c r="ET59" s="16"/>
      <c r="EU59" s="16"/>
      <c r="EV59" s="20"/>
      <c r="EW59" s="16"/>
      <c r="EX59" s="16"/>
      <c r="EY59" s="48"/>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20"/>
      <c r="FY59" s="16"/>
      <c r="FZ59" s="16"/>
      <c r="GA59" s="16"/>
      <c r="GB59" s="16"/>
      <c r="GC59" s="16"/>
      <c r="GD59" s="16"/>
      <c r="GE59" s="16"/>
      <c r="GF59" s="16"/>
      <c r="GG59" s="49"/>
      <c r="GH59" s="16"/>
      <c r="GI59" s="16"/>
      <c r="GJ59" s="16"/>
      <c r="GK59" s="16"/>
      <c r="GL59" s="16"/>
      <c r="GM59" s="16"/>
      <c r="GN59" s="16"/>
      <c r="GO59" s="16"/>
      <c r="GP59" s="20"/>
      <c r="GQ59" s="16"/>
      <c r="GR59" s="16"/>
      <c r="GS59" s="16"/>
      <c r="GT59" s="16"/>
      <c r="GU59" s="16"/>
      <c r="GV59" s="16"/>
      <c r="GW59" s="16"/>
      <c r="GX59" s="16"/>
      <c r="GY59" s="16"/>
      <c r="GZ59" s="16"/>
      <c r="HA59" s="20"/>
      <c r="HB59" s="20">
        <v>1</v>
      </c>
      <c r="HC59" s="16"/>
      <c r="HD59" s="16"/>
      <c r="HE59" s="20">
        <v>1</v>
      </c>
      <c r="HF59" s="16"/>
      <c r="HG59" s="16"/>
      <c r="HH59" s="20"/>
      <c r="HI59" s="16"/>
      <c r="HJ59" s="20"/>
      <c r="HK59" s="99"/>
      <c r="HL59" s="48"/>
      <c r="HM59" s="16"/>
      <c r="HN59" s="16"/>
      <c r="HO59" s="16"/>
      <c r="HP59" s="16"/>
      <c r="HQ59" s="16"/>
      <c r="HR59" s="16"/>
      <c r="HS59" s="94"/>
      <c r="HT59" s="16"/>
      <c r="HU59" s="16"/>
      <c r="HV59" s="16"/>
      <c r="HW59" s="16"/>
      <c r="HX59" s="16"/>
      <c r="HY59" s="16"/>
      <c r="HZ59" s="16"/>
      <c r="IA59" s="16"/>
      <c r="IB59" s="16"/>
      <c r="IC59" s="16"/>
      <c r="ID59" s="16"/>
      <c r="IE59" s="16"/>
      <c r="IF59" s="16"/>
      <c r="IG59" s="20"/>
      <c r="IH59" s="20"/>
      <c r="II59" s="16"/>
      <c r="IJ59" s="16"/>
      <c r="IK59" s="16"/>
      <c r="IL59" s="16"/>
      <c r="IM59" s="16"/>
      <c r="IN59" s="48"/>
      <c r="IO59" s="16"/>
      <c r="IP59" s="50">
        <f t="shared" si="1"/>
        <v>4</v>
      </c>
      <c r="IQ59" s="50">
        <f t="shared" si="2"/>
        <v>5</v>
      </c>
      <c r="IR59" s="16"/>
    </row>
    <row r="60" spans="1:252" ht="12.5" x14ac:dyDescent="0.25">
      <c r="A60" s="58" t="str">
        <f>'Paper 1 Analysis'!A60</f>
        <v>Algebra</v>
      </c>
      <c r="B60" s="58" t="str">
        <f>'Paper 1 Analysis'!B60</f>
        <v>Introduction to Algebra</v>
      </c>
      <c r="C60" s="58" t="str">
        <f>'Paper 1 Analysis'!C60</f>
        <v>Algebraic reasoning / manipulation</v>
      </c>
      <c r="D60" s="90"/>
      <c r="E60" s="91"/>
      <c r="F60" s="91"/>
      <c r="G60" s="91"/>
      <c r="H60" s="91"/>
      <c r="I60" s="91"/>
      <c r="J60" s="91"/>
      <c r="K60" s="91"/>
      <c r="L60" s="91"/>
      <c r="M60" s="91"/>
      <c r="N60" s="91"/>
      <c r="O60" s="92"/>
      <c r="P60" s="91"/>
      <c r="Q60" s="91"/>
      <c r="R60" s="91"/>
      <c r="S60" s="91"/>
      <c r="T60" s="92"/>
      <c r="U60" s="91"/>
      <c r="V60" s="91"/>
      <c r="W60" s="91"/>
      <c r="X60" s="91"/>
      <c r="Y60" s="91"/>
      <c r="Z60" s="91"/>
      <c r="AA60" s="91"/>
      <c r="AB60" s="91"/>
      <c r="AC60" s="91"/>
      <c r="AD60" s="91"/>
      <c r="AE60" s="91"/>
      <c r="AF60" s="91"/>
      <c r="AG60" s="91"/>
      <c r="AH60" s="93"/>
      <c r="AI60" s="16"/>
      <c r="AJ60" s="16"/>
      <c r="AK60" s="16"/>
      <c r="AL60" s="16"/>
      <c r="AM60" s="16"/>
      <c r="AN60" s="16"/>
      <c r="AO60" s="16"/>
      <c r="AP60" s="16"/>
      <c r="AQ60" s="16"/>
      <c r="AR60" s="16"/>
      <c r="AS60" s="16"/>
      <c r="AT60" s="16"/>
      <c r="AU60" s="16"/>
      <c r="AV60" s="16"/>
      <c r="AW60" s="16"/>
      <c r="AX60" s="16"/>
      <c r="AY60" s="16"/>
      <c r="AZ60" s="16"/>
      <c r="BA60" s="16"/>
      <c r="BB60" s="16"/>
      <c r="BC60" s="16"/>
      <c r="BD60" s="16"/>
      <c r="BE60" s="20"/>
      <c r="BF60" s="16"/>
      <c r="BG60" s="16"/>
      <c r="BH60" s="16"/>
      <c r="BI60" s="16"/>
      <c r="BJ60" s="16"/>
      <c r="BK60" s="16"/>
      <c r="BL60" s="20">
        <v>1</v>
      </c>
      <c r="BM60" s="16"/>
      <c r="BN60" s="16"/>
      <c r="BO60" s="48"/>
      <c r="BP60" s="49"/>
      <c r="BQ60" s="16"/>
      <c r="BR60" s="16"/>
      <c r="BS60" s="16"/>
      <c r="BT60" s="16"/>
      <c r="BU60" s="16"/>
      <c r="BV60" s="16"/>
      <c r="BW60" s="16"/>
      <c r="BX60" s="20"/>
      <c r="BY60" s="16"/>
      <c r="BZ60" s="16"/>
      <c r="CA60" s="16"/>
      <c r="CB60" s="16"/>
      <c r="CC60" s="16"/>
      <c r="CD60" s="16"/>
      <c r="CE60" s="16"/>
      <c r="CF60" s="16"/>
      <c r="CG60" s="16"/>
      <c r="CH60" s="16"/>
      <c r="CI60" s="16"/>
      <c r="CJ60" s="16"/>
      <c r="CK60" s="20">
        <v>1</v>
      </c>
      <c r="CL60" s="16"/>
      <c r="CM60" s="16"/>
      <c r="CN60" s="16"/>
      <c r="CO60" s="16"/>
      <c r="CP60" s="20"/>
      <c r="CQ60" s="16"/>
      <c r="CR60" s="48"/>
      <c r="CS60" s="16"/>
      <c r="CT60" s="16"/>
      <c r="CU60" s="16"/>
      <c r="CV60" s="16"/>
      <c r="CW60" s="16"/>
      <c r="CX60" s="16"/>
      <c r="CY60" s="16"/>
      <c r="CZ60" s="16"/>
      <c r="DA60" s="16"/>
      <c r="DB60" s="16"/>
      <c r="DC60" s="16"/>
      <c r="DD60" s="16"/>
      <c r="DE60" s="16"/>
      <c r="DF60" s="16"/>
      <c r="DG60" s="16"/>
      <c r="DH60" s="16"/>
      <c r="DI60" s="16"/>
      <c r="DJ60" s="20">
        <v>1</v>
      </c>
      <c r="DK60" s="16"/>
      <c r="DL60" s="16"/>
      <c r="DM60" s="16"/>
      <c r="DN60" s="16"/>
      <c r="DO60" s="16"/>
      <c r="DP60" s="16"/>
      <c r="DQ60" s="16"/>
      <c r="DR60" s="16"/>
      <c r="DS60" s="16"/>
      <c r="DT60" s="16"/>
      <c r="DU60" s="16"/>
      <c r="DV60" s="49"/>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48"/>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49"/>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99">
        <v>1</v>
      </c>
      <c r="HL60" s="22"/>
      <c r="HM60" s="16"/>
      <c r="HN60" s="16"/>
      <c r="HO60" s="16"/>
      <c r="HP60" s="16"/>
      <c r="HQ60" s="16"/>
      <c r="HR60" s="16"/>
      <c r="HS60" s="94"/>
      <c r="HT60" s="16"/>
      <c r="HU60" s="16"/>
      <c r="HV60" s="16"/>
      <c r="HW60" s="16"/>
      <c r="HX60" s="16"/>
      <c r="HY60" s="16"/>
      <c r="HZ60" s="16"/>
      <c r="IA60" s="16"/>
      <c r="IB60" s="16"/>
      <c r="IC60" s="16"/>
      <c r="ID60" s="16"/>
      <c r="IE60" s="16"/>
      <c r="IF60" s="16"/>
      <c r="IG60" s="16"/>
      <c r="IH60" s="16"/>
      <c r="II60" s="16"/>
      <c r="IJ60" s="16"/>
      <c r="IK60" s="16"/>
      <c r="IL60" s="16"/>
      <c r="IM60" s="16"/>
      <c r="IN60" s="48"/>
      <c r="IO60" s="16"/>
      <c r="IP60" s="50">
        <f t="shared" si="1"/>
        <v>4</v>
      </c>
      <c r="IQ60" s="50">
        <f t="shared" si="2"/>
        <v>4</v>
      </c>
      <c r="IR60" s="16"/>
    </row>
    <row r="61" spans="1:252" ht="12.5" x14ac:dyDescent="0.25">
      <c r="A61" s="58" t="str">
        <f>'Paper 1 Analysis'!A61</f>
        <v>Algebra</v>
      </c>
      <c r="B61" s="58" t="str">
        <f>'Paper 1 Analysis'!B61</f>
        <v>Introduction to Algebra</v>
      </c>
      <c r="C61" s="58" t="str">
        <f>'Paper 1 Analysis'!C61</f>
        <v>Function machines</v>
      </c>
      <c r="D61" s="90"/>
      <c r="E61" s="91"/>
      <c r="F61" s="91"/>
      <c r="G61" s="91"/>
      <c r="H61" s="91"/>
      <c r="I61" s="91"/>
      <c r="J61" s="91"/>
      <c r="K61" s="91"/>
      <c r="L61" s="91"/>
      <c r="M61" s="91"/>
      <c r="N61" s="91"/>
      <c r="O61" s="92"/>
      <c r="P61" s="91"/>
      <c r="Q61" s="91"/>
      <c r="R61" s="91"/>
      <c r="S61" s="91"/>
      <c r="T61" s="92"/>
      <c r="U61" s="91"/>
      <c r="V61" s="91"/>
      <c r="W61" s="91"/>
      <c r="X61" s="91"/>
      <c r="Y61" s="91"/>
      <c r="Z61" s="91"/>
      <c r="AA61" s="91"/>
      <c r="AB61" s="91"/>
      <c r="AC61" s="91"/>
      <c r="AD61" s="91"/>
      <c r="AE61" s="91"/>
      <c r="AF61" s="91"/>
      <c r="AG61" s="91"/>
      <c r="AH61" s="93"/>
      <c r="AI61" s="16"/>
      <c r="AJ61" s="16"/>
      <c r="AK61" s="16"/>
      <c r="AL61" s="16"/>
      <c r="AM61" s="16"/>
      <c r="AN61" s="16"/>
      <c r="AO61" s="16"/>
      <c r="AP61" s="16"/>
      <c r="AQ61" s="16"/>
      <c r="AR61" s="16"/>
      <c r="AS61" s="16"/>
      <c r="AT61" s="16"/>
      <c r="AU61" s="16"/>
      <c r="AV61" s="16"/>
      <c r="AW61" s="16"/>
      <c r="AX61" s="20"/>
      <c r="AY61" s="20"/>
      <c r="AZ61" s="16"/>
      <c r="BA61" s="16"/>
      <c r="BB61" s="16"/>
      <c r="BC61" s="16"/>
      <c r="BD61" s="16"/>
      <c r="BE61" s="16"/>
      <c r="BF61" s="16"/>
      <c r="BG61" s="16"/>
      <c r="BH61" s="16"/>
      <c r="BI61" s="16"/>
      <c r="BJ61" s="16"/>
      <c r="BK61" s="16"/>
      <c r="BL61" s="16"/>
      <c r="BM61" s="16"/>
      <c r="BN61" s="16"/>
      <c r="BO61" s="48"/>
      <c r="BP61" s="49"/>
      <c r="BQ61" s="16"/>
      <c r="BR61" s="16"/>
      <c r="BS61" s="16"/>
      <c r="BT61" s="16"/>
      <c r="BU61" s="16"/>
      <c r="BV61" s="16"/>
      <c r="BW61" s="16"/>
      <c r="BX61" s="20"/>
      <c r="BY61" s="20"/>
      <c r="BZ61" s="20"/>
      <c r="CA61" s="16"/>
      <c r="CB61" s="16"/>
      <c r="CC61" s="16"/>
      <c r="CD61" s="16"/>
      <c r="CE61" s="16"/>
      <c r="CF61" s="16"/>
      <c r="CG61" s="16"/>
      <c r="CH61" s="16"/>
      <c r="CI61" s="16"/>
      <c r="CJ61" s="16"/>
      <c r="CK61" s="16"/>
      <c r="CL61" s="16"/>
      <c r="CM61" s="16"/>
      <c r="CN61" s="16"/>
      <c r="CO61" s="16"/>
      <c r="CP61" s="20"/>
      <c r="CQ61" s="16"/>
      <c r="CR61" s="48"/>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49"/>
      <c r="DW61" s="16"/>
      <c r="DX61" s="16"/>
      <c r="DY61" s="16"/>
      <c r="DZ61" s="16"/>
      <c r="EA61" s="16"/>
      <c r="EB61" s="16"/>
      <c r="EC61" s="16"/>
      <c r="ED61" s="16"/>
      <c r="EE61" s="16"/>
      <c r="EF61" s="16"/>
      <c r="EG61" s="16"/>
      <c r="EH61" s="16"/>
      <c r="EI61" s="16"/>
      <c r="EJ61" s="16"/>
      <c r="EK61" s="16"/>
      <c r="EL61" s="20"/>
      <c r="EM61" s="20"/>
      <c r="EN61" s="20"/>
      <c r="EO61" s="16"/>
      <c r="EP61" s="16"/>
      <c r="EQ61" s="16"/>
      <c r="ER61" s="16"/>
      <c r="ES61" s="16"/>
      <c r="ET61" s="16"/>
      <c r="EU61" s="16"/>
      <c r="EV61" s="16"/>
      <c r="EW61" s="16"/>
      <c r="EX61" s="16"/>
      <c r="EY61" s="48"/>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49"/>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94"/>
      <c r="HL61" s="48"/>
      <c r="HM61" s="16"/>
      <c r="HN61" s="16"/>
      <c r="HO61" s="16"/>
      <c r="HP61" s="16"/>
      <c r="HQ61" s="16"/>
      <c r="HR61" s="16"/>
      <c r="HS61" s="94"/>
      <c r="HT61" s="16"/>
      <c r="HU61" s="16"/>
      <c r="HV61" s="16"/>
      <c r="HW61" s="16"/>
      <c r="HX61" s="16"/>
      <c r="HY61" s="16"/>
      <c r="HZ61" s="16"/>
      <c r="IA61" s="16"/>
      <c r="IB61" s="16"/>
      <c r="IC61" s="16"/>
      <c r="ID61" s="16"/>
      <c r="IE61" s="16"/>
      <c r="IF61" s="16"/>
      <c r="IG61" s="16"/>
      <c r="IH61" s="16"/>
      <c r="II61" s="16"/>
      <c r="IJ61" s="16"/>
      <c r="IK61" s="16"/>
      <c r="IL61" s="16"/>
      <c r="IM61" s="16"/>
      <c r="IN61" s="48"/>
      <c r="IO61" s="16"/>
      <c r="IP61" s="50">
        <f t="shared" si="1"/>
        <v>0</v>
      </c>
      <c r="IQ61" s="50">
        <f t="shared" si="2"/>
        <v>0</v>
      </c>
      <c r="IR61" s="16"/>
    </row>
    <row r="62" spans="1:252" ht="12.5" x14ac:dyDescent="0.25">
      <c r="A62" s="58" t="str">
        <f>'Paper 1 Analysis'!A62</f>
        <v>Algebra</v>
      </c>
      <c r="B62" s="58" t="str">
        <f>'Paper 1 Analysis'!B62</f>
        <v>Expanding &amp; Factorising</v>
      </c>
      <c r="C62" s="58" t="str">
        <f>'Paper 1 Analysis'!C62</f>
        <v>Expanding single brackets</v>
      </c>
      <c r="D62" s="90"/>
      <c r="E62" s="91"/>
      <c r="F62" s="91"/>
      <c r="G62" s="91"/>
      <c r="H62" s="91"/>
      <c r="I62" s="91"/>
      <c r="J62" s="91"/>
      <c r="K62" s="91"/>
      <c r="L62" s="91"/>
      <c r="M62" s="91"/>
      <c r="N62" s="91"/>
      <c r="O62" s="92"/>
      <c r="P62" s="91"/>
      <c r="Q62" s="91"/>
      <c r="R62" s="91"/>
      <c r="S62" s="91"/>
      <c r="T62" s="92"/>
      <c r="U62" s="91"/>
      <c r="V62" s="91"/>
      <c r="W62" s="91"/>
      <c r="X62" s="91"/>
      <c r="Y62" s="91"/>
      <c r="Z62" s="91"/>
      <c r="AA62" s="91"/>
      <c r="AB62" s="91"/>
      <c r="AC62" s="91"/>
      <c r="AD62" s="91"/>
      <c r="AE62" s="91"/>
      <c r="AF62" s="91"/>
      <c r="AG62" s="91"/>
      <c r="AH62" s="93"/>
      <c r="AI62" s="16"/>
      <c r="AJ62" s="16"/>
      <c r="AK62" s="16"/>
      <c r="AL62" s="16"/>
      <c r="AM62" s="16"/>
      <c r="AN62" s="16"/>
      <c r="AO62" s="16"/>
      <c r="AP62" s="16"/>
      <c r="AQ62" s="16"/>
      <c r="AR62" s="16"/>
      <c r="AS62" s="16"/>
      <c r="AT62" s="16"/>
      <c r="AU62" s="16"/>
      <c r="AV62" s="16"/>
      <c r="AW62" s="16"/>
      <c r="AX62" s="16"/>
      <c r="AY62" s="16"/>
      <c r="AZ62" s="16"/>
      <c r="BA62" s="20">
        <v>1</v>
      </c>
      <c r="BB62" s="16"/>
      <c r="BC62" s="16"/>
      <c r="BD62" s="16"/>
      <c r="BE62" s="16"/>
      <c r="BF62" s="16"/>
      <c r="BG62" s="20"/>
      <c r="BH62" s="16"/>
      <c r="BI62" s="16"/>
      <c r="BJ62" s="16"/>
      <c r="BK62" s="16"/>
      <c r="BL62" s="16"/>
      <c r="BM62" s="16"/>
      <c r="BN62" s="16"/>
      <c r="BO62" s="48"/>
      <c r="BP62" s="49"/>
      <c r="BQ62" s="16"/>
      <c r="BR62" s="16"/>
      <c r="BS62" s="16"/>
      <c r="BT62" s="16"/>
      <c r="BU62" s="16"/>
      <c r="BV62" s="16"/>
      <c r="BW62" s="16"/>
      <c r="BX62" s="16"/>
      <c r="BY62" s="16"/>
      <c r="BZ62" s="16"/>
      <c r="CA62" s="16"/>
      <c r="CB62" s="16"/>
      <c r="CC62" s="20">
        <v>1</v>
      </c>
      <c r="CD62" s="16"/>
      <c r="CE62" s="16"/>
      <c r="CF62" s="16"/>
      <c r="CG62" s="16"/>
      <c r="CH62" s="16"/>
      <c r="CI62" s="16"/>
      <c r="CJ62" s="16"/>
      <c r="CK62" s="16"/>
      <c r="CL62" s="16"/>
      <c r="CM62" s="16"/>
      <c r="CN62" s="16"/>
      <c r="CO62" s="16"/>
      <c r="CP62" s="16"/>
      <c r="CQ62" s="16"/>
      <c r="CR62" s="48"/>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20"/>
      <c r="DQ62" s="16"/>
      <c r="DR62" s="16"/>
      <c r="DS62" s="16"/>
      <c r="DT62" s="16"/>
      <c r="DU62" s="16"/>
      <c r="DV62" s="49"/>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48"/>
      <c r="EZ62" s="16"/>
      <c r="FA62" s="16"/>
      <c r="FB62" s="16"/>
      <c r="FC62" s="20">
        <v>2</v>
      </c>
      <c r="FD62" s="16"/>
      <c r="FE62" s="16"/>
      <c r="FF62" s="16"/>
      <c r="FG62" s="16"/>
      <c r="FH62" s="16"/>
      <c r="FI62" s="16"/>
      <c r="FJ62" s="20">
        <v>1</v>
      </c>
      <c r="FK62" s="16"/>
      <c r="FL62" s="16"/>
      <c r="FM62" s="16"/>
      <c r="FN62" s="16"/>
      <c r="FO62" s="16"/>
      <c r="FP62" s="16"/>
      <c r="FQ62" s="16"/>
      <c r="FR62" s="16"/>
      <c r="FS62" s="16"/>
      <c r="FT62" s="16"/>
      <c r="FU62" s="16"/>
      <c r="FV62" s="16"/>
      <c r="FW62" s="16"/>
      <c r="FX62" s="16"/>
      <c r="FY62" s="20"/>
      <c r="FZ62" s="16"/>
      <c r="GA62" s="16"/>
      <c r="GB62" s="16"/>
      <c r="GC62" s="16"/>
      <c r="GD62" s="16"/>
      <c r="GE62" s="16"/>
      <c r="GF62" s="20"/>
      <c r="GG62" s="49"/>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94"/>
      <c r="HL62" s="48"/>
      <c r="HM62" s="16"/>
      <c r="HN62" s="16"/>
      <c r="HO62" s="16"/>
      <c r="HP62" s="16"/>
      <c r="HQ62" s="16"/>
      <c r="HR62" s="16"/>
      <c r="HS62" s="94"/>
      <c r="HT62" s="16"/>
      <c r="HU62" s="16"/>
      <c r="HV62" s="16"/>
      <c r="HW62" s="16"/>
      <c r="HX62" s="16"/>
      <c r="HY62" s="16"/>
      <c r="HZ62" s="16"/>
      <c r="IA62" s="16"/>
      <c r="IB62" s="16"/>
      <c r="IC62" s="16"/>
      <c r="ID62" s="16"/>
      <c r="IE62" s="16"/>
      <c r="IF62" s="16"/>
      <c r="IG62" s="16"/>
      <c r="IH62" s="16"/>
      <c r="II62" s="16"/>
      <c r="IJ62" s="16"/>
      <c r="IK62" s="16"/>
      <c r="IL62" s="16"/>
      <c r="IM62" s="16"/>
      <c r="IN62" s="48"/>
      <c r="IO62" s="16"/>
      <c r="IP62" s="50">
        <f t="shared" si="1"/>
        <v>4</v>
      </c>
      <c r="IQ62" s="50">
        <f t="shared" si="2"/>
        <v>5</v>
      </c>
      <c r="IR62" s="16"/>
    </row>
    <row r="63" spans="1:252" ht="12.5" x14ac:dyDescent="0.25">
      <c r="A63" s="58" t="str">
        <f>'Paper 1 Analysis'!A63</f>
        <v>Algebra</v>
      </c>
      <c r="B63" s="58" t="str">
        <f>'Paper 1 Analysis'!B63</f>
        <v>Expanding &amp; Factorising</v>
      </c>
      <c r="C63" s="58" t="str">
        <f>'Paper 1 Analysis'!C63</f>
        <v>Factorising single brackets</v>
      </c>
      <c r="D63" s="90"/>
      <c r="E63" s="91"/>
      <c r="F63" s="91"/>
      <c r="G63" s="91"/>
      <c r="H63" s="91"/>
      <c r="I63" s="91"/>
      <c r="J63" s="91"/>
      <c r="K63" s="91"/>
      <c r="L63" s="91"/>
      <c r="M63" s="91"/>
      <c r="N63" s="91"/>
      <c r="O63" s="92"/>
      <c r="P63" s="91"/>
      <c r="Q63" s="91"/>
      <c r="R63" s="91"/>
      <c r="S63" s="91"/>
      <c r="T63" s="92"/>
      <c r="U63" s="91"/>
      <c r="V63" s="91"/>
      <c r="W63" s="91"/>
      <c r="X63" s="91"/>
      <c r="Y63" s="91"/>
      <c r="Z63" s="91"/>
      <c r="AA63" s="91"/>
      <c r="AB63" s="91"/>
      <c r="AC63" s="91"/>
      <c r="AD63" s="91"/>
      <c r="AE63" s="91"/>
      <c r="AF63" s="91"/>
      <c r="AG63" s="91"/>
      <c r="AH63" s="93"/>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20"/>
      <c r="BI63" s="16"/>
      <c r="BJ63" s="16"/>
      <c r="BK63" s="16"/>
      <c r="BL63" s="16"/>
      <c r="BM63" s="16"/>
      <c r="BN63" s="16"/>
      <c r="BO63" s="48"/>
      <c r="BP63" s="49"/>
      <c r="BQ63" s="20">
        <v>2</v>
      </c>
      <c r="BR63" s="16"/>
      <c r="BS63" s="16"/>
      <c r="BT63" s="16"/>
      <c r="BU63" s="16"/>
      <c r="BV63" s="16"/>
      <c r="BW63" s="16"/>
      <c r="BX63" s="16"/>
      <c r="BY63" s="16"/>
      <c r="BZ63" s="16"/>
      <c r="CA63" s="16"/>
      <c r="CB63" s="16"/>
      <c r="CC63" s="16"/>
      <c r="CD63" s="16"/>
      <c r="CE63" s="16"/>
      <c r="CF63" s="16"/>
      <c r="CG63" s="16"/>
      <c r="CH63" s="16"/>
      <c r="CI63" s="20">
        <v>1</v>
      </c>
      <c r="CJ63" s="16"/>
      <c r="CK63" s="16"/>
      <c r="CL63" s="16"/>
      <c r="CM63" s="16"/>
      <c r="CN63" s="16"/>
      <c r="CO63" s="16"/>
      <c r="CP63" s="20">
        <v>1</v>
      </c>
      <c r="CQ63" s="16"/>
      <c r="CR63" s="48"/>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20"/>
      <c r="DR63" s="16"/>
      <c r="DS63" s="16"/>
      <c r="DT63" s="16"/>
      <c r="DU63" s="16"/>
      <c r="DV63" s="49"/>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48"/>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49"/>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20"/>
      <c r="HH63" s="16"/>
      <c r="HI63" s="16"/>
      <c r="HJ63" s="16"/>
      <c r="HK63" s="94"/>
      <c r="HL63" s="48"/>
      <c r="HM63" s="16"/>
      <c r="HN63" s="16"/>
      <c r="HO63" s="16"/>
      <c r="HP63" s="16"/>
      <c r="HQ63" s="16"/>
      <c r="HR63" s="16"/>
      <c r="HS63" s="94"/>
      <c r="HT63" s="16"/>
      <c r="HU63" s="16"/>
      <c r="HV63" s="16"/>
      <c r="HW63" s="16"/>
      <c r="HX63" s="16"/>
      <c r="HY63" s="16"/>
      <c r="HZ63" s="16"/>
      <c r="IA63" s="16"/>
      <c r="IB63" s="16"/>
      <c r="IC63" s="16"/>
      <c r="ID63" s="16"/>
      <c r="IE63" s="16"/>
      <c r="IF63" s="16"/>
      <c r="IG63" s="16"/>
      <c r="IH63" s="16"/>
      <c r="II63" s="16"/>
      <c r="IJ63" s="20"/>
      <c r="IK63" s="20"/>
      <c r="IL63" s="16"/>
      <c r="IM63" s="16"/>
      <c r="IN63" s="48"/>
      <c r="IO63" s="16"/>
      <c r="IP63" s="50">
        <f t="shared" si="1"/>
        <v>3</v>
      </c>
      <c r="IQ63" s="50">
        <f t="shared" si="2"/>
        <v>4</v>
      </c>
      <c r="IR63" s="16"/>
    </row>
    <row r="64" spans="1:252" ht="12.5" x14ac:dyDescent="0.25">
      <c r="A64" s="58" t="str">
        <f>'Paper 1 Analysis'!A64</f>
        <v>Algebra</v>
      </c>
      <c r="B64" s="58" t="str">
        <f>'Paper 1 Analysis'!B64</f>
        <v>Expanding &amp; Factorising</v>
      </c>
      <c r="C64" s="58" t="str">
        <f>'Paper 1 Analysis'!C64</f>
        <v>Expanding double brackets</v>
      </c>
      <c r="D64" s="90"/>
      <c r="E64" s="91"/>
      <c r="F64" s="91"/>
      <c r="G64" s="91"/>
      <c r="H64" s="91"/>
      <c r="I64" s="91"/>
      <c r="J64" s="91"/>
      <c r="K64" s="91"/>
      <c r="L64" s="91"/>
      <c r="M64" s="91"/>
      <c r="N64" s="91"/>
      <c r="O64" s="92"/>
      <c r="P64" s="91"/>
      <c r="Q64" s="91"/>
      <c r="R64" s="91"/>
      <c r="S64" s="91"/>
      <c r="T64" s="92"/>
      <c r="U64" s="91"/>
      <c r="V64" s="91"/>
      <c r="W64" s="91"/>
      <c r="X64" s="91"/>
      <c r="Y64" s="91"/>
      <c r="Z64" s="91"/>
      <c r="AA64" s="91"/>
      <c r="AB64" s="91"/>
      <c r="AC64" s="91"/>
      <c r="AD64" s="91"/>
      <c r="AE64" s="91"/>
      <c r="AF64" s="91"/>
      <c r="AG64" s="91"/>
      <c r="AH64" s="93"/>
      <c r="AI64" s="16"/>
      <c r="AJ64" s="16"/>
      <c r="AK64" s="16"/>
      <c r="AL64" s="16"/>
      <c r="AM64" s="16"/>
      <c r="AN64" s="16"/>
      <c r="AO64" s="16"/>
      <c r="AP64" s="16"/>
      <c r="AQ64" s="16"/>
      <c r="AR64" s="16"/>
      <c r="AS64" s="16"/>
      <c r="AT64" s="16"/>
      <c r="AU64" s="16"/>
      <c r="AV64" s="16"/>
      <c r="AW64" s="16"/>
      <c r="AX64" s="16"/>
      <c r="AY64" s="16"/>
      <c r="AZ64" s="16"/>
      <c r="BA64" s="16"/>
      <c r="BB64" s="20"/>
      <c r="BC64" s="16"/>
      <c r="BD64" s="16"/>
      <c r="BE64" s="16"/>
      <c r="BF64" s="16"/>
      <c r="BG64" s="16"/>
      <c r="BH64" s="16"/>
      <c r="BI64" s="16"/>
      <c r="BJ64" s="16"/>
      <c r="BK64" s="16"/>
      <c r="BL64" s="16"/>
      <c r="BM64" s="16"/>
      <c r="BN64" s="16"/>
      <c r="BO64" s="48"/>
      <c r="BP64" s="21">
        <v>1</v>
      </c>
      <c r="BQ64" s="16"/>
      <c r="BR64" s="16"/>
      <c r="BS64" s="16"/>
      <c r="BT64" s="16"/>
      <c r="BU64" s="16"/>
      <c r="BV64" s="16"/>
      <c r="BW64" s="16"/>
      <c r="BX64" s="16"/>
      <c r="BY64" s="16"/>
      <c r="BZ64" s="16"/>
      <c r="CA64" s="16"/>
      <c r="CB64" s="16"/>
      <c r="CC64" s="16"/>
      <c r="CD64" s="16"/>
      <c r="CE64" s="16"/>
      <c r="CF64" s="16"/>
      <c r="CG64" s="16"/>
      <c r="CH64" s="16"/>
      <c r="CI64" s="20">
        <v>1</v>
      </c>
      <c r="CJ64" s="16"/>
      <c r="CK64" s="16"/>
      <c r="CL64" s="16"/>
      <c r="CM64" s="16"/>
      <c r="CN64" s="16"/>
      <c r="CO64" s="16"/>
      <c r="CP64" s="16"/>
      <c r="CQ64" s="16"/>
      <c r="CR64" s="48"/>
      <c r="CS64" s="16"/>
      <c r="CT64" s="16"/>
      <c r="CU64" s="16"/>
      <c r="CV64" s="16"/>
      <c r="CW64" s="16"/>
      <c r="CX64" s="16"/>
      <c r="CY64" s="16"/>
      <c r="CZ64" s="16"/>
      <c r="DA64" s="16"/>
      <c r="DB64" s="16"/>
      <c r="DC64" s="16"/>
      <c r="DD64" s="16"/>
      <c r="DE64" s="16"/>
      <c r="DF64" s="16"/>
      <c r="DG64" s="16"/>
      <c r="DH64" s="16"/>
      <c r="DI64" s="16"/>
      <c r="DJ64" s="16"/>
      <c r="DK64" s="16"/>
      <c r="DL64" s="16"/>
      <c r="DM64" s="16"/>
      <c r="DN64" s="20"/>
      <c r="DO64" s="16"/>
      <c r="DP64" s="16"/>
      <c r="DQ64" s="16"/>
      <c r="DR64" s="16"/>
      <c r="DS64" s="16"/>
      <c r="DT64" s="16"/>
      <c r="DU64" s="16"/>
      <c r="DV64" s="49"/>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48"/>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49"/>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94"/>
      <c r="HL64" s="48"/>
      <c r="HM64" s="16"/>
      <c r="HN64" s="16"/>
      <c r="HO64" s="16"/>
      <c r="HP64" s="16"/>
      <c r="HQ64" s="16"/>
      <c r="HR64" s="16"/>
      <c r="HS64" s="94"/>
      <c r="HT64" s="16"/>
      <c r="HU64" s="16"/>
      <c r="HV64" s="16"/>
      <c r="HW64" s="16"/>
      <c r="HX64" s="16"/>
      <c r="HY64" s="16"/>
      <c r="HZ64" s="16"/>
      <c r="IA64" s="16"/>
      <c r="IB64" s="16"/>
      <c r="IC64" s="16"/>
      <c r="ID64" s="16"/>
      <c r="IE64" s="16"/>
      <c r="IF64" s="16"/>
      <c r="IG64" s="16"/>
      <c r="IH64" s="16"/>
      <c r="II64" s="16"/>
      <c r="IJ64" s="16"/>
      <c r="IK64" s="16"/>
      <c r="IL64" s="16"/>
      <c r="IM64" s="16"/>
      <c r="IN64" s="48"/>
      <c r="IO64" s="16"/>
      <c r="IP64" s="50">
        <f t="shared" si="1"/>
        <v>2</v>
      </c>
      <c r="IQ64" s="50">
        <f t="shared" si="2"/>
        <v>2</v>
      </c>
      <c r="IR64" s="16"/>
    </row>
    <row r="65" spans="1:252" ht="12.5" x14ac:dyDescent="0.25">
      <c r="A65" s="58" t="str">
        <f>'Paper 1 Analysis'!A65</f>
        <v>Algebra</v>
      </c>
      <c r="B65" s="58" t="str">
        <f>'Paper 1 Analysis'!B65</f>
        <v>Expanding &amp; Factorising</v>
      </c>
      <c r="C65" s="58" t="str">
        <f>'Paper 1 Analysis'!C65</f>
        <v>Factorising double brackets</v>
      </c>
      <c r="D65" s="90"/>
      <c r="E65" s="91"/>
      <c r="F65" s="91"/>
      <c r="G65" s="91"/>
      <c r="H65" s="91"/>
      <c r="I65" s="91"/>
      <c r="J65" s="91"/>
      <c r="K65" s="91"/>
      <c r="L65" s="91"/>
      <c r="M65" s="91"/>
      <c r="N65" s="91"/>
      <c r="O65" s="92"/>
      <c r="P65" s="91"/>
      <c r="Q65" s="91"/>
      <c r="R65" s="91"/>
      <c r="S65" s="91"/>
      <c r="T65" s="92"/>
      <c r="U65" s="91"/>
      <c r="V65" s="91"/>
      <c r="W65" s="91"/>
      <c r="X65" s="91"/>
      <c r="Y65" s="91"/>
      <c r="Z65" s="91"/>
      <c r="AA65" s="91"/>
      <c r="AB65" s="91"/>
      <c r="AC65" s="91"/>
      <c r="AD65" s="91"/>
      <c r="AE65" s="91"/>
      <c r="AF65" s="91"/>
      <c r="AG65" s="91"/>
      <c r="AH65" s="93"/>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22">
        <v>2</v>
      </c>
      <c r="BP65" s="49"/>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20">
        <v>1</v>
      </c>
      <c r="CQ65" s="16"/>
      <c r="CR65" s="48"/>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49"/>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48"/>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49"/>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94"/>
      <c r="HL65" s="48"/>
      <c r="HM65" s="16"/>
      <c r="HN65" s="16"/>
      <c r="HO65" s="16"/>
      <c r="HP65" s="16"/>
      <c r="HQ65" s="16"/>
      <c r="HR65" s="16"/>
      <c r="HS65" s="94"/>
      <c r="HT65" s="16"/>
      <c r="HU65" s="16"/>
      <c r="HV65" s="16"/>
      <c r="HW65" s="16"/>
      <c r="HX65" s="16"/>
      <c r="HY65" s="16"/>
      <c r="HZ65" s="16"/>
      <c r="IA65" s="16"/>
      <c r="IB65" s="16"/>
      <c r="IC65" s="16"/>
      <c r="ID65" s="20">
        <v>2</v>
      </c>
      <c r="IE65" s="16"/>
      <c r="IF65" s="16"/>
      <c r="IG65" s="16"/>
      <c r="IH65" s="16"/>
      <c r="II65" s="16"/>
      <c r="IJ65" s="16"/>
      <c r="IK65" s="16"/>
      <c r="IL65" s="16"/>
      <c r="IM65" s="16"/>
      <c r="IN65" s="48"/>
      <c r="IO65" s="16"/>
      <c r="IP65" s="50">
        <f t="shared" si="1"/>
        <v>3</v>
      </c>
      <c r="IQ65" s="50">
        <f t="shared" si="2"/>
        <v>5</v>
      </c>
      <c r="IR65" s="16"/>
    </row>
    <row r="66" spans="1:252" ht="12.5" x14ac:dyDescent="0.25">
      <c r="A66" s="58" t="str">
        <f>'Paper 1 Analysis'!A66</f>
        <v>Algebra</v>
      </c>
      <c r="B66" s="58" t="str">
        <f>'Paper 1 Analysis'!B66</f>
        <v>Expanding &amp; Factorising</v>
      </c>
      <c r="C66" s="58" t="str">
        <f>'Paper 1 Analysis'!C66</f>
        <v>Expanding a cubic</v>
      </c>
      <c r="D66" s="90"/>
      <c r="E66" s="91"/>
      <c r="F66" s="91"/>
      <c r="G66" s="91"/>
      <c r="H66" s="91"/>
      <c r="I66" s="91"/>
      <c r="J66" s="91"/>
      <c r="K66" s="91"/>
      <c r="L66" s="91"/>
      <c r="M66" s="91"/>
      <c r="N66" s="91"/>
      <c r="O66" s="92"/>
      <c r="P66" s="91"/>
      <c r="Q66" s="91"/>
      <c r="R66" s="91"/>
      <c r="S66" s="91"/>
      <c r="T66" s="92"/>
      <c r="U66" s="91"/>
      <c r="V66" s="91"/>
      <c r="W66" s="91"/>
      <c r="X66" s="91"/>
      <c r="Y66" s="91"/>
      <c r="Z66" s="91"/>
      <c r="AA66" s="91"/>
      <c r="AB66" s="91"/>
      <c r="AC66" s="91"/>
      <c r="AD66" s="91"/>
      <c r="AE66" s="91"/>
      <c r="AF66" s="91"/>
      <c r="AG66" s="91"/>
      <c r="AH66" s="93"/>
      <c r="AI66" s="16"/>
      <c r="AJ66" s="16"/>
      <c r="AK66" s="16"/>
      <c r="AL66" s="16"/>
      <c r="AM66" s="16"/>
      <c r="AN66" s="16"/>
      <c r="AO66" s="16"/>
      <c r="AP66" s="16"/>
      <c r="AQ66" s="16"/>
      <c r="AR66" s="16"/>
      <c r="AS66" s="16"/>
      <c r="AT66" s="16"/>
      <c r="AU66" s="16"/>
      <c r="AV66" s="16"/>
      <c r="AW66" s="20"/>
      <c r="AX66" s="20"/>
      <c r="AY66" s="20"/>
      <c r="AZ66" s="16"/>
      <c r="BA66" s="16"/>
      <c r="BB66" s="20">
        <v>3</v>
      </c>
      <c r="BC66" s="16"/>
      <c r="BD66" s="16"/>
      <c r="BE66" s="16"/>
      <c r="BF66" s="16"/>
      <c r="BG66" s="16"/>
      <c r="BH66" s="16"/>
      <c r="BI66" s="20"/>
      <c r="BJ66" s="16"/>
      <c r="BK66" s="16"/>
      <c r="BL66" s="16"/>
      <c r="BM66" s="16"/>
      <c r="BN66" s="16"/>
      <c r="BO66" s="48"/>
      <c r="BP66" s="49"/>
      <c r="BQ66" s="16"/>
      <c r="BR66" s="16"/>
      <c r="BS66" s="16"/>
      <c r="BT66" s="16"/>
      <c r="BU66" s="16"/>
      <c r="BV66" s="16"/>
      <c r="BW66" s="16"/>
      <c r="BX66" s="16"/>
      <c r="BY66" s="16"/>
      <c r="BZ66" s="16"/>
      <c r="CA66" s="16"/>
      <c r="CB66" s="16"/>
      <c r="CC66" s="16"/>
      <c r="CD66" s="16"/>
      <c r="CE66" s="16"/>
      <c r="CF66" s="16"/>
      <c r="CG66" s="16"/>
      <c r="CH66" s="16"/>
      <c r="CI66" s="16"/>
      <c r="CJ66" s="16"/>
      <c r="CK66" s="16"/>
      <c r="CL66" s="16"/>
      <c r="CM66" s="20"/>
      <c r="CN66" s="16"/>
      <c r="CO66" s="16"/>
      <c r="CP66" s="16"/>
      <c r="CQ66" s="16"/>
      <c r="CR66" s="48"/>
      <c r="CS66" s="16"/>
      <c r="CT66" s="16"/>
      <c r="CU66" s="16"/>
      <c r="CV66" s="16"/>
      <c r="CW66" s="16"/>
      <c r="CX66" s="16"/>
      <c r="CY66" s="16"/>
      <c r="CZ66" s="16"/>
      <c r="DA66" s="16"/>
      <c r="DB66" s="16"/>
      <c r="DC66" s="16"/>
      <c r="DD66" s="20"/>
      <c r="DE66" s="20"/>
      <c r="DF66" s="20"/>
      <c r="DG66" s="16"/>
      <c r="DH66" s="16"/>
      <c r="DI66" s="16"/>
      <c r="DJ66" s="16"/>
      <c r="DK66" s="16"/>
      <c r="DL66" s="16"/>
      <c r="DM66" s="16"/>
      <c r="DN66" s="20">
        <v>3</v>
      </c>
      <c r="DO66" s="16"/>
      <c r="DP66" s="16"/>
      <c r="DQ66" s="16"/>
      <c r="DR66" s="16"/>
      <c r="DS66" s="16"/>
      <c r="DT66" s="16"/>
      <c r="DU66" s="16"/>
      <c r="DV66" s="49"/>
      <c r="DW66" s="16"/>
      <c r="DX66" s="16"/>
      <c r="DY66" s="16"/>
      <c r="DZ66" s="16"/>
      <c r="EA66" s="16"/>
      <c r="EB66" s="16"/>
      <c r="EC66" s="16"/>
      <c r="ED66" s="16"/>
      <c r="EE66" s="16"/>
      <c r="EF66" s="16"/>
      <c r="EG66" s="16"/>
      <c r="EH66" s="16"/>
      <c r="EI66" s="20">
        <v>3</v>
      </c>
      <c r="EJ66" s="16"/>
      <c r="EK66" s="16"/>
      <c r="EL66" s="16"/>
      <c r="EM66" s="16"/>
      <c r="EN66" s="16"/>
      <c r="EO66" s="16"/>
      <c r="EP66" s="16"/>
      <c r="EQ66" s="16"/>
      <c r="ER66" s="20"/>
      <c r="ES66" s="16"/>
      <c r="ET66" s="16"/>
      <c r="EU66" s="20"/>
      <c r="EV66" s="16"/>
      <c r="EW66" s="16"/>
      <c r="EX66" s="16"/>
      <c r="EY66" s="48"/>
      <c r="EZ66" s="16"/>
      <c r="FA66" s="16"/>
      <c r="FB66" s="16"/>
      <c r="FC66" s="16"/>
      <c r="FD66" s="16"/>
      <c r="FE66" s="16"/>
      <c r="FF66" s="16"/>
      <c r="FG66" s="16"/>
      <c r="FH66" s="16"/>
      <c r="FI66" s="16"/>
      <c r="FJ66" s="16"/>
      <c r="FK66" s="16"/>
      <c r="FL66" s="16"/>
      <c r="FM66" s="16"/>
      <c r="FN66" s="16"/>
      <c r="FO66" s="16"/>
      <c r="FP66" s="16"/>
      <c r="FQ66" s="16"/>
      <c r="FR66" s="16"/>
      <c r="FS66" s="16"/>
      <c r="FT66" s="16"/>
      <c r="FU66" s="16"/>
      <c r="FV66" s="20"/>
      <c r="FW66" s="20"/>
      <c r="FX66" s="20"/>
      <c r="FY66" s="20"/>
      <c r="FZ66" s="20"/>
      <c r="GA66" s="16"/>
      <c r="GB66" s="16"/>
      <c r="GC66" s="16"/>
      <c r="GD66" s="16"/>
      <c r="GE66" s="16"/>
      <c r="GF66" s="16"/>
      <c r="GG66" s="49"/>
      <c r="GH66" s="16"/>
      <c r="GI66" s="16"/>
      <c r="GJ66" s="20"/>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94"/>
      <c r="HL66" s="48"/>
      <c r="HM66" s="16"/>
      <c r="HN66" s="16"/>
      <c r="HO66" s="16"/>
      <c r="HP66" s="20"/>
      <c r="HQ66" s="16"/>
      <c r="HR66" s="16"/>
      <c r="HS66" s="94"/>
      <c r="HT66" s="16"/>
      <c r="HU66" s="16"/>
      <c r="HV66" s="16"/>
      <c r="HW66" s="16"/>
      <c r="HX66" s="16"/>
      <c r="HY66" s="16"/>
      <c r="HZ66" s="16"/>
      <c r="IA66" s="16"/>
      <c r="IB66" s="16"/>
      <c r="IC66" s="20"/>
      <c r="ID66" s="16"/>
      <c r="IE66" s="16"/>
      <c r="IF66" s="16"/>
      <c r="IG66" s="16"/>
      <c r="IH66" s="16"/>
      <c r="II66" s="16"/>
      <c r="IJ66" s="16"/>
      <c r="IK66" s="16"/>
      <c r="IL66" s="20"/>
      <c r="IM66" s="16"/>
      <c r="IN66" s="22"/>
      <c r="IO66" s="16"/>
      <c r="IP66" s="50">
        <f t="shared" si="1"/>
        <v>3</v>
      </c>
      <c r="IQ66" s="50">
        <f t="shared" si="2"/>
        <v>9</v>
      </c>
      <c r="IR66" s="16"/>
    </row>
    <row r="67" spans="1:252" ht="12.5" x14ac:dyDescent="0.25">
      <c r="A67" s="58" t="str">
        <f>'Paper 1 Analysis'!A67</f>
        <v>Algebra</v>
      </c>
      <c r="B67" s="58" t="str">
        <f>'Paper 1 Analysis'!B67</f>
        <v>Solving Linear Equations</v>
      </c>
      <c r="C67" s="58" t="str">
        <f>'Paper 1 Analysis'!C67</f>
        <v>Solving linear equations</v>
      </c>
      <c r="D67" s="90"/>
      <c r="E67" s="91"/>
      <c r="F67" s="91"/>
      <c r="G67" s="91"/>
      <c r="H67" s="91"/>
      <c r="I67" s="91"/>
      <c r="J67" s="91"/>
      <c r="K67" s="91"/>
      <c r="L67" s="102">
        <v>3</v>
      </c>
      <c r="M67" s="91"/>
      <c r="N67" s="91"/>
      <c r="O67" s="92"/>
      <c r="P67" s="91"/>
      <c r="Q67" s="91"/>
      <c r="R67" s="91"/>
      <c r="S67" s="91"/>
      <c r="T67" s="92"/>
      <c r="U67" s="91"/>
      <c r="V67" s="91"/>
      <c r="W67" s="91"/>
      <c r="X67" s="91"/>
      <c r="Y67" s="91"/>
      <c r="Z67" s="91"/>
      <c r="AA67" s="91"/>
      <c r="AB67" s="91"/>
      <c r="AC67" s="91"/>
      <c r="AD67" s="91"/>
      <c r="AE67" s="91"/>
      <c r="AF67" s="91"/>
      <c r="AG67" s="91"/>
      <c r="AH67" s="93"/>
      <c r="AI67" s="16"/>
      <c r="AJ67" s="16"/>
      <c r="AK67" s="16"/>
      <c r="AL67" s="16"/>
      <c r="AM67" s="16"/>
      <c r="AN67" s="16"/>
      <c r="AO67" s="16"/>
      <c r="AP67" s="16"/>
      <c r="AQ67" s="16"/>
      <c r="AR67" s="16"/>
      <c r="AS67" s="16"/>
      <c r="AT67" s="16"/>
      <c r="AU67" s="16"/>
      <c r="AV67" s="16"/>
      <c r="AW67" s="20"/>
      <c r="AX67" s="20"/>
      <c r="AY67" s="20"/>
      <c r="AZ67" s="16"/>
      <c r="BA67" s="16"/>
      <c r="BB67" s="16"/>
      <c r="BC67" s="16"/>
      <c r="BD67" s="16"/>
      <c r="BE67" s="16"/>
      <c r="BF67" s="16"/>
      <c r="BG67" s="16"/>
      <c r="BH67" s="16"/>
      <c r="BI67" s="20"/>
      <c r="BJ67" s="16"/>
      <c r="BK67" s="16"/>
      <c r="BL67" s="16"/>
      <c r="BM67" s="16"/>
      <c r="BN67" s="16"/>
      <c r="BO67" s="48"/>
      <c r="BP67" s="49"/>
      <c r="BQ67" s="16"/>
      <c r="BR67" s="16"/>
      <c r="BS67" s="16"/>
      <c r="BT67" s="16"/>
      <c r="BU67" s="16"/>
      <c r="BV67" s="16"/>
      <c r="BW67" s="16"/>
      <c r="BX67" s="16"/>
      <c r="BY67" s="16"/>
      <c r="BZ67" s="16"/>
      <c r="CA67" s="16"/>
      <c r="CB67" s="16"/>
      <c r="CC67" s="20">
        <v>2</v>
      </c>
      <c r="CD67" s="16"/>
      <c r="CE67" s="16"/>
      <c r="CF67" s="16"/>
      <c r="CG67" s="16"/>
      <c r="CH67" s="16"/>
      <c r="CI67" s="16"/>
      <c r="CJ67" s="20">
        <v>1</v>
      </c>
      <c r="CK67" s="16"/>
      <c r="CL67" s="16"/>
      <c r="CM67" s="20"/>
      <c r="CN67" s="16"/>
      <c r="CO67" s="16"/>
      <c r="CP67" s="16"/>
      <c r="CQ67" s="16"/>
      <c r="CR67" s="48"/>
      <c r="CS67" s="16"/>
      <c r="CT67" s="16"/>
      <c r="CU67" s="16"/>
      <c r="CV67" s="16"/>
      <c r="CW67" s="16"/>
      <c r="CX67" s="16"/>
      <c r="CY67" s="16"/>
      <c r="CZ67" s="16"/>
      <c r="DA67" s="16"/>
      <c r="DB67" s="16"/>
      <c r="DC67" s="16"/>
      <c r="DD67" s="20"/>
      <c r="DE67" s="20"/>
      <c r="DF67" s="20"/>
      <c r="DG67" s="16"/>
      <c r="DH67" s="16"/>
      <c r="DI67" s="16"/>
      <c r="DJ67" s="16"/>
      <c r="DK67" s="16"/>
      <c r="DL67" s="16"/>
      <c r="DM67" s="16"/>
      <c r="DN67" s="16"/>
      <c r="DO67" s="16"/>
      <c r="DP67" s="16"/>
      <c r="DQ67" s="16"/>
      <c r="DR67" s="16"/>
      <c r="DS67" s="16"/>
      <c r="DT67" s="16"/>
      <c r="DU67" s="16"/>
      <c r="DV67" s="49"/>
      <c r="DW67" s="16"/>
      <c r="DX67" s="16"/>
      <c r="DY67" s="16"/>
      <c r="DZ67" s="16"/>
      <c r="EA67" s="16"/>
      <c r="EB67" s="16"/>
      <c r="EC67" s="16"/>
      <c r="ED67" s="16"/>
      <c r="EE67" s="16"/>
      <c r="EF67" s="16"/>
      <c r="EG67" s="16"/>
      <c r="EH67" s="16"/>
      <c r="EI67" s="16"/>
      <c r="EJ67" s="20">
        <v>1</v>
      </c>
      <c r="EK67" s="16"/>
      <c r="EL67" s="16"/>
      <c r="EM67" s="16"/>
      <c r="EN67" s="16"/>
      <c r="EO67" s="16"/>
      <c r="EP67" s="16"/>
      <c r="EQ67" s="16"/>
      <c r="ER67" s="20"/>
      <c r="ES67" s="16"/>
      <c r="ET67" s="16"/>
      <c r="EU67" s="20"/>
      <c r="EV67" s="16"/>
      <c r="EW67" s="16"/>
      <c r="EX67" s="16"/>
      <c r="EY67" s="48"/>
      <c r="EZ67" s="16"/>
      <c r="FA67" s="16"/>
      <c r="FB67" s="16"/>
      <c r="FC67" s="16"/>
      <c r="FD67" s="16"/>
      <c r="FE67" s="16"/>
      <c r="FF67" s="16"/>
      <c r="FG67" s="16"/>
      <c r="FH67" s="16"/>
      <c r="FI67" s="16"/>
      <c r="FJ67" s="20">
        <v>1</v>
      </c>
      <c r="FK67" s="16"/>
      <c r="FL67" s="16"/>
      <c r="FM67" s="16"/>
      <c r="FN67" s="16"/>
      <c r="FO67" s="16"/>
      <c r="FP67" s="16"/>
      <c r="FQ67" s="16"/>
      <c r="FR67" s="16"/>
      <c r="FS67" s="16"/>
      <c r="FT67" s="16"/>
      <c r="FU67" s="16"/>
      <c r="FV67" s="20"/>
      <c r="FW67" s="20"/>
      <c r="FX67" s="20"/>
      <c r="FY67" s="20"/>
      <c r="FZ67" s="20"/>
      <c r="GA67" s="16"/>
      <c r="GB67" s="16"/>
      <c r="GC67" s="16"/>
      <c r="GD67" s="16"/>
      <c r="GE67" s="16"/>
      <c r="GF67" s="16"/>
      <c r="GG67" s="49"/>
      <c r="GH67" s="16"/>
      <c r="GI67" s="16"/>
      <c r="GJ67" s="20"/>
      <c r="GK67" s="16"/>
      <c r="GL67" s="16"/>
      <c r="GM67" s="16"/>
      <c r="GN67" s="20">
        <v>1</v>
      </c>
      <c r="GO67" s="16"/>
      <c r="GP67" s="16"/>
      <c r="GQ67" s="16"/>
      <c r="GR67" s="16"/>
      <c r="GS67" s="16"/>
      <c r="GT67" s="16"/>
      <c r="GU67" s="16"/>
      <c r="GV67" s="16"/>
      <c r="GW67" s="16"/>
      <c r="GX67" s="16"/>
      <c r="GY67" s="16"/>
      <c r="GZ67" s="16"/>
      <c r="HA67" s="16"/>
      <c r="HB67" s="16"/>
      <c r="HC67" s="16"/>
      <c r="HD67" s="16"/>
      <c r="HE67" s="16"/>
      <c r="HF67" s="16"/>
      <c r="HG67" s="16"/>
      <c r="HH67" s="16"/>
      <c r="HI67" s="16"/>
      <c r="HJ67" s="16"/>
      <c r="HK67" s="94"/>
      <c r="HL67" s="48"/>
      <c r="HM67" s="16"/>
      <c r="HN67" s="16"/>
      <c r="HO67" s="16"/>
      <c r="HP67" s="20"/>
      <c r="HQ67" s="16"/>
      <c r="HR67" s="16"/>
      <c r="HS67" s="94"/>
      <c r="HT67" s="16"/>
      <c r="HU67" s="16"/>
      <c r="HV67" s="20">
        <v>1</v>
      </c>
      <c r="HW67" s="16"/>
      <c r="HX67" s="16"/>
      <c r="HY67" s="16"/>
      <c r="HZ67" s="16"/>
      <c r="IA67" s="16"/>
      <c r="IB67" s="16"/>
      <c r="IC67" s="20"/>
      <c r="ID67" s="16"/>
      <c r="IE67" s="16"/>
      <c r="IF67" s="16"/>
      <c r="IG67" s="16"/>
      <c r="IH67" s="16"/>
      <c r="II67" s="16"/>
      <c r="IJ67" s="16"/>
      <c r="IK67" s="16"/>
      <c r="IL67" s="20"/>
      <c r="IM67" s="16"/>
      <c r="IN67" s="22"/>
      <c r="IO67" s="16"/>
      <c r="IP67" s="50">
        <f t="shared" si="1"/>
        <v>7</v>
      </c>
      <c r="IQ67" s="50">
        <f t="shared" si="2"/>
        <v>10</v>
      </c>
      <c r="IR67" s="16"/>
    </row>
    <row r="68" spans="1:252" ht="12.5" x14ac:dyDescent="0.25">
      <c r="A68" s="58" t="str">
        <f>'Paper 1 Analysis'!A68</f>
        <v>Algebra</v>
      </c>
      <c r="B68" s="58" t="str">
        <f>'Paper 1 Analysis'!B68</f>
        <v>Solving Linear Equations</v>
      </c>
      <c r="C68" s="58" t="str">
        <f>'Paper 1 Analysis'!C68</f>
        <v>Solving linear simultaneous equations</v>
      </c>
      <c r="D68" s="90"/>
      <c r="E68" s="91"/>
      <c r="F68" s="91"/>
      <c r="G68" s="91"/>
      <c r="H68" s="91"/>
      <c r="I68" s="91"/>
      <c r="J68" s="91"/>
      <c r="K68" s="91"/>
      <c r="L68" s="91"/>
      <c r="M68" s="91"/>
      <c r="N68" s="91"/>
      <c r="O68" s="92"/>
      <c r="P68" s="91"/>
      <c r="Q68" s="91"/>
      <c r="R68" s="91"/>
      <c r="S68" s="91"/>
      <c r="T68" s="92"/>
      <c r="U68" s="91"/>
      <c r="V68" s="91"/>
      <c r="W68" s="102">
        <v>5</v>
      </c>
      <c r="X68" s="91"/>
      <c r="Y68" s="91"/>
      <c r="Z68" s="91"/>
      <c r="AA68" s="91"/>
      <c r="AB68" s="91"/>
      <c r="AC68" s="91"/>
      <c r="AD68" s="91"/>
      <c r="AE68" s="91"/>
      <c r="AF68" s="91"/>
      <c r="AG68" s="91"/>
      <c r="AH68" s="93"/>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48"/>
      <c r="BP68" s="49"/>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48"/>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49"/>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48"/>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49"/>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94"/>
      <c r="HL68" s="48"/>
      <c r="HM68" s="16"/>
      <c r="HN68" s="16"/>
      <c r="HO68" s="20">
        <v>3</v>
      </c>
      <c r="HP68" s="16"/>
      <c r="HQ68" s="16"/>
      <c r="HR68" s="16"/>
      <c r="HS68" s="94"/>
      <c r="HT68" s="16"/>
      <c r="HU68" s="16"/>
      <c r="HV68" s="16"/>
      <c r="HW68" s="16"/>
      <c r="HX68" s="16"/>
      <c r="HY68" s="16"/>
      <c r="HZ68" s="16"/>
      <c r="IA68" s="16"/>
      <c r="IB68" s="16"/>
      <c r="IC68" s="16"/>
      <c r="ID68" s="16"/>
      <c r="IE68" s="16"/>
      <c r="IF68" s="16"/>
      <c r="IG68" s="16"/>
      <c r="IH68" s="16"/>
      <c r="II68" s="20"/>
      <c r="IJ68" s="16"/>
      <c r="IK68" s="16"/>
      <c r="IL68" s="16"/>
      <c r="IM68" s="16"/>
      <c r="IN68" s="48"/>
      <c r="IO68" s="16"/>
      <c r="IP68" s="50">
        <f t="shared" si="1"/>
        <v>2</v>
      </c>
      <c r="IQ68" s="50">
        <f t="shared" si="2"/>
        <v>8</v>
      </c>
      <c r="IR68" s="16"/>
    </row>
    <row r="69" spans="1:252" ht="12.5" x14ac:dyDescent="0.25">
      <c r="A69" s="58" t="str">
        <f>'Paper 1 Analysis'!A69</f>
        <v>Algebra</v>
      </c>
      <c r="B69" s="58" t="str">
        <f>'Paper 1 Analysis'!B69</f>
        <v>Solving Linear Equations</v>
      </c>
      <c r="C69" s="58" t="str">
        <f>'Paper 1 Analysis'!C69</f>
        <v>Iteration</v>
      </c>
      <c r="D69" s="90"/>
      <c r="E69" s="91"/>
      <c r="F69" s="91"/>
      <c r="G69" s="91"/>
      <c r="H69" s="91"/>
      <c r="I69" s="91"/>
      <c r="J69" s="91"/>
      <c r="K69" s="91"/>
      <c r="L69" s="91"/>
      <c r="M69" s="91"/>
      <c r="N69" s="91"/>
      <c r="O69" s="92"/>
      <c r="P69" s="91"/>
      <c r="Q69" s="91"/>
      <c r="R69" s="91"/>
      <c r="S69" s="91"/>
      <c r="T69" s="92"/>
      <c r="U69" s="91"/>
      <c r="V69" s="91"/>
      <c r="W69" s="91"/>
      <c r="X69" s="91"/>
      <c r="Y69" s="91"/>
      <c r="Z69" s="91"/>
      <c r="AA69" s="91"/>
      <c r="AB69" s="91"/>
      <c r="AC69" s="91"/>
      <c r="AD69" s="91"/>
      <c r="AE69" s="91"/>
      <c r="AF69" s="91"/>
      <c r="AG69" s="91"/>
      <c r="AH69" s="93"/>
      <c r="AI69" s="16"/>
      <c r="AJ69" s="16"/>
      <c r="AK69" s="16"/>
      <c r="AL69" s="16"/>
      <c r="AM69" s="16"/>
      <c r="AN69" s="16"/>
      <c r="AO69" s="16"/>
      <c r="AP69" s="16"/>
      <c r="AQ69" s="16"/>
      <c r="AR69" s="16"/>
      <c r="AS69" s="16"/>
      <c r="AT69" s="16"/>
      <c r="AU69" s="16"/>
      <c r="AV69" s="16"/>
      <c r="AW69" s="20"/>
      <c r="AX69" s="20"/>
      <c r="AY69" s="20"/>
      <c r="AZ69" s="16"/>
      <c r="BA69" s="16"/>
      <c r="BB69" s="16"/>
      <c r="BC69" s="16"/>
      <c r="BD69" s="16"/>
      <c r="BE69" s="16"/>
      <c r="BF69" s="16"/>
      <c r="BG69" s="16"/>
      <c r="BH69" s="16"/>
      <c r="BI69" s="20"/>
      <c r="BJ69" s="16"/>
      <c r="BK69" s="16"/>
      <c r="BL69" s="16"/>
      <c r="BM69" s="16"/>
      <c r="BN69" s="16"/>
      <c r="BO69" s="48"/>
      <c r="BP69" s="49"/>
      <c r="BQ69" s="16"/>
      <c r="BR69" s="16"/>
      <c r="BS69" s="16"/>
      <c r="BT69" s="16"/>
      <c r="BU69" s="16"/>
      <c r="BV69" s="16"/>
      <c r="BW69" s="16"/>
      <c r="BX69" s="16"/>
      <c r="BY69" s="16"/>
      <c r="BZ69" s="16"/>
      <c r="CA69" s="16"/>
      <c r="CB69" s="16"/>
      <c r="CC69" s="16"/>
      <c r="CD69" s="16"/>
      <c r="CE69" s="16"/>
      <c r="CF69" s="16"/>
      <c r="CG69" s="16"/>
      <c r="CH69" s="16"/>
      <c r="CI69" s="16"/>
      <c r="CJ69" s="16"/>
      <c r="CK69" s="16"/>
      <c r="CL69" s="16"/>
      <c r="CM69" s="20"/>
      <c r="CN69" s="16"/>
      <c r="CO69" s="16"/>
      <c r="CP69" s="16"/>
      <c r="CQ69" s="16"/>
      <c r="CR69" s="48"/>
      <c r="CS69" s="16"/>
      <c r="CT69" s="16"/>
      <c r="CU69" s="16"/>
      <c r="CV69" s="16"/>
      <c r="CW69" s="16"/>
      <c r="CX69" s="16"/>
      <c r="CY69" s="16"/>
      <c r="CZ69" s="16"/>
      <c r="DA69" s="16"/>
      <c r="DB69" s="16"/>
      <c r="DC69" s="16"/>
      <c r="DD69" s="20"/>
      <c r="DE69" s="20"/>
      <c r="DF69" s="20"/>
      <c r="DG69" s="16"/>
      <c r="DH69" s="16"/>
      <c r="DI69" s="16"/>
      <c r="DJ69" s="16"/>
      <c r="DK69" s="16"/>
      <c r="DL69" s="16"/>
      <c r="DM69" s="16"/>
      <c r="DN69" s="16"/>
      <c r="DO69" s="16"/>
      <c r="DP69" s="16"/>
      <c r="DQ69" s="16"/>
      <c r="DR69" s="16"/>
      <c r="DS69" s="16"/>
      <c r="DT69" s="16"/>
      <c r="DU69" s="16"/>
      <c r="DV69" s="49"/>
      <c r="DW69" s="16"/>
      <c r="DX69" s="16"/>
      <c r="DY69" s="16"/>
      <c r="DZ69" s="16"/>
      <c r="EA69" s="16"/>
      <c r="EB69" s="16"/>
      <c r="EC69" s="16"/>
      <c r="ED69" s="16"/>
      <c r="EE69" s="16"/>
      <c r="EF69" s="16"/>
      <c r="EG69" s="16"/>
      <c r="EH69" s="16"/>
      <c r="EI69" s="16"/>
      <c r="EJ69" s="16"/>
      <c r="EK69" s="16"/>
      <c r="EL69" s="16"/>
      <c r="EM69" s="16"/>
      <c r="EN69" s="16"/>
      <c r="EO69" s="16"/>
      <c r="EP69" s="16"/>
      <c r="EQ69" s="16"/>
      <c r="ER69" s="20"/>
      <c r="ES69" s="16"/>
      <c r="ET69" s="16"/>
      <c r="EU69" s="20"/>
      <c r="EV69" s="16"/>
      <c r="EW69" s="16"/>
      <c r="EX69" s="16"/>
      <c r="EY69" s="48"/>
      <c r="EZ69" s="16"/>
      <c r="FA69" s="16"/>
      <c r="FB69" s="16"/>
      <c r="FC69" s="16"/>
      <c r="FD69" s="16"/>
      <c r="FE69" s="16"/>
      <c r="FF69" s="16"/>
      <c r="FG69" s="16"/>
      <c r="FH69" s="16"/>
      <c r="FI69" s="16"/>
      <c r="FJ69" s="16"/>
      <c r="FK69" s="16"/>
      <c r="FL69" s="16"/>
      <c r="FM69" s="16"/>
      <c r="FN69" s="16"/>
      <c r="FO69" s="16"/>
      <c r="FP69" s="16"/>
      <c r="FQ69" s="16"/>
      <c r="FR69" s="16"/>
      <c r="FS69" s="16"/>
      <c r="FT69" s="16"/>
      <c r="FU69" s="16"/>
      <c r="FV69" s="20"/>
      <c r="FW69" s="20"/>
      <c r="FX69" s="20"/>
      <c r="FY69" s="20"/>
      <c r="FZ69" s="20">
        <v>2</v>
      </c>
      <c r="GA69" s="20">
        <v>1</v>
      </c>
      <c r="GB69" s="20">
        <v>3</v>
      </c>
      <c r="GC69" s="16"/>
      <c r="GD69" s="16"/>
      <c r="GE69" s="16"/>
      <c r="GF69" s="16"/>
      <c r="GG69" s="49"/>
      <c r="GH69" s="16"/>
      <c r="GI69" s="16"/>
      <c r="GJ69" s="20"/>
      <c r="GK69" s="16"/>
      <c r="GL69" s="16"/>
      <c r="GM69" s="16"/>
      <c r="GN69" s="16"/>
      <c r="GO69" s="16"/>
      <c r="GP69" s="16"/>
      <c r="GQ69" s="16"/>
      <c r="GR69" s="16"/>
      <c r="GS69" s="16"/>
      <c r="GT69" s="16"/>
      <c r="GU69" s="16"/>
      <c r="GV69" s="16"/>
      <c r="GW69" s="16"/>
      <c r="GX69" s="16"/>
      <c r="GY69" s="16"/>
      <c r="GZ69" s="16"/>
      <c r="HA69" s="16"/>
      <c r="HB69" s="20">
        <v>1</v>
      </c>
      <c r="HC69" s="20">
        <v>2</v>
      </c>
      <c r="HD69" s="20">
        <v>3</v>
      </c>
      <c r="HE69" s="20">
        <v>1</v>
      </c>
      <c r="HF69" s="16"/>
      <c r="HG69" s="16"/>
      <c r="HH69" s="16"/>
      <c r="HI69" s="16"/>
      <c r="HJ69" s="16"/>
      <c r="HK69" s="94"/>
      <c r="HL69" s="48"/>
      <c r="HM69" s="16"/>
      <c r="HN69" s="16"/>
      <c r="HO69" s="16"/>
      <c r="HP69" s="20"/>
      <c r="HQ69" s="16"/>
      <c r="HR69" s="16"/>
      <c r="HS69" s="94"/>
      <c r="HT69" s="16"/>
      <c r="HU69" s="16"/>
      <c r="HV69" s="16"/>
      <c r="HW69" s="16"/>
      <c r="HX69" s="16"/>
      <c r="HY69" s="16"/>
      <c r="HZ69" s="16"/>
      <c r="IA69" s="16"/>
      <c r="IB69" s="16"/>
      <c r="IC69" s="20"/>
      <c r="ID69" s="16"/>
      <c r="IE69" s="16"/>
      <c r="IF69" s="16"/>
      <c r="IG69" s="20">
        <v>3</v>
      </c>
      <c r="IH69" s="20">
        <v>2</v>
      </c>
      <c r="II69" s="16"/>
      <c r="IJ69" s="16"/>
      <c r="IK69" s="16"/>
      <c r="IL69" s="20"/>
      <c r="IM69" s="16"/>
      <c r="IN69" s="22"/>
      <c r="IO69" s="16"/>
      <c r="IP69" s="50">
        <f t="shared" si="1"/>
        <v>9</v>
      </c>
      <c r="IQ69" s="50">
        <f t="shared" si="2"/>
        <v>18</v>
      </c>
      <c r="IR69" s="16"/>
    </row>
    <row r="70" spans="1:252" ht="12.5" x14ac:dyDescent="0.25">
      <c r="A70" s="58" t="str">
        <f>'Paper 1 Analysis'!A70</f>
        <v>Algebra</v>
      </c>
      <c r="B70" s="58" t="str">
        <f>'Paper 1 Analysis'!B70</f>
        <v>Solving Quadratic Equations</v>
      </c>
      <c r="C70" s="58" t="str">
        <f>'Paper 1 Analysis'!C70</f>
        <v>Solving quadratic equations</v>
      </c>
      <c r="D70" s="90"/>
      <c r="E70" s="91"/>
      <c r="F70" s="91"/>
      <c r="G70" s="91"/>
      <c r="H70" s="91"/>
      <c r="I70" s="91"/>
      <c r="J70" s="91"/>
      <c r="K70" s="91"/>
      <c r="L70" s="91"/>
      <c r="M70" s="91"/>
      <c r="N70" s="91"/>
      <c r="O70" s="92"/>
      <c r="P70" s="91"/>
      <c r="Q70" s="91"/>
      <c r="R70" s="91"/>
      <c r="S70" s="91"/>
      <c r="T70" s="92"/>
      <c r="U70" s="91"/>
      <c r="V70" s="91"/>
      <c r="W70" s="91"/>
      <c r="X70" s="91"/>
      <c r="Y70" s="91"/>
      <c r="Z70" s="91"/>
      <c r="AA70" s="91"/>
      <c r="AB70" s="91"/>
      <c r="AC70" s="91"/>
      <c r="AD70" s="91"/>
      <c r="AE70" s="91"/>
      <c r="AF70" s="91"/>
      <c r="AG70" s="91"/>
      <c r="AH70" s="93"/>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20">
        <v>1</v>
      </c>
      <c r="BL70" s="16"/>
      <c r="BM70" s="16"/>
      <c r="BN70" s="16"/>
      <c r="BO70" s="48"/>
      <c r="BP70" s="49"/>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48"/>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49"/>
      <c r="DW70" s="16"/>
      <c r="DX70" s="16"/>
      <c r="DY70" s="16"/>
      <c r="DZ70" s="16"/>
      <c r="EA70" s="16"/>
      <c r="EB70" s="16"/>
      <c r="EC70" s="16"/>
      <c r="ED70" s="16"/>
      <c r="EE70" s="16"/>
      <c r="EF70" s="16"/>
      <c r="EG70" s="16"/>
      <c r="EH70" s="16"/>
      <c r="EI70" s="16"/>
      <c r="EJ70" s="16"/>
      <c r="EK70" s="20">
        <v>2</v>
      </c>
      <c r="EL70" s="16"/>
      <c r="EM70" s="16"/>
      <c r="EN70" s="20">
        <v>1</v>
      </c>
      <c r="EO70" s="16"/>
      <c r="EP70" s="16"/>
      <c r="EQ70" s="16"/>
      <c r="ER70" s="16"/>
      <c r="ES70" s="16"/>
      <c r="ET70" s="16"/>
      <c r="EU70" s="16"/>
      <c r="EV70" s="16"/>
      <c r="EW70" s="16"/>
      <c r="EX70" s="16"/>
      <c r="EY70" s="48"/>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20">
        <v>2</v>
      </c>
      <c r="FX70" s="16"/>
      <c r="FY70" s="16"/>
      <c r="FZ70" s="16"/>
      <c r="GA70" s="16"/>
      <c r="GB70" s="20"/>
      <c r="GC70" s="20">
        <v>2</v>
      </c>
      <c r="GD70" s="16"/>
      <c r="GE70" s="16"/>
      <c r="GF70" s="16"/>
      <c r="GG70" s="49"/>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94"/>
      <c r="HL70" s="48"/>
      <c r="HM70" s="16"/>
      <c r="HN70" s="16"/>
      <c r="HO70" s="16"/>
      <c r="HP70" s="16"/>
      <c r="HQ70" s="16"/>
      <c r="HR70" s="16"/>
      <c r="HS70" s="94"/>
      <c r="HT70" s="16"/>
      <c r="HU70" s="16"/>
      <c r="HV70" s="16"/>
      <c r="HW70" s="16"/>
      <c r="HX70" s="16"/>
      <c r="HY70" s="16"/>
      <c r="HZ70" s="16"/>
      <c r="IA70" s="16"/>
      <c r="IB70" s="16"/>
      <c r="IC70" s="16"/>
      <c r="ID70" s="16"/>
      <c r="IE70" s="16"/>
      <c r="IF70" s="20">
        <v>2</v>
      </c>
      <c r="IG70" s="16"/>
      <c r="IH70" s="16"/>
      <c r="II70" s="16"/>
      <c r="IJ70" s="16"/>
      <c r="IK70" s="16"/>
      <c r="IL70" s="16"/>
      <c r="IM70" s="16"/>
      <c r="IN70" s="48"/>
      <c r="IO70" s="16"/>
      <c r="IP70" s="50">
        <f t="shared" si="1"/>
        <v>6</v>
      </c>
      <c r="IQ70" s="50">
        <f t="shared" si="2"/>
        <v>10</v>
      </c>
      <c r="IR70" s="16"/>
    </row>
    <row r="71" spans="1:252" ht="12.5" x14ac:dyDescent="0.25">
      <c r="A71" s="58" t="str">
        <f>'Paper 1 Analysis'!A71</f>
        <v>Algebra</v>
      </c>
      <c r="B71" s="58" t="str">
        <f>'Paper 1 Analysis'!B71</f>
        <v>Solving Quadratic Equations</v>
      </c>
      <c r="C71" s="58" t="str">
        <f>'Paper 1 Analysis'!C71</f>
        <v>Solving quadratic simultaneous equations</v>
      </c>
      <c r="D71" s="90"/>
      <c r="E71" s="91"/>
      <c r="F71" s="91"/>
      <c r="G71" s="91"/>
      <c r="H71" s="91"/>
      <c r="I71" s="91"/>
      <c r="J71" s="91"/>
      <c r="K71" s="91"/>
      <c r="L71" s="91"/>
      <c r="M71" s="91"/>
      <c r="N71" s="91"/>
      <c r="O71" s="92"/>
      <c r="P71" s="91"/>
      <c r="Q71" s="91"/>
      <c r="R71" s="91"/>
      <c r="S71" s="91"/>
      <c r="T71" s="92"/>
      <c r="U71" s="91"/>
      <c r="V71" s="91"/>
      <c r="W71" s="91"/>
      <c r="X71" s="91"/>
      <c r="Y71" s="91"/>
      <c r="Z71" s="102">
        <v>4</v>
      </c>
      <c r="AA71" s="91"/>
      <c r="AB71" s="91"/>
      <c r="AC71" s="91"/>
      <c r="AD71" s="91"/>
      <c r="AE71" s="91"/>
      <c r="AF71" s="91"/>
      <c r="AG71" s="91"/>
      <c r="AH71" s="93"/>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20"/>
      <c r="BL71" s="16"/>
      <c r="BM71" s="16"/>
      <c r="BN71" s="16"/>
      <c r="BO71" s="48"/>
      <c r="BP71" s="49"/>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48"/>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20">
        <v>5</v>
      </c>
      <c r="DS71" s="16"/>
      <c r="DT71" s="16"/>
      <c r="DU71" s="16"/>
      <c r="DV71" s="49"/>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20">
        <v>5</v>
      </c>
      <c r="EY71" s="48"/>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20"/>
      <c r="GC71" s="16"/>
      <c r="GD71" s="16"/>
      <c r="GE71" s="16"/>
      <c r="GF71" s="16"/>
      <c r="GG71" s="49"/>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20">
        <v>4</v>
      </c>
      <c r="HK71" s="94"/>
      <c r="HL71" s="48"/>
      <c r="HM71" s="16"/>
      <c r="HN71" s="16"/>
      <c r="HO71" s="16"/>
      <c r="HP71" s="16"/>
      <c r="HQ71" s="16"/>
      <c r="HR71" s="16"/>
      <c r="HS71" s="94"/>
      <c r="HT71" s="16"/>
      <c r="HU71" s="16"/>
      <c r="HV71" s="16"/>
      <c r="HW71" s="16"/>
      <c r="HX71" s="16"/>
      <c r="HY71" s="16"/>
      <c r="HZ71" s="16"/>
      <c r="IA71" s="16"/>
      <c r="IB71" s="16"/>
      <c r="IC71" s="16"/>
      <c r="ID71" s="16"/>
      <c r="IE71" s="16"/>
      <c r="IF71" s="16"/>
      <c r="IG71" s="16"/>
      <c r="IH71" s="16"/>
      <c r="II71" s="16"/>
      <c r="IJ71" s="16"/>
      <c r="IK71" s="16"/>
      <c r="IL71" s="16"/>
      <c r="IM71" s="16"/>
      <c r="IN71" s="48"/>
      <c r="IO71" s="16"/>
      <c r="IP71" s="50">
        <f t="shared" si="1"/>
        <v>4</v>
      </c>
      <c r="IQ71" s="50">
        <f t="shared" si="2"/>
        <v>18</v>
      </c>
      <c r="IR71" s="16"/>
    </row>
    <row r="72" spans="1:252" ht="12.5" x14ac:dyDescent="0.25">
      <c r="A72" s="58" t="str">
        <f>'Paper 1 Analysis'!A72</f>
        <v>Algebra</v>
      </c>
      <c r="B72" s="58" t="str">
        <f>'Paper 1 Analysis'!B72</f>
        <v>Completing the Square</v>
      </c>
      <c r="C72" s="58" t="str">
        <f>'Paper 1 Analysis'!C72</f>
        <v>Completing the square</v>
      </c>
      <c r="D72" s="90"/>
      <c r="E72" s="91"/>
      <c r="F72" s="91"/>
      <c r="G72" s="91"/>
      <c r="H72" s="91"/>
      <c r="I72" s="91"/>
      <c r="J72" s="91"/>
      <c r="K72" s="91"/>
      <c r="L72" s="91"/>
      <c r="M72" s="91"/>
      <c r="N72" s="91"/>
      <c r="O72" s="92"/>
      <c r="P72" s="91"/>
      <c r="Q72" s="91"/>
      <c r="R72" s="91"/>
      <c r="S72" s="91"/>
      <c r="T72" s="92"/>
      <c r="U72" s="91"/>
      <c r="V72" s="91"/>
      <c r="W72" s="91"/>
      <c r="X72" s="91"/>
      <c r="Y72" s="91"/>
      <c r="Z72" s="91"/>
      <c r="AA72" s="91"/>
      <c r="AB72" s="91"/>
      <c r="AC72" s="91"/>
      <c r="AD72" s="91"/>
      <c r="AE72" s="91"/>
      <c r="AF72" s="91"/>
      <c r="AG72" s="91"/>
      <c r="AH72" s="93"/>
      <c r="AI72" s="16"/>
      <c r="AJ72" s="16"/>
      <c r="AK72" s="16"/>
      <c r="AL72" s="16"/>
      <c r="AM72" s="16"/>
      <c r="AN72" s="16"/>
      <c r="AO72" s="16"/>
      <c r="AP72" s="16"/>
      <c r="AQ72" s="16"/>
      <c r="AR72" s="16"/>
      <c r="AS72" s="16"/>
      <c r="AT72" s="16"/>
      <c r="AU72" s="16"/>
      <c r="AV72" s="16"/>
      <c r="AW72" s="16"/>
      <c r="AX72" s="16"/>
      <c r="AY72" s="16"/>
      <c r="AZ72" s="16"/>
      <c r="BA72" s="16"/>
      <c r="BB72" s="16"/>
      <c r="BC72" s="16"/>
      <c r="BD72" s="20"/>
      <c r="BE72" s="20"/>
      <c r="BF72" s="20"/>
      <c r="BG72" s="16"/>
      <c r="BH72" s="16"/>
      <c r="BI72" s="16"/>
      <c r="BJ72" s="16"/>
      <c r="BK72" s="20"/>
      <c r="BL72" s="16"/>
      <c r="BM72" s="16"/>
      <c r="BN72" s="16"/>
      <c r="BO72" s="48"/>
      <c r="BP72" s="61"/>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48"/>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49"/>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20"/>
      <c r="EX72" s="16"/>
      <c r="EY72" s="48"/>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21"/>
      <c r="GH72" s="20"/>
      <c r="GI72" s="20"/>
      <c r="GJ72" s="20"/>
      <c r="GK72" s="20"/>
      <c r="GL72" s="20"/>
      <c r="GM72" s="20"/>
      <c r="GN72" s="20"/>
      <c r="GO72" s="20"/>
      <c r="GP72" s="20"/>
      <c r="GQ72" s="20"/>
      <c r="GR72" s="20"/>
      <c r="GS72" s="20"/>
      <c r="GT72" s="20"/>
      <c r="GU72" s="20"/>
      <c r="GV72" s="20"/>
      <c r="GW72" s="20"/>
      <c r="GX72" s="20"/>
      <c r="GY72" s="20"/>
      <c r="GZ72" s="20">
        <v>2</v>
      </c>
      <c r="HA72" s="20"/>
      <c r="HB72" s="20"/>
      <c r="HC72" s="20"/>
      <c r="HD72" s="20"/>
      <c r="HE72" s="20"/>
      <c r="HF72" s="20"/>
      <c r="HG72" s="20"/>
      <c r="HH72" s="20"/>
      <c r="HI72" s="20"/>
      <c r="HJ72" s="20"/>
      <c r="HK72" s="99"/>
      <c r="HL72" s="22"/>
      <c r="HM72" s="20"/>
      <c r="HN72" s="20"/>
      <c r="HO72" s="20"/>
      <c r="HP72" s="20"/>
      <c r="HQ72" s="20"/>
      <c r="HR72" s="20"/>
      <c r="HS72" s="99"/>
      <c r="HT72" s="20"/>
      <c r="HU72" s="20"/>
      <c r="HV72" s="20"/>
      <c r="HW72" s="20"/>
      <c r="HX72" s="20"/>
      <c r="HY72" s="20"/>
      <c r="HZ72" s="20"/>
      <c r="IA72" s="20"/>
      <c r="IB72" s="20"/>
      <c r="IC72" s="20"/>
      <c r="ID72" s="20"/>
      <c r="IE72" s="20"/>
      <c r="IF72" s="20"/>
      <c r="IG72" s="20"/>
      <c r="IH72" s="20"/>
      <c r="II72" s="20"/>
      <c r="IJ72" s="20"/>
      <c r="IK72" s="20"/>
      <c r="IL72" s="20"/>
      <c r="IM72" s="20"/>
      <c r="IN72" s="22"/>
      <c r="IO72" s="16"/>
      <c r="IP72" s="50">
        <f t="shared" si="1"/>
        <v>1</v>
      </c>
      <c r="IQ72" s="50">
        <f t="shared" si="2"/>
        <v>2</v>
      </c>
      <c r="IR72" s="16"/>
    </row>
    <row r="73" spans="1:252" ht="12.5" x14ac:dyDescent="0.25">
      <c r="A73" s="58" t="str">
        <f>'Paper 1 Analysis'!A73</f>
        <v>Algebra</v>
      </c>
      <c r="B73" s="58" t="str">
        <f>'Paper 1 Analysis'!B73</f>
        <v>Algebraic Fractions</v>
      </c>
      <c r="C73" s="58" t="str">
        <f>'Paper 1 Analysis'!C73</f>
        <v>Algebraic fractions</v>
      </c>
      <c r="D73" s="90"/>
      <c r="E73" s="91"/>
      <c r="F73" s="91"/>
      <c r="G73" s="91"/>
      <c r="H73" s="91"/>
      <c r="I73" s="91"/>
      <c r="J73" s="91"/>
      <c r="K73" s="91"/>
      <c r="L73" s="91"/>
      <c r="M73" s="91"/>
      <c r="N73" s="91"/>
      <c r="O73" s="92"/>
      <c r="P73" s="91"/>
      <c r="Q73" s="91"/>
      <c r="R73" s="91"/>
      <c r="S73" s="91"/>
      <c r="T73" s="92"/>
      <c r="U73" s="91"/>
      <c r="V73" s="91"/>
      <c r="W73" s="91"/>
      <c r="X73" s="91"/>
      <c r="Y73" s="91"/>
      <c r="Z73" s="91"/>
      <c r="AA73" s="91"/>
      <c r="AB73" s="91"/>
      <c r="AC73" s="91"/>
      <c r="AD73" s="91"/>
      <c r="AE73" s="91"/>
      <c r="AF73" s="91"/>
      <c r="AG73" s="102">
        <v>3</v>
      </c>
      <c r="AH73" s="93"/>
      <c r="AI73" s="16"/>
      <c r="AJ73" s="16"/>
      <c r="AK73" s="16"/>
      <c r="AL73" s="16"/>
      <c r="AM73" s="16"/>
      <c r="AN73" s="16"/>
      <c r="AO73" s="16"/>
      <c r="AP73" s="16"/>
      <c r="AQ73" s="16"/>
      <c r="AR73" s="16"/>
      <c r="AS73" s="16"/>
      <c r="AT73" s="16"/>
      <c r="AU73" s="16"/>
      <c r="AV73" s="16"/>
      <c r="AW73" s="16"/>
      <c r="AX73" s="16"/>
      <c r="AY73" s="16"/>
      <c r="AZ73" s="16"/>
      <c r="BA73" s="20">
        <v>1</v>
      </c>
      <c r="BB73" s="16"/>
      <c r="BC73" s="16"/>
      <c r="BD73" s="20"/>
      <c r="BE73" s="20"/>
      <c r="BF73" s="20"/>
      <c r="BG73" s="16"/>
      <c r="BH73" s="16"/>
      <c r="BI73" s="16"/>
      <c r="BJ73" s="16"/>
      <c r="BK73" s="20"/>
      <c r="BL73" s="16"/>
      <c r="BM73" s="16"/>
      <c r="BN73" s="16"/>
      <c r="BO73" s="48"/>
      <c r="BP73" s="61"/>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48"/>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49"/>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20"/>
      <c r="EX73" s="16"/>
      <c r="EY73" s="48"/>
      <c r="EZ73" s="16"/>
      <c r="FA73" s="16"/>
      <c r="FB73" s="16"/>
      <c r="FC73" s="16"/>
      <c r="FD73" s="16"/>
      <c r="FE73" s="16"/>
      <c r="FF73" s="16"/>
      <c r="FG73" s="16"/>
      <c r="FH73" s="16"/>
      <c r="FI73" s="16"/>
      <c r="FJ73" s="20">
        <v>1</v>
      </c>
      <c r="FK73" s="16"/>
      <c r="FL73" s="16"/>
      <c r="FM73" s="16"/>
      <c r="FN73" s="16"/>
      <c r="FO73" s="16"/>
      <c r="FP73" s="16"/>
      <c r="FQ73" s="16"/>
      <c r="FR73" s="16"/>
      <c r="FS73" s="16"/>
      <c r="FT73" s="16"/>
      <c r="FU73" s="16"/>
      <c r="FV73" s="16"/>
      <c r="FW73" s="16"/>
      <c r="FX73" s="16"/>
      <c r="FY73" s="16"/>
      <c r="FZ73" s="16"/>
      <c r="GA73" s="16"/>
      <c r="GB73" s="16"/>
      <c r="GC73" s="20">
        <v>2</v>
      </c>
      <c r="GD73" s="16"/>
      <c r="GE73" s="16"/>
      <c r="GF73" s="16"/>
      <c r="GG73" s="21"/>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99"/>
      <c r="HL73" s="22"/>
      <c r="HM73" s="20"/>
      <c r="HN73" s="20"/>
      <c r="HO73" s="20"/>
      <c r="HP73" s="20"/>
      <c r="HQ73" s="20"/>
      <c r="HR73" s="20"/>
      <c r="HS73" s="99"/>
      <c r="HT73" s="20"/>
      <c r="HU73" s="20"/>
      <c r="HV73" s="20"/>
      <c r="HW73" s="20"/>
      <c r="HX73" s="20"/>
      <c r="HY73" s="20"/>
      <c r="HZ73" s="20"/>
      <c r="IA73" s="20"/>
      <c r="IB73" s="20"/>
      <c r="IC73" s="20"/>
      <c r="ID73" s="20">
        <v>1</v>
      </c>
      <c r="IE73" s="20"/>
      <c r="IF73" s="20"/>
      <c r="IG73" s="20"/>
      <c r="IH73" s="20"/>
      <c r="II73" s="20"/>
      <c r="IJ73" s="20"/>
      <c r="IK73" s="20"/>
      <c r="IL73" s="20"/>
      <c r="IM73" s="20"/>
      <c r="IN73" s="22"/>
      <c r="IO73" s="16"/>
      <c r="IP73" s="50">
        <f t="shared" si="1"/>
        <v>5</v>
      </c>
      <c r="IQ73" s="50">
        <f t="shared" si="2"/>
        <v>8</v>
      </c>
      <c r="IR73" s="16"/>
    </row>
    <row r="74" spans="1:252" ht="12.5" x14ac:dyDescent="0.25">
      <c r="A74" s="58" t="str">
        <f>'Paper 1 Analysis'!A74</f>
        <v>Algebra</v>
      </c>
      <c r="B74" s="58" t="str">
        <f>'Paper 1 Analysis'!B74</f>
        <v>Formulae</v>
      </c>
      <c r="C74" s="58" t="str">
        <f>'Paper 1 Analysis'!C74</f>
        <v>Rearranging formulae</v>
      </c>
      <c r="D74" s="90"/>
      <c r="E74" s="91"/>
      <c r="F74" s="91"/>
      <c r="G74" s="91"/>
      <c r="H74" s="91"/>
      <c r="I74" s="91"/>
      <c r="J74" s="91"/>
      <c r="K74" s="91"/>
      <c r="L74" s="91"/>
      <c r="M74" s="91"/>
      <c r="N74" s="91"/>
      <c r="O74" s="92"/>
      <c r="P74" s="91"/>
      <c r="Q74" s="91"/>
      <c r="R74" s="91"/>
      <c r="S74" s="91"/>
      <c r="T74" s="92"/>
      <c r="U74" s="91"/>
      <c r="V74" s="91"/>
      <c r="W74" s="91"/>
      <c r="X74" s="91"/>
      <c r="Y74" s="91"/>
      <c r="Z74" s="91"/>
      <c r="AA74" s="91"/>
      <c r="AB74" s="91"/>
      <c r="AC74" s="91"/>
      <c r="AD74" s="91"/>
      <c r="AE74" s="91"/>
      <c r="AF74" s="91"/>
      <c r="AG74" s="91"/>
      <c r="AH74" s="93"/>
      <c r="AI74" s="16"/>
      <c r="AJ74" s="16"/>
      <c r="AK74" s="16"/>
      <c r="AL74" s="16"/>
      <c r="AM74" s="16"/>
      <c r="AN74" s="16"/>
      <c r="AO74" s="16"/>
      <c r="AP74" s="16"/>
      <c r="AQ74" s="16"/>
      <c r="AR74" s="16"/>
      <c r="AS74" s="16"/>
      <c r="AT74" s="16"/>
      <c r="AU74" s="16"/>
      <c r="AV74" s="16"/>
      <c r="AW74" s="16"/>
      <c r="AX74" s="16"/>
      <c r="AY74" s="16"/>
      <c r="AZ74" s="16"/>
      <c r="BA74" s="16"/>
      <c r="BB74" s="16"/>
      <c r="BC74" s="16"/>
      <c r="BD74" s="20"/>
      <c r="BE74" s="20"/>
      <c r="BF74" s="20"/>
      <c r="BG74" s="16"/>
      <c r="BH74" s="16"/>
      <c r="BI74" s="16"/>
      <c r="BJ74" s="16"/>
      <c r="BK74" s="20"/>
      <c r="BL74" s="16"/>
      <c r="BM74" s="16"/>
      <c r="BN74" s="16"/>
      <c r="BO74" s="48"/>
      <c r="BP74" s="61"/>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48"/>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49"/>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20"/>
      <c r="EX74" s="16"/>
      <c r="EY74" s="48"/>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21"/>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99"/>
      <c r="HL74" s="22"/>
      <c r="HM74" s="20"/>
      <c r="HN74" s="20"/>
      <c r="HO74" s="20"/>
      <c r="HP74" s="20"/>
      <c r="HQ74" s="20"/>
      <c r="HR74" s="20"/>
      <c r="HS74" s="99"/>
      <c r="HT74" s="20"/>
      <c r="HU74" s="20"/>
      <c r="HV74" s="20"/>
      <c r="HW74" s="20"/>
      <c r="HX74" s="20"/>
      <c r="HY74" s="20"/>
      <c r="HZ74" s="20"/>
      <c r="IA74" s="20"/>
      <c r="IB74" s="20"/>
      <c r="IC74" s="20"/>
      <c r="ID74" s="20"/>
      <c r="IE74" s="20">
        <v>3</v>
      </c>
      <c r="IF74" s="20"/>
      <c r="IG74" s="20"/>
      <c r="IH74" s="20"/>
      <c r="II74" s="20"/>
      <c r="IJ74" s="20"/>
      <c r="IK74" s="20"/>
      <c r="IL74" s="20"/>
      <c r="IM74" s="20"/>
      <c r="IN74" s="22"/>
      <c r="IO74" s="16"/>
      <c r="IP74" s="50">
        <f t="shared" si="1"/>
        <v>1</v>
      </c>
      <c r="IQ74" s="50">
        <f t="shared" si="2"/>
        <v>3</v>
      </c>
      <c r="IR74" s="16"/>
    </row>
    <row r="75" spans="1:252" ht="12.5" x14ac:dyDescent="0.25">
      <c r="A75" s="58" t="str">
        <f>'Paper 1 Analysis'!A75</f>
        <v>Algebra</v>
      </c>
      <c r="B75" s="58" t="str">
        <f>'Paper 1 Analysis'!B75</f>
        <v>Algbraic Proof</v>
      </c>
      <c r="C75" s="58" t="str">
        <f>'Paper 1 Analysis'!C75</f>
        <v>Algebraic proof</v>
      </c>
      <c r="D75" s="95"/>
      <c r="E75" s="96"/>
      <c r="F75" s="96"/>
      <c r="G75" s="96"/>
      <c r="H75" s="96"/>
      <c r="I75" s="96"/>
      <c r="J75" s="96"/>
      <c r="K75" s="96"/>
      <c r="L75" s="96"/>
      <c r="M75" s="96"/>
      <c r="N75" s="96"/>
      <c r="O75" s="97"/>
      <c r="P75" s="96"/>
      <c r="Q75" s="96"/>
      <c r="R75" s="96"/>
      <c r="S75" s="96"/>
      <c r="T75" s="97"/>
      <c r="U75" s="96"/>
      <c r="V75" s="96"/>
      <c r="W75" s="96"/>
      <c r="X75" s="96"/>
      <c r="Y75" s="96"/>
      <c r="Z75" s="96"/>
      <c r="AA75" s="96"/>
      <c r="AB75" s="96"/>
      <c r="AC75" s="96"/>
      <c r="AD75" s="96"/>
      <c r="AE75" s="96"/>
      <c r="AF75" s="96"/>
      <c r="AG75" s="96"/>
      <c r="AH75" s="98"/>
      <c r="AI75" s="20"/>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48"/>
      <c r="BP75" s="49"/>
      <c r="BQ75" s="16"/>
      <c r="BR75" s="16"/>
      <c r="BS75" s="16"/>
      <c r="BT75" s="16"/>
      <c r="BU75" s="16"/>
      <c r="BV75" s="16"/>
      <c r="BW75" s="16"/>
      <c r="BX75" s="16"/>
      <c r="BY75" s="20"/>
      <c r="BZ75" s="20"/>
      <c r="CA75" s="16"/>
      <c r="CB75" s="16"/>
      <c r="CC75" s="16"/>
      <c r="CD75" s="16"/>
      <c r="CE75" s="16"/>
      <c r="CF75" s="16"/>
      <c r="CG75" s="16"/>
      <c r="CH75" s="16"/>
      <c r="CI75" s="20">
        <v>1</v>
      </c>
      <c r="CJ75" s="16"/>
      <c r="CK75" s="16"/>
      <c r="CL75" s="16"/>
      <c r="CM75" s="16"/>
      <c r="CN75" s="16"/>
      <c r="CO75" s="16"/>
      <c r="CP75" s="16"/>
      <c r="CQ75" s="16"/>
      <c r="CR75" s="48"/>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20"/>
      <c r="DV75" s="49"/>
      <c r="DW75" s="16"/>
      <c r="DX75" s="16"/>
      <c r="DY75" s="16"/>
      <c r="DZ75" s="16"/>
      <c r="EA75" s="16"/>
      <c r="EB75" s="16"/>
      <c r="EC75" s="16"/>
      <c r="ED75" s="16"/>
      <c r="EE75" s="16"/>
      <c r="EF75" s="16"/>
      <c r="EG75" s="16"/>
      <c r="EH75" s="16"/>
      <c r="EI75" s="20"/>
      <c r="EJ75" s="16"/>
      <c r="EK75" s="16"/>
      <c r="EL75" s="16"/>
      <c r="EM75" s="16"/>
      <c r="EN75" s="16"/>
      <c r="EO75" s="16"/>
      <c r="EP75" s="16"/>
      <c r="EQ75" s="16"/>
      <c r="ER75" s="16"/>
      <c r="ES75" s="20">
        <v>3</v>
      </c>
      <c r="ET75" s="16"/>
      <c r="EU75" s="16"/>
      <c r="EV75" s="16"/>
      <c r="EW75" s="16"/>
      <c r="EX75" s="16"/>
      <c r="EY75" s="48"/>
      <c r="EZ75" s="16"/>
      <c r="FA75" s="16"/>
      <c r="FB75" s="16"/>
      <c r="FC75" s="20"/>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49"/>
      <c r="GH75" s="16"/>
      <c r="GI75" s="16"/>
      <c r="GJ75" s="16"/>
      <c r="GK75" s="16"/>
      <c r="GL75" s="20"/>
      <c r="GM75" s="16"/>
      <c r="GN75" s="16"/>
      <c r="GO75" s="16"/>
      <c r="GP75" s="16"/>
      <c r="GQ75" s="16"/>
      <c r="GR75" s="16"/>
      <c r="GS75" s="16"/>
      <c r="GT75" s="16"/>
      <c r="GU75" s="16"/>
      <c r="GV75" s="16"/>
      <c r="GW75" s="16"/>
      <c r="GX75" s="16"/>
      <c r="GY75" s="16"/>
      <c r="GZ75" s="16"/>
      <c r="HA75" s="16"/>
      <c r="HB75" s="16"/>
      <c r="HC75" s="16"/>
      <c r="HD75" s="16"/>
      <c r="HE75" s="16"/>
      <c r="HF75" s="16"/>
      <c r="HG75" s="16"/>
      <c r="HH75" s="16"/>
      <c r="HI75" s="20"/>
      <c r="HJ75" s="16"/>
      <c r="HK75" s="94"/>
      <c r="HL75" s="48"/>
      <c r="HM75" s="16"/>
      <c r="HN75" s="16"/>
      <c r="HO75" s="16"/>
      <c r="HP75" s="16"/>
      <c r="HQ75" s="16"/>
      <c r="HR75" s="16"/>
      <c r="HS75" s="94"/>
      <c r="HT75" s="16"/>
      <c r="HU75" s="16"/>
      <c r="HV75" s="16"/>
      <c r="HW75" s="16"/>
      <c r="HX75" s="16"/>
      <c r="HY75" s="16"/>
      <c r="HZ75" s="20"/>
      <c r="IA75" s="20"/>
      <c r="IB75" s="20"/>
      <c r="IC75" s="16"/>
      <c r="ID75" s="16"/>
      <c r="IE75" s="16"/>
      <c r="IF75" s="16"/>
      <c r="IG75" s="16"/>
      <c r="IH75" s="16"/>
      <c r="II75" s="16"/>
      <c r="IJ75" s="16"/>
      <c r="IK75" s="16"/>
      <c r="IL75" s="16"/>
      <c r="IM75" s="16"/>
      <c r="IN75" s="48"/>
      <c r="IO75" s="16"/>
      <c r="IP75" s="50">
        <f t="shared" si="1"/>
        <v>2</v>
      </c>
      <c r="IQ75" s="50">
        <f t="shared" si="2"/>
        <v>4</v>
      </c>
      <c r="IR75" s="16"/>
    </row>
    <row r="76" spans="1:252" ht="12.5" x14ac:dyDescent="0.25">
      <c r="A76" s="58" t="str">
        <f>'Paper 1 Analysis'!A76</f>
        <v>Algebra</v>
      </c>
      <c r="B76" s="58" t="str">
        <f>'Paper 1 Analysis'!B76</f>
        <v>Functions</v>
      </c>
      <c r="C76" s="58" t="str">
        <f>'Paper 1 Analysis'!C76</f>
        <v>Functions: substitute</v>
      </c>
      <c r="D76" s="90"/>
      <c r="E76" s="91"/>
      <c r="F76" s="91"/>
      <c r="G76" s="91"/>
      <c r="H76" s="91"/>
      <c r="I76" s="91"/>
      <c r="J76" s="91"/>
      <c r="K76" s="91"/>
      <c r="L76" s="91"/>
      <c r="M76" s="91"/>
      <c r="N76" s="91"/>
      <c r="O76" s="92"/>
      <c r="P76" s="91"/>
      <c r="Q76" s="91"/>
      <c r="R76" s="91"/>
      <c r="S76" s="91"/>
      <c r="T76" s="92"/>
      <c r="U76" s="91"/>
      <c r="V76" s="91"/>
      <c r="W76" s="91"/>
      <c r="X76" s="91"/>
      <c r="Y76" s="91"/>
      <c r="Z76" s="91"/>
      <c r="AA76" s="91"/>
      <c r="AB76" s="91"/>
      <c r="AC76" s="91"/>
      <c r="AD76" s="91"/>
      <c r="AE76" s="91"/>
      <c r="AF76" s="91"/>
      <c r="AG76" s="91"/>
      <c r="AH76" s="93"/>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20"/>
      <c r="BG76" s="20"/>
      <c r="BH76" s="20"/>
      <c r="BI76" s="16"/>
      <c r="BJ76" s="16"/>
      <c r="BK76" s="16"/>
      <c r="BL76" s="16"/>
      <c r="BM76" s="16"/>
      <c r="BN76" s="16"/>
      <c r="BO76" s="48"/>
      <c r="BP76" s="49"/>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48"/>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49"/>
      <c r="DW76" s="16"/>
      <c r="DX76" s="16"/>
      <c r="DY76" s="16"/>
      <c r="DZ76" s="16"/>
      <c r="EA76" s="16"/>
      <c r="EB76" s="16"/>
      <c r="EC76" s="16"/>
      <c r="ED76" s="16"/>
      <c r="EE76" s="16"/>
      <c r="EF76" s="16"/>
      <c r="EG76" s="16"/>
      <c r="EH76" s="16"/>
      <c r="EI76" s="16"/>
      <c r="EJ76" s="16"/>
      <c r="EK76" s="16"/>
      <c r="EL76" s="20">
        <v>1</v>
      </c>
      <c r="EM76" s="16"/>
      <c r="EN76" s="16"/>
      <c r="EO76" s="16"/>
      <c r="EP76" s="16"/>
      <c r="EQ76" s="16"/>
      <c r="ER76" s="16"/>
      <c r="ES76" s="16"/>
      <c r="ET76" s="16"/>
      <c r="EU76" s="16"/>
      <c r="EV76" s="16"/>
      <c r="EW76" s="16"/>
      <c r="EX76" s="20"/>
      <c r="EY76" s="48"/>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49"/>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94"/>
      <c r="HL76" s="48"/>
      <c r="HM76" s="16"/>
      <c r="HN76" s="16"/>
      <c r="HO76" s="16"/>
      <c r="HP76" s="16"/>
      <c r="HQ76" s="16"/>
      <c r="HR76" s="16"/>
      <c r="HS76" s="94"/>
      <c r="HT76" s="16"/>
      <c r="HU76" s="16"/>
      <c r="HV76" s="16"/>
      <c r="HW76" s="16"/>
      <c r="HX76" s="16"/>
      <c r="HY76" s="16"/>
      <c r="HZ76" s="16"/>
      <c r="IA76" s="16"/>
      <c r="IB76" s="16"/>
      <c r="IC76" s="16"/>
      <c r="ID76" s="16"/>
      <c r="IE76" s="16"/>
      <c r="IF76" s="16"/>
      <c r="IG76" s="16"/>
      <c r="IH76" s="16"/>
      <c r="II76" s="16"/>
      <c r="IJ76" s="16"/>
      <c r="IK76" s="16"/>
      <c r="IL76" s="16"/>
      <c r="IM76" s="16"/>
      <c r="IN76" s="48"/>
      <c r="IO76" s="16"/>
      <c r="IP76" s="50">
        <f t="shared" si="1"/>
        <v>1</v>
      </c>
      <c r="IQ76" s="50">
        <f t="shared" si="2"/>
        <v>1</v>
      </c>
      <c r="IR76" s="16"/>
    </row>
    <row r="77" spans="1:252" ht="12.5" x14ac:dyDescent="0.25">
      <c r="A77" s="58" t="str">
        <f>'Paper 1 Analysis'!A77</f>
        <v>Algebra</v>
      </c>
      <c r="B77" s="58" t="str">
        <f>'Paper 1 Analysis'!B77</f>
        <v>Functions</v>
      </c>
      <c r="C77" s="58" t="str">
        <f>'Paper 1 Analysis'!C77</f>
        <v>Functions: composite</v>
      </c>
      <c r="D77" s="90"/>
      <c r="E77" s="91"/>
      <c r="F77" s="91"/>
      <c r="G77" s="91"/>
      <c r="H77" s="91"/>
      <c r="I77" s="91"/>
      <c r="J77" s="91"/>
      <c r="K77" s="91"/>
      <c r="L77" s="91"/>
      <c r="M77" s="91"/>
      <c r="N77" s="91"/>
      <c r="O77" s="92"/>
      <c r="P77" s="91"/>
      <c r="Q77" s="91"/>
      <c r="R77" s="91"/>
      <c r="S77" s="91"/>
      <c r="T77" s="92"/>
      <c r="U77" s="91"/>
      <c r="V77" s="91"/>
      <c r="W77" s="91"/>
      <c r="X77" s="91"/>
      <c r="Y77" s="91"/>
      <c r="Z77" s="91"/>
      <c r="AA77" s="91"/>
      <c r="AB77" s="91"/>
      <c r="AC77" s="91"/>
      <c r="AD77" s="91"/>
      <c r="AE77" s="91"/>
      <c r="AF77" s="91"/>
      <c r="AG77" s="91"/>
      <c r="AH77" s="93"/>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20"/>
      <c r="BG77" s="20"/>
      <c r="BH77" s="20"/>
      <c r="BI77" s="16"/>
      <c r="BJ77" s="16"/>
      <c r="BK77" s="16"/>
      <c r="BL77" s="16"/>
      <c r="BM77" s="16"/>
      <c r="BN77" s="16"/>
      <c r="BO77" s="48"/>
      <c r="BP77" s="49"/>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48"/>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49"/>
      <c r="DW77" s="16"/>
      <c r="DX77" s="16"/>
      <c r="DY77" s="16"/>
      <c r="DZ77" s="16"/>
      <c r="EA77" s="16"/>
      <c r="EB77" s="16"/>
      <c r="EC77" s="16"/>
      <c r="ED77" s="16"/>
      <c r="EE77" s="16"/>
      <c r="EF77" s="16"/>
      <c r="EG77" s="16"/>
      <c r="EH77" s="16"/>
      <c r="EI77" s="16"/>
      <c r="EJ77" s="16"/>
      <c r="EK77" s="16"/>
      <c r="EL77" s="16"/>
      <c r="EM77" s="20">
        <v>1</v>
      </c>
      <c r="EN77" s="16"/>
      <c r="EO77" s="16"/>
      <c r="EP77" s="16"/>
      <c r="EQ77" s="16"/>
      <c r="ER77" s="16"/>
      <c r="ES77" s="16"/>
      <c r="ET77" s="16"/>
      <c r="EU77" s="16"/>
      <c r="EV77" s="16"/>
      <c r="EW77" s="16"/>
      <c r="EX77" s="20"/>
      <c r="EY77" s="48"/>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49"/>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94"/>
      <c r="HL77" s="48"/>
      <c r="HM77" s="16"/>
      <c r="HN77" s="16"/>
      <c r="HO77" s="16"/>
      <c r="HP77" s="16"/>
      <c r="HQ77" s="16"/>
      <c r="HR77" s="16"/>
      <c r="HS77" s="94"/>
      <c r="HT77" s="16"/>
      <c r="HU77" s="16"/>
      <c r="HV77" s="16"/>
      <c r="HW77" s="16"/>
      <c r="HX77" s="16"/>
      <c r="HY77" s="16"/>
      <c r="HZ77" s="16"/>
      <c r="IA77" s="16"/>
      <c r="IB77" s="16"/>
      <c r="IC77" s="16"/>
      <c r="ID77" s="16"/>
      <c r="IE77" s="16"/>
      <c r="IF77" s="16"/>
      <c r="IG77" s="16"/>
      <c r="IH77" s="16"/>
      <c r="II77" s="16"/>
      <c r="IJ77" s="16"/>
      <c r="IK77" s="16"/>
      <c r="IL77" s="16"/>
      <c r="IM77" s="16"/>
      <c r="IN77" s="48"/>
      <c r="IO77" s="16"/>
      <c r="IP77" s="50">
        <f t="shared" si="1"/>
        <v>1</v>
      </c>
      <c r="IQ77" s="50">
        <f t="shared" si="2"/>
        <v>1</v>
      </c>
      <c r="IR77" s="16"/>
    </row>
    <row r="78" spans="1:252" ht="12.5" x14ac:dyDescent="0.25">
      <c r="A78" s="58" t="str">
        <f>'Paper 1 Analysis'!A78</f>
        <v>Algebra</v>
      </c>
      <c r="B78" s="58" t="str">
        <f>'Paper 1 Analysis'!B78</f>
        <v>Functions</v>
      </c>
      <c r="C78" s="58" t="str">
        <f>'Paper 1 Analysis'!C78</f>
        <v>Functions: inverse</v>
      </c>
      <c r="D78" s="90"/>
      <c r="E78" s="91"/>
      <c r="F78" s="91"/>
      <c r="G78" s="91"/>
      <c r="H78" s="91"/>
      <c r="I78" s="91"/>
      <c r="J78" s="91"/>
      <c r="K78" s="91"/>
      <c r="L78" s="91"/>
      <c r="M78" s="91"/>
      <c r="N78" s="91"/>
      <c r="O78" s="92"/>
      <c r="P78" s="91"/>
      <c r="Q78" s="91"/>
      <c r="R78" s="91"/>
      <c r="S78" s="91"/>
      <c r="T78" s="92"/>
      <c r="U78" s="91"/>
      <c r="V78" s="91"/>
      <c r="W78" s="91"/>
      <c r="X78" s="91"/>
      <c r="Y78" s="91"/>
      <c r="Z78" s="91"/>
      <c r="AA78" s="91"/>
      <c r="AB78" s="91"/>
      <c r="AC78" s="91"/>
      <c r="AD78" s="91"/>
      <c r="AE78" s="91"/>
      <c r="AF78" s="91"/>
      <c r="AG78" s="91"/>
      <c r="AH78" s="93"/>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20"/>
      <c r="BG78" s="20"/>
      <c r="BH78" s="20"/>
      <c r="BI78" s="16"/>
      <c r="BJ78" s="16"/>
      <c r="BK78" s="16"/>
      <c r="BL78" s="16"/>
      <c r="BM78" s="16"/>
      <c r="BN78" s="16"/>
      <c r="BO78" s="48"/>
      <c r="BP78" s="49"/>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48"/>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49"/>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20"/>
      <c r="EY78" s="48"/>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49"/>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94"/>
      <c r="HL78" s="48"/>
      <c r="HM78" s="16"/>
      <c r="HN78" s="16"/>
      <c r="HO78" s="16"/>
      <c r="HP78" s="16"/>
      <c r="HQ78" s="16"/>
      <c r="HR78" s="16"/>
      <c r="HS78" s="94"/>
      <c r="HT78" s="16"/>
      <c r="HU78" s="16"/>
      <c r="HV78" s="16"/>
      <c r="HW78" s="16"/>
      <c r="HX78" s="16"/>
      <c r="HY78" s="16"/>
      <c r="HZ78" s="16"/>
      <c r="IA78" s="16"/>
      <c r="IB78" s="16"/>
      <c r="IC78" s="16"/>
      <c r="ID78" s="16"/>
      <c r="IE78" s="16"/>
      <c r="IF78" s="16"/>
      <c r="IG78" s="16"/>
      <c r="IH78" s="16"/>
      <c r="II78" s="16"/>
      <c r="IJ78" s="16"/>
      <c r="IK78" s="16"/>
      <c r="IL78" s="16"/>
      <c r="IM78" s="16"/>
      <c r="IN78" s="48"/>
      <c r="IO78" s="16"/>
      <c r="IP78" s="50">
        <f t="shared" si="1"/>
        <v>0</v>
      </c>
      <c r="IQ78" s="50">
        <f t="shared" si="2"/>
        <v>0</v>
      </c>
      <c r="IR78" s="16"/>
    </row>
    <row r="79" spans="1:252" ht="12.5" x14ac:dyDescent="0.25">
      <c r="A79" s="58" t="str">
        <f>'Paper 1 Analysis'!A79</f>
        <v>Algebra</v>
      </c>
      <c r="B79" s="58" t="str">
        <f>'Paper 1 Analysis'!B79</f>
        <v>Sequences</v>
      </c>
      <c r="C79" s="58" t="str">
        <f>'Paper 1 Analysis'!C79</f>
        <v>Linear sequences</v>
      </c>
      <c r="D79" s="95"/>
      <c r="E79" s="96"/>
      <c r="F79" s="96"/>
      <c r="G79" s="96"/>
      <c r="H79" s="96"/>
      <c r="I79" s="96"/>
      <c r="J79" s="96"/>
      <c r="K79" s="96"/>
      <c r="L79" s="96"/>
      <c r="M79" s="96"/>
      <c r="N79" s="96"/>
      <c r="O79" s="97"/>
      <c r="P79" s="96"/>
      <c r="Q79" s="96"/>
      <c r="R79" s="96"/>
      <c r="S79" s="96"/>
      <c r="T79" s="97"/>
      <c r="U79" s="96"/>
      <c r="V79" s="96"/>
      <c r="W79" s="96"/>
      <c r="X79" s="96"/>
      <c r="Y79" s="96"/>
      <c r="Z79" s="96"/>
      <c r="AA79" s="96"/>
      <c r="AB79" s="96"/>
      <c r="AC79" s="96"/>
      <c r="AD79" s="96"/>
      <c r="AE79" s="96"/>
      <c r="AF79" s="96"/>
      <c r="AG79" s="96"/>
      <c r="AH79" s="98"/>
      <c r="AI79" s="20"/>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48"/>
      <c r="BP79" s="49"/>
      <c r="BQ79" s="16"/>
      <c r="BR79" s="16"/>
      <c r="BS79" s="16"/>
      <c r="BT79" s="16"/>
      <c r="BU79" s="16"/>
      <c r="BV79" s="16"/>
      <c r="BW79" s="16"/>
      <c r="BX79" s="16"/>
      <c r="BY79" s="20"/>
      <c r="BZ79" s="20"/>
      <c r="CA79" s="16"/>
      <c r="CB79" s="16"/>
      <c r="CC79" s="16"/>
      <c r="CD79" s="16"/>
      <c r="CE79" s="16"/>
      <c r="CF79" s="16"/>
      <c r="CG79" s="16"/>
      <c r="CH79" s="16"/>
      <c r="CI79" s="16"/>
      <c r="CJ79" s="16"/>
      <c r="CK79" s="16"/>
      <c r="CL79" s="16"/>
      <c r="CM79" s="16"/>
      <c r="CN79" s="16"/>
      <c r="CO79" s="16"/>
      <c r="CP79" s="16"/>
      <c r="CQ79" s="16"/>
      <c r="CR79" s="48"/>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20"/>
      <c r="DV79" s="49"/>
      <c r="DW79" s="16"/>
      <c r="DX79" s="16"/>
      <c r="DY79" s="16"/>
      <c r="DZ79" s="16"/>
      <c r="EA79" s="16"/>
      <c r="EB79" s="16"/>
      <c r="EC79" s="16"/>
      <c r="ED79" s="16"/>
      <c r="EE79" s="16"/>
      <c r="EF79" s="16"/>
      <c r="EG79" s="16"/>
      <c r="EH79" s="16"/>
      <c r="EI79" s="20"/>
      <c r="EJ79" s="16"/>
      <c r="EK79" s="16"/>
      <c r="EL79" s="16"/>
      <c r="EM79" s="16"/>
      <c r="EN79" s="16"/>
      <c r="EO79" s="16"/>
      <c r="EP79" s="16"/>
      <c r="EQ79" s="16"/>
      <c r="ER79" s="16"/>
      <c r="ES79" s="16"/>
      <c r="ET79" s="16"/>
      <c r="EU79" s="16"/>
      <c r="EV79" s="16"/>
      <c r="EW79" s="16"/>
      <c r="EX79" s="16"/>
      <c r="EY79" s="48"/>
      <c r="EZ79" s="16"/>
      <c r="FA79" s="16"/>
      <c r="FB79" s="16"/>
      <c r="FC79" s="20"/>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49"/>
      <c r="GH79" s="16"/>
      <c r="GI79" s="16"/>
      <c r="GJ79" s="16"/>
      <c r="GK79" s="16"/>
      <c r="GL79" s="20"/>
      <c r="GM79" s="16"/>
      <c r="GN79" s="16"/>
      <c r="GO79" s="16"/>
      <c r="GP79" s="16"/>
      <c r="GQ79" s="16"/>
      <c r="GR79" s="16"/>
      <c r="GS79" s="16"/>
      <c r="GT79" s="16"/>
      <c r="GU79" s="16"/>
      <c r="GV79" s="16"/>
      <c r="GW79" s="16"/>
      <c r="GX79" s="16"/>
      <c r="GY79" s="16"/>
      <c r="GZ79" s="16"/>
      <c r="HA79" s="16"/>
      <c r="HB79" s="16"/>
      <c r="HC79" s="16"/>
      <c r="HD79" s="16"/>
      <c r="HE79" s="16"/>
      <c r="HF79" s="16"/>
      <c r="HG79" s="16"/>
      <c r="HH79" s="16"/>
      <c r="HI79" s="20"/>
      <c r="HJ79" s="16"/>
      <c r="HK79" s="94"/>
      <c r="HL79" s="48"/>
      <c r="HM79" s="16"/>
      <c r="HN79" s="16"/>
      <c r="HO79" s="16"/>
      <c r="HP79" s="16"/>
      <c r="HQ79" s="16"/>
      <c r="HR79" s="16"/>
      <c r="HS79" s="94"/>
      <c r="HT79" s="16"/>
      <c r="HU79" s="16"/>
      <c r="HV79" s="16"/>
      <c r="HW79" s="16"/>
      <c r="HX79" s="16"/>
      <c r="HY79" s="16"/>
      <c r="HZ79" s="20"/>
      <c r="IA79" s="20"/>
      <c r="IB79" s="20"/>
      <c r="IC79" s="16"/>
      <c r="ID79" s="16"/>
      <c r="IE79" s="16"/>
      <c r="IF79" s="16"/>
      <c r="IG79" s="16"/>
      <c r="IH79" s="16"/>
      <c r="II79" s="16"/>
      <c r="IJ79" s="16"/>
      <c r="IK79" s="16"/>
      <c r="IL79" s="16"/>
      <c r="IM79" s="16"/>
      <c r="IN79" s="48"/>
      <c r="IO79" s="16"/>
      <c r="IP79" s="50">
        <f t="shared" si="1"/>
        <v>0</v>
      </c>
      <c r="IQ79" s="50">
        <f t="shared" si="2"/>
        <v>0</v>
      </c>
      <c r="IR79" s="16"/>
    </row>
    <row r="80" spans="1:252" ht="12.5" x14ac:dyDescent="0.25">
      <c r="A80" s="58" t="str">
        <f>'Paper 1 Analysis'!A80</f>
        <v>Algebra</v>
      </c>
      <c r="B80" s="58" t="str">
        <f>'Paper 1 Analysis'!B80</f>
        <v>Sequences</v>
      </c>
      <c r="C80" s="58" t="str">
        <f>'Paper 1 Analysis'!C80</f>
        <v>Quadratic sequences</v>
      </c>
      <c r="D80" s="90"/>
      <c r="E80" s="91"/>
      <c r="F80" s="91"/>
      <c r="G80" s="91"/>
      <c r="H80" s="91"/>
      <c r="I80" s="91"/>
      <c r="J80" s="91"/>
      <c r="K80" s="91"/>
      <c r="L80" s="91"/>
      <c r="M80" s="91"/>
      <c r="N80" s="91"/>
      <c r="O80" s="92"/>
      <c r="P80" s="91"/>
      <c r="Q80" s="91"/>
      <c r="R80" s="91"/>
      <c r="S80" s="91"/>
      <c r="T80" s="92"/>
      <c r="U80" s="91"/>
      <c r="V80" s="91"/>
      <c r="W80" s="91"/>
      <c r="X80" s="91"/>
      <c r="Y80" s="91"/>
      <c r="Z80" s="91"/>
      <c r="AA80" s="91"/>
      <c r="AB80" s="91"/>
      <c r="AC80" s="91"/>
      <c r="AD80" s="91"/>
      <c r="AE80" s="91"/>
      <c r="AF80" s="91"/>
      <c r="AG80" s="91"/>
      <c r="AH80" s="93"/>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48"/>
      <c r="BP80" s="49"/>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20">
        <v>2</v>
      </c>
      <c r="CO80" s="16"/>
      <c r="CP80" s="16"/>
      <c r="CQ80" s="16"/>
      <c r="CR80" s="48"/>
      <c r="CS80" s="16"/>
      <c r="CT80" s="16"/>
      <c r="CU80" s="16"/>
      <c r="CV80" s="16"/>
      <c r="CW80" s="16"/>
      <c r="CX80" s="16"/>
      <c r="CY80" s="16"/>
      <c r="CZ80" s="16"/>
      <c r="DA80" s="16"/>
      <c r="DB80" s="16"/>
      <c r="DC80" s="16"/>
      <c r="DD80" s="16"/>
      <c r="DE80" s="16"/>
      <c r="DF80" s="16"/>
      <c r="DG80" s="16"/>
      <c r="DH80" s="16"/>
      <c r="DI80" s="16"/>
      <c r="DJ80" s="16"/>
      <c r="DK80" s="16"/>
      <c r="DL80" s="20">
        <v>3</v>
      </c>
      <c r="DM80" s="16"/>
      <c r="DN80" s="16"/>
      <c r="DO80" s="16"/>
      <c r="DP80" s="16"/>
      <c r="DQ80" s="16"/>
      <c r="DR80" s="16"/>
      <c r="DS80" s="16"/>
      <c r="DT80" s="16"/>
      <c r="DU80" s="16"/>
      <c r="DV80" s="49"/>
      <c r="DW80" s="16"/>
      <c r="DX80" s="16"/>
      <c r="DY80" s="16"/>
      <c r="DZ80" s="16"/>
      <c r="EA80" s="16"/>
      <c r="EB80" s="16"/>
      <c r="EC80" s="16"/>
      <c r="ED80" s="16"/>
      <c r="EE80" s="16"/>
      <c r="EF80" s="16"/>
      <c r="EG80" s="16"/>
      <c r="EH80" s="16"/>
      <c r="EI80" s="16"/>
      <c r="EJ80" s="20"/>
      <c r="EK80" s="20"/>
      <c r="EL80" s="16"/>
      <c r="EM80" s="16"/>
      <c r="EN80" s="16"/>
      <c r="EO80" s="16"/>
      <c r="EP80" s="16"/>
      <c r="EQ80" s="16"/>
      <c r="ER80" s="16"/>
      <c r="ES80" s="16"/>
      <c r="ET80" s="16"/>
      <c r="EU80" s="16"/>
      <c r="EV80" s="16"/>
      <c r="EW80" s="16"/>
      <c r="EX80" s="16"/>
      <c r="EY80" s="48"/>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20">
        <v>2</v>
      </c>
      <c r="FX80" s="20">
        <v>2</v>
      </c>
      <c r="FY80" s="16"/>
      <c r="FZ80" s="16"/>
      <c r="GA80" s="16"/>
      <c r="GB80" s="16"/>
      <c r="GC80" s="16"/>
      <c r="GD80" s="16"/>
      <c r="GE80" s="16"/>
      <c r="GF80" s="16"/>
      <c r="GG80" s="49"/>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94"/>
      <c r="HL80" s="48"/>
      <c r="HM80" s="16"/>
      <c r="HN80" s="16"/>
      <c r="HO80" s="16"/>
      <c r="HP80" s="16"/>
      <c r="HQ80" s="16"/>
      <c r="HR80" s="16"/>
      <c r="HS80" s="94"/>
      <c r="HT80" s="16"/>
      <c r="HU80" s="16"/>
      <c r="HV80" s="16"/>
      <c r="HW80" s="16"/>
      <c r="HX80" s="16"/>
      <c r="HY80" s="16"/>
      <c r="HZ80" s="16"/>
      <c r="IA80" s="16"/>
      <c r="IB80" s="16"/>
      <c r="IC80" s="16"/>
      <c r="ID80" s="16"/>
      <c r="IE80" s="16"/>
      <c r="IF80" s="16"/>
      <c r="IG80" s="16"/>
      <c r="IH80" s="16"/>
      <c r="II80" s="16"/>
      <c r="IJ80" s="16"/>
      <c r="IK80" s="16"/>
      <c r="IL80" s="16"/>
      <c r="IM80" s="16"/>
      <c r="IN80" s="48"/>
      <c r="IO80" s="16"/>
      <c r="IP80" s="50">
        <f t="shared" si="1"/>
        <v>4</v>
      </c>
      <c r="IQ80" s="50">
        <f t="shared" si="2"/>
        <v>9</v>
      </c>
      <c r="IR80" s="16"/>
    </row>
    <row r="81" spans="1:252" ht="12.5" x14ac:dyDescent="0.25">
      <c r="A81" s="58" t="str">
        <f>'Paper 1 Analysis'!A81</f>
        <v>Algebra</v>
      </c>
      <c r="B81" s="58" t="str">
        <f>'Paper 1 Analysis'!B81</f>
        <v>Sequences</v>
      </c>
      <c r="C81" s="58" t="str">
        <f>'Paper 1 Analysis'!C81</f>
        <v>Other sequences</v>
      </c>
      <c r="D81" s="90"/>
      <c r="E81" s="91"/>
      <c r="F81" s="91"/>
      <c r="G81" s="91"/>
      <c r="H81" s="91"/>
      <c r="I81" s="91"/>
      <c r="J81" s="91"/>
      <c r="K81" s="91"/>
      <c r="L81" s="91"/>
      <c r="M81" s="91"/>
      <c r="N81" s="91"/>
      <c r="O81" s="92"/>
      <c r="P81" s="91"/>
      <c r="Q81" s="91"/>
      <c r="R81" s="91"/>
      <c r="S81" s="91"/>
      <c r="T81" s="92"/>
      <c r="U81" s="91"/>
      <c r="V81" s="91"/>
      <c r="W81" s="91"/>
      <c r="X81" s="91"/>
      <c r="Y81" s="91"/>
      <c r="Z81" s="91"/>
      <c r="AA81" s="91"/>
      <c r="AB81" s="91"/>
      <c r="AC81" s="102">
        <v>3</v>
      </c>
      <c r="AD81" s="91"/>
      <c r="AE81" s="91"/>
      <c r="AF81" s="91"/>
      <c r="AG81" s="91"/>
      <c r="AH81" s="93"/>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48"/>
      <c r="BP81" s="49"/>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48"/>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49"/>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48"/>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49"/>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94"/>
      <c r="HL81" s="48"/>
      <c r="HM81" s="16"/>
      <c r="HN81" s="16"/>
      <c r="HO81" s="16"/>
      <c r="HP81" s="16"/>
      <c r="HQ81" s="16"/>
      <c r="HR81" s="16"/>
      <c r="HS81" s="94"/>
      <c r="HT81" s="16"/>
      <c r="HU81" s="16"/>
      <c r="HV81" s="16"/>
      <c r="HW81" s="16"/>
      <c r="HX81" s="16"/>
      <c r="HY81" s="16"/>
      <c r="HZ81" s="16"/>
      <c r="IA81" s="16"/>
      <c r="IB81" s="16"/>
      <c r="IC81" s="16"/>
      <c r="ID81" s="16"/>
      <c r="IE81" s="16"/>
      <c r="IF81" s="16"/>
      <c r="IG81" s="16"/>
      <c r="IH81" s="16"/>
      <c r="II81" s="16"/>
      <c r="IJ81" s="16"/>
      <c r="IK81" s="16"/>
      <c r="IL81" s="16"/>
      <c r="IM81" s="16"/>
      <c r="IN81" s="48"/>
      <c r="IO81" s="16"/>
      <c r="IP81" s="50">
        <f t="shared" si="1"/>
        <v>1</v>
      </c>
      <c r="IQ81" s="50">
        <f t="shared" si="2"/>
        <v>3</v>
      </c>
      <c r="IR81" s="16"/>
    </row>
    <row r="82" spans="1:252" ht="12.5" x14ac:dyDescent="0.25">
      <c r="A82" s="58" t="str">
        <f>'Paper 1 Analysis'!A82</f>
        <v>Algebra</v>
      </c>
      <c r="B82" s="58" t="str">
        <f>'Paper 1 Analysis'!B82</f>
        <v>Straight Line Graphs</v>
      </c>
      <c r="C82" s="58" t="str">
        <f>'Paper 1 Analysis'!C82</f>
        <v>Coordinates (inc. plotting)</v>
      </c>
      <c r="D82" s="90"/>
      <c r="E82" s="91"/>
      <c r="F82" s="91"/>
      <c r="G82" s="91"/>
      <c r="H82" s="91"/>
      <c r="I82" s="91"/>
      <c r="J82" s="91"/>
      <c r="K82" s="91"/>
      <c r="L82" s="91"/>
      <c r="M82" s="91"/>
      <c r="N82" s="91"/>
      <c r="O82" s="92"/>
      <c r="P82" s="91"/>
      <c r="Q82" s="91"/>
      <c r="R82" s="91"/>
      <c r="S82" s="91"/>
      <c r="T82" s="92"/>
      <c r="U82" s="91"/>
      <c r="V82" s="91"/>
      <c r="W82" s="91"/>
      <c r="X82" s="91"/>
      <c r="Y82" s="91"/>
      <c r="Z82" s="91"/>
      <c r="AA82" s="91"/>
      <c r="AB82" s="91"/>
      <c r="AC82" s="91"/>
      <c r="AD82" s="91"/>
      <c r="AE82" s="91"/>
      <c r="AF82" s="91"/>
      <c r="AG82" s="91"/>
      <c r="AH82" s="93"/>
      <c r="AI82" s="16"/>
      <c r="AJ82" s="16"/>
      <c r="AK82" s="16"/>
      <c r="AL82" s="16"/>
      <c r="AM82" s="16"/>
      <c r="AN82" s="16"/>
      <c r="AO82" s="16"/>
      <c r="AP82" s="16"/>
      <c r="AQ82" s="20"/>
      <c r="AR82" s="20"/>
      <c r="AS82" s="20"/>
      <c r="AT82" s="16"/>
      <c r="AU82" s="16"/>
      <c r="AV82" s="16"/>
      <c r="AW82" s="16"/>
      <c r="AX82" s="16"/>
      <c r="AY82" s="16"/>
      <c r="AZ82" s="16"/>
      <c r="BA82" s="16"/>
      <c r="BB82" s="16"/>
      <c r="BC82" s="16"/>
      <c r="BD82" s="16"/>
      <c r="BE82" s="16"/>
      <c r="BF82" s="16"/>
      <c r="BG82" s="16"/>
      <c r="BH82" s="16"/>
      <c r="BI82" s="16"/>
      <c r="BJ82" s="16"/>
      <c r="BK82" s="16"/>
      <c r="BL82" s="16"/>
      <c r="BM82" s="16"/>
      <c r="BN82" s="16"/>
      <c r="BO82" s="48"/>
      <c r="BP82" s="49"/>
      <c r="BQ82" s="16"/>
      <c r="BR82" s="16"/>
      <c r="BS82" s="16"/>
      <c r="BT82" s="16"/>
      <c r="BU82" s="16"/>
      <c r="BV82" s="16"/>
      <c r="BW82" s="16"/>
      <c r="BX82" s="16"/>
      <c r="BY82" s="16"/>
      <c r="BZ82" s="16"/>
      <c r="CA82" s="20"/>
      <c r="CB82" s="20"/>
      <c r="CC82" s="16"/>
      <c r="CD82" s="16"/>
      <c r="CE82" s="16"/>
      <c r="CF82" s="16"/>
      <c r="CG82" s="16"/>
      <c r="CH82" s="16"/>
      <c r="CI82" s="16"/>
      <c r="CJ82" s="16"/>
      <c r="CK82" s="16"/>
      <c r="CL82" s="16"/>
      <c r="CM82" s="16"/>
      <c r="CN82" s="16"/>
      <c r="CO82" s="16"/>
      <c r="CP82" s="16"/>
      <c r="CQ82" s="16"/>
      <c r="CR82" s="48"/>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49"/>
      <c r="DW82" s="16"/>
      <c r="DX82" s="16"/>
      <c r="DY82" s="16"/>
      <c r="DZ82" s="16"/>
      <c r="EA82" s="16"/>
      <c r="EB82" s="16"/>
      <c r="EC82" s="16"/>
      <c r="ED82" s="16"/>
      <c r="EE82" s="20"/>
      <c r="EF82" s="20"/>
      <c r="EG82" s="16"/>
      <c r="EH82" s="16"/>
      <c r="EI82" s="16"/>
      <c r="EJ82" s="16"/>
      <c r="EK82" s="16"/>
      <c r="EL82" s="16"/>
      <c r="EM82" s="16"/>
      <c r="EN82" s="16"/>
      <c r="EO82" s="16"/>
      <c r="EP82" s="16"/>
      <c r="EQ82" s="16"/>
      <c r="ER82" s="16"/>
      <c r="ES82" s="16"/>
      <c r="ET82" s="16"/>
      <c r="EU82" s="16"/>
      <c r="EV82" s="16"/>
      <c r="EW82" s="16"/>
      <c r="EX82" s="16"/>
      <c r="EY82" s="48"/>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49"/>
      <c r="GH82" s="16"/>
      <c r="GI82" s="16"/>
      <c r="GJ82" s="16"/>
      <c r="GK82" s="16"/>
      <c r="GL82" s="16"/>
      <c r="GM82" s="16"/>
      <c r="GN82" s="20"/>
      <c r="GO82" s="20"/>
      <c r="GP82" s="20"/>
      <c r="GQ82" s="20"/>
      <c r="GR82" s="16"/>
      <c r="GS82" s="16"/>
      <c r="GT82" s="16"/>
      <c r="GU82" s="16"/>
      <c r="GV82" s="16"/>
      <c r="GW82" s="16"/>
      <c r="GX82" s="16"/>
      <c r="GY82" s="16"/>
      <c r="GZ82" s="16"/>
      <c r="HA82" s="16"/>
      <c r="HB82" s="16"/>
      <c r="HC82" s="16"/>
      <c r="HD82" s="16"/>
      <c r="HE82" s="16"/>
      <c r="HF82" s="16"/>
      <c r="HG82" s="16"/>
      <c r="HH82" s="16"/>
      <c r="HI82" s="16"/>
      <c r="HJ82" s="16"/>
      <c r="HK82" s="94"/>
      <c r="HL82" s="48"/>
      <c r="HM82" s="16"/>
      <c r="HN82" s="16"/>
      <c r="HO82" s="16"/>
      <c r="HP82" s="16"/>
      <c r="HQ82" s="16"/>
      <c r="HR82" s="16"/>
      <c r="HS82" s="94"/>
      <c r="HT82" s="16"/>
      <c r="HU82" s="16"/>
      <c r="HV82" s="16"/>
      <c r="HW82" s="16"/>
      <c r="HX82" s="16"/>
      <c r="HY82" s="16"/>
      <c r="HZ82" s="16"/>
      <c r="IA82" s="16"/>
      <c r="IB82" s="16"/>
      <c r="IC82" s="16"/>
      <c r="ID82" s="16"/>
      <c r="IE82" s="16"/>
      <c r="IF82" s="16"/>
      <c r="IG82" s="16"/>
      <c r="IH82" s="16"/>
      <c r="II82" s="16"/>
      <c r="IJ82" s="16"/>
      <c r="IK82" s="16"/>
      <c r="IL82" s="16"/>
      <c r="IM82" s="16"/>
      <c r="IN82" s="48"/>
      <c r="IO82" s="16"/>
      <c r="IP82" s="50">
        <f t="shared" si="1"/>
        <v>0</v>
      </c>
      <c r="IQ82" s="50">
        <f t="shared" si="2"/>
        <v>0</v>
      </c>
      <c r="IR82" s="16"/>
    </row>
    <row r="83" spans="1:252" ht="12.5" x14ac:dyDescent="0.25">
      <c r="A83" s="58" t="str">
        <f>'Paper 1 Analysis'!A83</f>
        <v>Algebra</v>
      </c>
      <c r="B83" s="58" t="str">
        <f>'Paper 1 Analysis'!B83</f>
        <v>Straight Line Graphs</v>
      </c>
      <c r="C83" s="58" t="str">
        <f>'Paper 1 Analysis'!C83</f>
        <v>Straight Line Graphs (y = mx + c)</v>
      </c>
      <c r="D83" s="90"/>
      <c r="E83" s="91"/>
      <c r="F83" s="91"/>
      <c r="G83" s="91"/>
      <c r="H83" s="91"/>
      <c r="I83" s="91"/>
      <c r="J83" s="91"/>
      <c r="K83" s="91"/>
      <c r="L83" s="91"/>
      <c r="M83" s="91"/>
      <c r="N83" s="91"/>
      <c r="O83" s="92"/>
      <c r="P83" s="91"/>
      <c r="Q83" s="91"/>
      <c r="R83" s="91"/>
      <c r="S83" s="91"/>
      <c r="T83" s="92"/>
      <c r="U83" s="91"/>
      <c r="V83" s="91"/>
      <c r="W83" s="91"/>
      <c r="X83" s="91"/>
      <c r="Y83" s="91"/>
      <c r="Z83" s="91"/>
      <c r="AA83" s="91"/>
      <c r="AB83" s="91"/>
      <c r="AC83" s="91"/>
      <c r="AD83" s="91"/>
      <c r="AE83" s="91"/>
      <c r="AF83" s="91"/>
      <c r="AG83" s="91"/>
      <c r="AH83" s="93"/>
      <c r="AI83" s="16"/>
      <c r="AJ83" s="16"/>
      <c r="AK83" s="16"/>
      <c r="AL83" s="16"/>
      <c r="AM83" s="16"/>
      <c r="AN83" s="16"/>
      <c r="AO83" s="16"/>
      <c r="AP83" s="16"/>
      <c r="AQ83" s="16"/>
      <c r="AR83" s="16"/>
      <c r="AS83" s="16"/>
      <c r="AT83" s="16"/>
      <c r="AU83" s="16"/>
      <c r="AV83" s="16"/>
      <c r="AW83" s="16"/>
      <c r="AX83" s="16"/>
      <c r="AY83" s="16"/>
      <c r="AZ83" s="16"/>
      <c r="BA83" s="20"/>
      <c r="BB83" s="16"/>
      <c r="BC83" s="20">
        <v>2</v>
      </c>
      <c r="BD83" s="16"/>
      <c r="BE83" s="16"/>
      <c r="BF83" s="16"/>
      <c r="BG83" s="16"/>
      <c r="BH83" s="16"/>
      <c r="BI83" s="16"/>
      <c r="BJ83" s="16"/>
      <c r="BK83" s="16"/>
      <c r="BL83" s="16"/>
      <c r="BM83" s="16"/>
      <c r="BN83" s="16"/>
      <c r="BO83" s="48"/>
      <c r="BP83" s="49"/>
      <c r="BQ83" s="16"/>
      <c r="BR83" s="16"/>
      <c r="BS83" s="16"/>
      <c r="BT83" s="16"/>
      <c r="BU83" s="16"/>
      <c r="BV83" s="16"/>
      <c r="BW83" s="16"/>
      <c r="BX83" s="16"/>
      <c r="BY83" s="16"/>
      <c r="BZ83" s="16"/>
      <c r="CA83" s="16"/>
      <c r="CB83" s="16"/>
      <c r="CC83" s="16"/>
      <c r="CD83" s="16"/>
      <c r="CE83" s="16"/>
      <c r="CF83" s="16"/>
      <c r="CG83" s="16"/>
      <c r="CH83" s="16"/>
      <c r="CI83" s="16"/>
      <c r="CJ83" s="16"/>
      <c r="CK83" s="20">
        <v>1</v>
      </c>
      <c r="CL83" s="16"/>
      <c r="CM83" s="16"/>
      <c r="CN83" s="16"/>
      <c r="CO83" s="16"/>
      <c r="CP83" s="16"/>
      <c r="CQ83" s="16"/>
      <c r="CR83" s="48"/>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49"/>
      <c r="DW83" s="16"/>
      <c r="DX83" s="16"/>
      <c r="DY83" s="16"/>
      <c r="DZ83" s="16"/>
      <c r="EA83" s="16"/>
      <c r="EB83" s="16"/>
      <c r="EC83" s="16"/>
      <c r="ED83" s="16"/>
      <c r="EE83" s="16"/>
      <c r="EF83" s="16"/>
      <c r="EG83" s="20"/>
      <c r="EH83" s="16"/>
      <c r="EI83" s="16"/>
      <c r="EJ83" s="16"/>
      <c r="EK83" s="16"/>
      <c r="EL83" s="20"/>
      <c r="EM83" s="16"/>
      <c r="EN83" s="16"/>
      <c r="EO83" s="16"/>
      <c r="EP83" s="16"/>
      <c r="EQ83" s="16"/>
      <c r="ER83" s="16"/>
      <c r="ES83" s="16"/>
      <c r="ET83" s="16"/>
      <c r="EU83" s="16"/>
      <c r="EV83" s="16"/>
      <c r="EW83" s="16"/>
      <c r="EX83" s="16"/>
      <c r="EY83" s="48"/>
      <c r="EZ83" s="16"/>
      <c r="FA83" s="16"/>
      <c r="FB83" s="16"/>
      <c r="FC83" s="16"/>
      <c r="FD83" s="16"/>
      <c r="FE83" s="16"/>
      <c r="FF83" s="16"/>
      <c r="FG83" s="16"/>
      <c r="FH83" s="16"/>
      <c r="FI83" s="16"/>
      <c r="FJ83" s="16"/>
      <c r="FK83" s="16"/>
      <c r="FL83" s="16"/>
      <c r="FM83" s="16"/>
      <c r="FN83" s="16"/>
      <c r="FO83" s="16"/>
      <c r="FP83" s="20">
        <v>2</v>
      </c>
      <c r="FQ83" s="20">
        <v>1</v>
      </c>
      <c r="FR83" s="20">
        <v>1</v>
      </c>
      <c r="FS83" s="20"/>
      <c r="FT83" s="20"/>
      <c r="FU83" s="16"/>
      <c r="FV83" s="16"/>
      <c r="FW83" s="16"/>
      <c r="FX83" s="16"/>
      <c r="FY83" s="16"/>
      <c r="FZ83" s="16"/>
      <c r="GA83" s="16"/>
      <c r="GB83" s="16"/>
      <c r="GC83" s="16"/>
      <c r="GD83" s="16"/>
      <c r="GE83" s="16"/>
      <c r="GF83" s="16"/>
      <c r="GG83" s="49"/>
      <c r="GH83" s="16"/>
      <c r="GI83" s="16"/>
      <c r="GJ83" s="16"/>
      <c r="GK83" s="16"/>
      <c r="GL83" s="16"/>
      <c r="GM83" s="16"/>
      <c r="GN83" s="16"/>
      <c r="GO83" s="16"/>
      <c r="GP83" s="16"/>
      <c r="GQ83" s="20"/>
      <c r="GR83" s="16"/>
      <c r="GS83" s="16"/>
      <c r="GT83" s="16"/>
      <c r="GU83" s="16"/>
      <c r="GV83" s="16"/>
      <c r="GW83" s="16"/>
      <c r="GX83" s="16"/>
      <c r="GY83" s="16"/>
      <c r="GZ83" s="16"/>
      <c r="HA83" s="16"/>
      <c r="HB83" s="16"/>
      <c r="HC83" s="16"/>
      <c r="HD83" s="16"/>
      <c r="HE83" s="16"/>
      <c r="HF83" s="16"/>
      <c r="HG83" s="16"/>
      <c r="HH83" s="16"/>
      <c r="HI83" s="16"/>
      <c r="HJ83" s="16"/>
      <c r="HK83" s="94"/>
      <c r="HL83" s="48"/>
      <c r="HM83" s="16"/>
      <c r="HN83" s="16"/>
      <c r="HO83" s="16"/>
      <c r="HP83" s="16"/>
      <c r="HQ83" s="16"/>
      <c r="HR83" s="16"/>
      <c r="HS83" s="94"/>
      <c r="HT83" s="16"/>
      <c r="HU83" s="16"/>
      <c r="HV83" s="16"/>
      <c r="HW83" s="16"/>
      <c r="HX83" s="16"/>
      <c r="HY83" s="16"/>
      <c r="HZ83" s="16"/>
      <c r="IA83" s="16"/>
      <c r="IB83" s="16"/>
      <c r="IC83" s="16"/>
      <c r="ID83" s="16"/>
      <c r="IE83" s="16"/>
      <c r="IF83" s="16"/>
      <c r="IG83" s="16"/>
      <c r="IH83" s="16"/>
      <c r="II83" s="16"/>
      <c r="IJ83" s="16"/>
      <c r="IK83" s="16"/>
      <c r="IL83" s="16"/>
      <c r="IM83" s="16"/>
      <c r="IN83" s="48"/>
      <c r="IO83" s="16"/>
      <c r="IP83" s="50">
        <f t="shared" si="1"/>
        <v>5</v>
      </c>
      <c r="IQ83" s="50">
        <f t="shared" si="2"/>
        <v>7</v>
      </c>
      <c r="IR83" s="16"/>
    </row>
    <row r="84" spans="1:252" ht="12.5" x14ac:dyDescent="0.25">
      <c r="A84" s="58" t="str">
        <f>'Paper 1 Analysis'!A84</f>
        <v>Algebra</v>
      </c>
      <c r="B84" s="58" t="str">
        <f>'Paper 1 Analysis'!B84</f>
        <v>Straight Line Graphs</v>
      </c>
      <c r="C84" s="58" t="str">
        <f>'Paper 1 Analysis'!C84</f>
        <v>Parallel and perpendicular lines</v>
      </c>
      <c r="D84" s="90"/>
      <c r="E84" s="91"/>
      <c r="F84" s="91"/>
      <c r="G84" s="91"/>
      <c r="H84" s="91"/>
      <c r="I84" s="91"/>
      <c r="J84" s="91"/>
      <c r="K84" s="91"/>
      <c r="L84" s="91"/>
      <c r="M84" s="91"/>
      <c r="N84" s="91"/>
      <c r="O84" s="92"/>
      <c r="P84" s="91"/>
      <c r="Q84" s="91"/>
      <c r="R84" s="91"/>
      <c r="S84" s="91"/>
      <c r="T84" s="92"/>
      <c r="U84" s="91"/>
      <c r="V84" s="91"/>
      <c r="W84" s="91"/>
      <c r="X84" s="91"/>
      <c r="Y84" s="91"/>
      <c r="Z84" s="91"/>
      <c r="AA84" s="91"/>
      <c r="AB84" s="91"/>
      <c r="AC84" s="91"/>
      <c r="AD84" s="91"/>
      <c r="AE84" s="91"/>
      <c r="AF84" s="91"/>
      <c r="AG84" s="91"/>
      <c r="AH84" s="93"/>
      <c r="AI84" s="16"/>
      <c r="AJ84" s="16"/>
      <c r="AK84" s="16"/>
      <c r="AL84" s="16"/>
      <c r="AM84" s="16"/>
      <c r="AN84" s="16"/>
      <c r="AO84" s="16"/>
      <c r="AP84" s="16"/>
      <c r="AQ84" s="16"/>
      <c r="AR84" s="16"/>
      <c r="AS84" s="16"/>
      <c r="AT84" s="16"/>
      <c r="AU84" s="16"/>
      <c r="AV84" s="16"/>
      <c r="AW84" s="16"/>
      <c r="AX84" s="16"/>
      <c r="AY84" s="16"/>
      <c r="AZ84" s="16"/>
      <c r="BA84" s="20"/>
      <c r="BB84" s="16"/>
      <c r="BC84" s="16"/>
      <c r="BD84" s="16"/>
      <c r="BE84" s="16"/>
      <c r="BF84" s="16"/>
      <c r="BG84" s="16"/>
      <c r="BH84" s="16"/>
      <c r="BI84" s="16"/>
      <c r="BJ84" s="16"/>
      <c r="BK84" s="16"/>
      <c r="BL84" s="16"/>
      <c r="BM84" s="16"/>
      <c r="BN84" s="16"/>
      <c r="BO84" s="48"/>
      <c r="BP84" s="49"/>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48"/>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49"/>
      <c r="DW84" s="16"/>
      <c r="DX84" s="16"/>
      <c r="DY84" s="16"/>
      <c r="DZ84" s="16"/>
      <c r="EA84" s="16"/>
      <c r="EB84" s="16"/>
      <c r="EC84" s="16"/>
      <c r="ED84" s="16"/>
      <c r="EE84" s="16"/>
      <c r="EF84" s="16"/>
      <c r="EG84" s="20"/>
      <c r="EH84" s="16"/>
      <c r="EI84" s="16"/>
      <c r="EJ84" s="16"/>
      <c r="EK84" s="16"/>
      <c r="EL84" s="20"/>
      <c r="EM84" s="16"/>
      <c r="EN84" s="16"/>
      <c r="EO84" s="16"/>
      <c r="EP84" s="16"/>
      <c r="EQ84" s="16"/>
      <c r="ER84" s="16"/>
      <c r="ES84" s="16"/>
      <c r="ET84" s="16"/>
      <c r="EU84" s="16"/>
      <c r="EV84" s="16"/>
      <c r="EW84" s="16"/>
      <c r="EX84" s="16"/>
      <c r="EY84" s="48"/>
      <c r="EZ84" s="16"/>
      <c r="FA84" s="16"/>
      <c r="FB84" s="16"/>
      <c r="FC84" s="16"/>
      <c r="FD84" s="16"/>
      <c r="FE84" s="16"/>
      <c r="FF84" s="16"/>
      <c r="FG84" s="16"/>
      <c r="FH84" s="16"/>
      <c r="FI84" s="16"/>
      <c r="FJ84" s="16"/>
      <c r="FK84" s="16"/>
      <c r="FL84" s="16"/>
      <c r="FM84" s="16"/>
      <c r="FN84" s="16"/>
      <c r="FO84" s="16"/>
      <c r="FP84" s="16"/>
      <c r="FQ84" s="20"/>
      <c r="FR84" s="20"/>
      <c r="FS84" s="20"/>
      <c r="FT84" s="20"/>
      <c r="FU84" s="16"/>
      <c r="FV84" s="16"/>
      <c r="FW84" s="16"/>
      <c r="FX84" s="16"/>
      <c r="FY84" s="16"/>
      <c r="FZ84" s="16"/>
      <c r="GA84" s="16"/>
      <c r="GB84" s="16"/>
      <c r="GC84" s="16"/>
      <c r="GD84" s="16"/>
      <c r="GE84" s="16"/>
      <c r="GF84" s="16"/>
      <c r="GG84" s="49"/>
      <c r="GH84" s="16"/>
      <c r="GI84" s="16"/>
      <c r="GJ84" s="16"/>
      <c r="GK84" s="16"/>
      <c r="GL84" s="16"/>
      <c r="GM84" s="16"/>
      <c r="GN84" s="16"/>
      <c r="GO84" s="16"/>
      <c r="GP84" s="16"/>
      <c r="GQ84" s="20"/>
      <c r="GR84" s="16"/>
      <c r="GS84" s="16"/>
      <c r="GT84" s="16"/>
      <c r="GU84" s="16"/>
      <c r="GV84" s="16"/>
      <c r="GW84" s="16"/>
      <c r="GX84" s="16"/>
      <c r="GY84" s="16"/>
      <c r="GZ84" s="16"/>
      <c r="HA84" s="16"/>
      <c r="HB84" s="16"/>
      <c r="HC84" s="16"/>
      <c r="HD84" s="16"/>
      <c r="HE84" s="16"/>
      <c r="HF84" s="16"/>
      <c r="HG84" s="16"/>
      <c r="HH84" s="16"/>
      <c r="HI84" s="16"/>
      <c r="HJ84" s="16"/>
      <c r="HK84" s="94"/>
      <c r="HL84" s="48"/>
      <c r="HM84" s="16"/>
      <c r="HN84" s="16"/>
      <c r="HO84" s="16"/>
      <c r="HP84" s="16"/>
      <c r="HQ84" s="16"/>
      <c r="HR84" s="16"/>
      <c r="HS84" s="94"/>
      <c r="HT84" s="16"/>
      <c r="HU84" s="16"/>
      <c r="HV84" s="16"/>
      <c r="HW84" s="16"/>
      <c r="HX84" s="16"/>
      <c r="HY84" s="16"/>
      <c r="HZ84" s="16"/>
      <c r="IA84" s="16"/>
      <c r="IB84" s="16"/>
      <c r="IC84" s="16"/>
      <c r="ID84" s="16"/>
      <c r="IE84" s="16"/>
      <c r="IF84" s="16"/>
      <c r="IG84" s="16"/>
      <c r="IH84" s="16"/>
      <c r="II84" s="16"/>
      <c r="IJ84" s="16"/>
      <c r="IK84" s="16"/>
      <c r="IL84" s="16"/>
      <c r="IM84" s="16"/>
      <c r="IN84" s="48"/>
      <c r="IO84" s="16"/>
      <c r="IP84" s="50">
        <f t="shared" si="1"/>
        <v>0</v>
      </c>
      <c r="IQ84" s="50">
        <f t="shared" si="2"/>
        <v>0</v>
      </c>
      <c r="IR84" s="16"/>
    </row>
    <row r="85" spans="1:252" ht="12.5" x14ac:dyDescent="0.25">
      <c r="A85" s="58" t="str">
        <f>'Paper 1 Analysis'!A85</f>
        <v>Algebra</v>
      </c>
      <c r="B85" s="58" t="str">
        <f>'Paper 1 Analysis'!B85</f>
        <v>Straight Line Graphs</v>
      </c>
      <c r="C85" s="58" t="str">
        <f>'Paper 1 Analysis'!C85</f>
        <v>Tangents</v>
      </c>
      <c r="D85" s="90"/>
      <c r="E85" s="91"/>
      <c r="F85" s="91"/>
      <c r="G85" s="91"/>
      <c r="H85" s="91"/>
      <c r="I85" s="91"/>
      <c r="J85" s="91"/>
      <c r="K85" s="91"/>
      <c r="L85" s="91"/>
      <c r="M85" s="91"/>
      <c r="N85" s="91"/>
      <c r="O85" s="92"/>
      <c r="P85" s="91"/>
      <c r="Q85" s="91"/>
      <c r="R85" s="91"/>
      <c r="S85" s="91"/>
      <c r="T85" s="92"/>
      <c r="U85" s="91"/>
      <c r="V85" s="91"/>
      <c r="W85" s="91"/>
      <c r="X85" s="91"/>
      <c r="Y85" s="102">
        <v>3</v>
      </c>
      <c r="Z85" s="91"/>
      <c r="AA85" s="91"/>
      <c r="AB85" s="91"/>
      <c r="AC85" s="91"/>
      <c r="AD85" s="91"/>
      <c r="AE85" s="91"/>
      <c r="AF85" s="91"/>
      <c r="AG85" s="91"/>
      <c r="AH85" s="93"/>
      <c r="AI85" s="16"/>
      <c r="AJ85" s="16"/>
      <c r="AK85" s="16"/>
      <c r="AL85" s="16"/>
      <c r="AM85" s="16"/>
      <c r="AN85" s="16"/>
      <c r="AO85" s="16"/>
      <c r="AP85" s="16"/>
      <c r="AQ85" s="16"/>
      <c r="AR85" s="16"/>
      <c r="AS85" s="16"/>
      <c r="AT85" s="16"/>
      <c r="AU85" s="16"/>
      <c r="AV85" s="16"/>
      <c r="AW85" s="16"/>
      <c r="AX85" s="16"/>
      <c r="AY85" s="16"/>
      <c r="AZ85" s="16"/>
      <c r="BA85" s="20"/>
      <c r="BB85" s="16"/>
      <c r="BC85" s="16"/>
      <c r="BD85" s="16"/>
      <c r="BE85" s="16"/>
      <c r="BF85" s="16"/>
      <c r="BG85" s="16"/>
      <c r="BH85" s="16"/>
      <c r="BI85" s="16"/>
      <c r="BJ85" s="16"/>
      <c r="BK85" s="16"/>
      <c r="BL85" s="16"/>
      <c r="BM85" s="16"/>
      <c r="BN85" s="16"/>
      <c r="BO85" s="48"/>
      <c r="BP85" s="49"/>
      <c r="BQ85" s="16"/>
      <c r="BR85" s="16"/>
      <c r="BS85" s="16"/>
      <c r="BT85" s="16"/>
      <c r="BU85" s="16"/>
      <c r="BV85" s="16"/>
      <c r="BW85" s="16"/>
      <c r="BX85" s="16"/>
      <c r="BY85" s="16"/>
      <c r="BZ85" s="16"/>
      <c r="CA85" s="16"/>
      <c r="CB85" s="16"/>
      <c r="CC85" s="16"/>
      <c r="CD85" s="16"/>
      <c r="CE85" s="16"/>
      <c r="CF85" s="16"/>
      <c r="CG85" s="16"/>
      <c r="CH85" s="16"/>
      <c r="CI85" s="16"/>
      <c r="CJ85" s="16"/>
      <c r="CK85" s="16"/>
      <c r="CL85" s="16"/>
      <c r="CM85" s="20">
        <v>1</v>
      </c>
      <c r="CN85" s="16"/>
      <c r="CO85" s="16"/>
      <c r="CP85" s="16"/>
      <c r="CQ85" s="16"/>
      <c r="CR85" s="48"/>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49"/>
      <c r="DW85" s="16"/>
      <c r="DX85" s="16"/>
      <c r="DY85" s="16"/>
      <c r="DZ85" s="16"/>
      <c r="EA85" s="16"/>
      <c r="EB85" s="16"/>
      <c r="EC85" s="16"/>
      <c r="ED85" s="16"/>
      <c r="EE85" s="16"/>
      <c r="EF85" s="16"/>
      <c r="EG85" s="20"/>
      <c r="EH85" s="16"/>
      <c r="EI85" s="16"/>
      <c r="EJ85" s="16"/>
      <c r="EK85" s="16"/>
      <c r="EL85" s="20"/>
      <c r="EM85" s="16"/>
      <c r="EN85" s="16"/>
      <c r="EO85" s="16"/>
      <c r="EP85" s="16"/>
      <c r="EQ85" s="16"/>
      <c r="ER85" s="16"/>
      <c r="ES85" s="16"/>
      <c r="ET85" s="16"/>
      <c r="EU85" s="16"/>
      <c r="EV85" s="16"/>
      <c r="EW85" s="16"/>
      <c r="EX85" s="16"/>
      <c r="EY85" s="48"/>
      <c r="EZ85" s="16"/>
      <c r="FA85" s="16"/>
      <c r="FB85" s="16"/>
      <c r="FC85" s="16"/>
      <c r="FD85" s="16"/>
      <c r="FE85" s="16"/>
      <c r="FF85" s="16"/>
      <c r="FG85" s="16"/>
      <c r="FH85" s="16"/>
      <c r="FI85" s="16"/>
      <c r="FJ85" s="16"/>
      <c r="FK85" s="16"/>
      <c r="FL85" s="16"/>
      <c r="FM85" s="16"/>
      <c r="FN85" s="16"/>
      <c r="FO85" s="16"/>
      <c r="FP85" s="16"/>
      <c r="FQ85" s="20"/>
      <c r="FR85" s="20"/>
      <c r="FS85" s="20"/>
      <c r="FT85" s="20"/>
      <c r="FU85" s="16"/>
      <c r="FV85" s="16"/>
      <c r="FW85" s="16"/>
      <c r="FX85" s="16"/>
      <c r="FY85" s="16"/>
      <c r="FZ85" s="16"/>
      <c r="GA85" s="16"/>
      <c r="GB85" s="16"/>
      <c r="GC85" s="16"/>
      <c r="GD85" s="16"/>
      <c r="GE85" s="16"/>
      <c r="GF85" s="16"/>
      <c r="GG85" s="49"/>
      <c r="GH85" s="16"/>
      <c r="GI85" s="16"/>
      <c r="GJ85" s="16"/>
      <c r="GK85" s="16"/>
      <c r="GL85" s="16"/>
      <c r="GM85" s="16"/>
      <c r="GN85" s="16"/>
      <c r="GO85" s="16"/>
      <c r="GP85" s="16"/>
      <c r="GQ85" s="20"/>
      <c r="GR85" s="16"/>
      <c r="GS85" s="16"/>
      <c r="GT85" s="16"/>
      <c r="GU85" s="16"/>
      <c r="GV85" s="16"/>
      <c r="GW85" s="16"/>
      <c r="GX85" s="16"/>
      <c r="GY85" s="16"/>
      <c r="GZ85" s="16"/>
      <c r="HA85" s="16"/>
      <c r="HB85" s="16"/>
      <c r="HC85" s="16"/>
      <c r="HD85" s="16"/>
      <c r="HE85" s="16"/>
      <c r="HF85" s="16"/>
      <c r="HG85" s="16"/>
      <c r="HH85" s="16"/>
      <c r="HI85" s="16"/>
      <c r="HJ85" s="20">
        <v>1</v>
      </c>
      <c r="HK85" s="94"/>
      <c r="HL85" s="48"/>
      <c r="HM85" s="16"/>
      <c r="HN85" s="16"/>
      <c r="HO85" s="16"/>
      <c r="HP85" s="16"/>
      <c r="HQ85" s="16"/>
      <c r="HR85" s="16"/>
      <c r="HS85" s="94"/>
      <c r="HT85" s="16"/>
      <c r="HU85" s="16"/>
      <c r="HV85" s="16"/>
      <c r="HW85" s="16"/>
      <c r="HX85" s="16"/>
      <c r="HY85" s="16"/>
      <c r="HZ85" s="16"/>
      <c r="IA85" s="16"/>
      <c r="IB85" s="16"/>
      <c r="IC85" s="16"/>
      <c r="ID85" s="16"/>
      <c r="IE85" s="16"/>
      <c r="IF85" s="16"/>
      <c r="IG85" s="16"/>
      <c r="IH85" s="16"/>
      <c r="II85" s="16"/>
      <c r="IJ85" s="16"/>
      <c r="IK85" s="20">
        <v>1</v>
      </c>
      <c r="IL85" s="16"/>
      <c r="IM85" s="16"/>
      <c r="IN85" s="48"/>
      <c r="IO85" s="16"/>
      <c r="IP85" s="50">
        <f t="shared" si="1"/>
        <v>4</v>
      </c>
      <c r="IQ85" s="50">
        <f t="shared" si="2"/>
        <v>6</v>
      </c>
      <c r="IR85" s="16"/>
    </row>
    <row r="86" spans="1:252" ht="12.5" x14ac:dyDescent="0.25">
      <c r="A86" s="58" t="str">
        <f>'Paper 1 Analysis'!A86</f>
        <v>Algebra</v>
      </c>
      <c r="B86" s="58" t="str">
        <f>'Paper 1 Analysis'!B86</f>
        <v>Straight Line Graphs</v>
      </c>
      <c r="C86" s="58" t="str">
        <f>'Paper 1 Analysis'!C86</f>
        <v>Solving using graphs</v>
      </c>
      <c r="D86" s="90"/>
      <c r="E86" s="91"/>
      <c r="F86" s="91"/>
      <c r="G86" s="91"/>
      <c r="H86" s="91"/>
      <c r="I86" s="91"/>
      <c r="J86" s="91"/>
      <c r="K86" s="91"/>
      <c r="L86" s="91"/>
      <c r="M86" s="91"/>
      <c r="N86" s="91"/>
      <c r="O86" s="92"/>
      <c r="P86" s="91"/>
      <c r="Q86" s="91"/>
      <c r="R86" s="91"/>
      <c r="S86" s="91"/>
      <c r="T86" s="92"/>
      <c r="U86" s="91"/>
      <c r="V86" s="91"/>
      <c r="W86" s="91"/>
      <c r="X86" s="91"/>
      <c r="Y86" s="91"/>
      <c r="Z86" s="91"/>
      <c r="AA86" s="91"/>
      <c r="AB86" s="91"/>
      <c r="AC86" s="91"/>
      <c r="AD86" s="91"/>
      <c r="AE86" s="91"/>
      <c r="AF86" s="91"/>
      <c r="AG86" s="91"/>
      <c r="AH86" s="93"/>
      <c r="AI86" s="16"/>
      <c r="AJ86" s="16"/>
      <c r="AK86" s="16"/>
      <c r="AL86" s="16"/>
      <c r="AM86" s="16"/>
      <c r="AN86" s="16"/>
      <c r="AO86" s="16"/>
      <c r="AP86" s="16"/>
      <c r="AQ86" s="16"/>
      <c r="AR86" s="20">
        <v>1</v>
      </c>
      <c r="AS86" s="20">
        <v>1</v>
      </c>
      <c r="AT86" s="16"/>
      <c r="AU86" s="16"/>
      <c r="AV86" s="16"/>
      <c r="AW86" s="16"/>
      <c r="AX86" s="16"/>
      <c r="AY86" s="16"/>
      <c r="AZ86" s="16"/>
      <c r="BA86" s="20"/>
      <c r="BB86" s="16"/>
      <c r="BC86" s="16"/>
      <c r="BD86" s="16"/>
      <c r="BE86" s="16"/>
      <c r="BF86" s="16"/>
      <c r="BG86" s="16"/>
      <c r="BH86" s="16"/>
      <c r="BI86" s="16"/>
      <c r="BJ86" s="16"/>
      <c r="BK86" s="16"/>
      <c r="BL86" s="16"/>
      <c r="BM86" s="16"/>
      <c r="BN86" s="16"/>
      <c r="BO86" s="48"/>
      <c r="BP86" s="49"/>
      <c r="BQ86" s="16"/>
      <c r="BR86" s="16"/>
      <c r="BS86" s="16"/>
      <c r="BT86" s="16"/>
      <c r="BU86" s="16"/>
      <c r="BV86" s="16"/>
      <c r="BW86" s="16"/>
      <c r="BX86" s="16"/>
      <c r="BY86" s="16"/>
      <c r="BZ86" s="16"/>
      <c r="CA86" s="16"/>
      <c r="CB86" s="16"/>
      <c r="CC86" s="16"/>
      <c r="CD86" s="16"/>
      <c r="CE86" s="16"/>
      <c r="CF86" s="16"/>
      <c r="CG86" s="16"/>
      <c r="CH86" s="16"/>
      <c r="CI86" s="16"/>
      <c r="CJ86" s="16"/>
      <c r="CK86" s="20">
        <v>2</v>
      </c>
      <c r="CL86" s="16"/>
      <c r="CM86" s="16"/>
      <c r="CN86" s="16"/>
      <c r="CO86" s="16"/>
      <c r="CP86" s="16"/>
      <c r="CQ86" s="16"/>
      <c r="CR86" s="48"/>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49"/>
      <c r="DW86" s="16"/>
      <c r="DX86" s="16"/>
      <c r="DY86" s="16"/>
      <c r="DZ86" s="16"/>
      <c r="EA86" s="16"/>
      <c r="EB86" s="16"/>
      <c r="EC86" s="16"/>
      <c r="ED86" s="16"/>
      <c r="EE86" s="16"/>
      <c r="EF86" s="16"/>
      <c r="EG86" s="20"/>
      <c r="EH86" s="16"/>
      <c r="EI86" s="16"/>
      <c r="EJ86" s="16"/>
      <c r="EK86" s="16"/>
      <c r="EL86" s="20"/>
      <c r="EM86" s="16"/>
      <c r="EN86" s="16"/>
      <c r="EO86" s="16"/>
      <c r="EP86" s="16"/>
      <c r="EQ86" s="16"/>
      <c r="ER86" s="16"/>
      <c r="ES86" s="16"/>
      <c r="ET86" s="16"/>
      <c r="EU86" s="16"/>
      <c r="EV86" s="16"/>
      <c r="EW86" s="16"/>
      <c r="EX86" s="16"/>
      <c r="EY86" s="48"/>
      <c r="EZ86" s="16"/>
      <c r="FA86" s="16"/>
      <c r="FB86" s="16"/>
      <c r="FC86" s="16"/>
      <c r="FD86" s="16"/>
      <c r="FE86" s="16"/>
      <c r="FF86" s="16"/>
      <c r="FG86" s="16"/>
      <c r="FH86" s="16"/>
      <c r="FI86" s="16"/>
      <c r="FJ86" s="16"/>
      <c r="FK86" s="16"/>
      <c r="FL86" s="16"/>
      <c r="FM86" s="16"/>
      <c r="FN86" s="16"/>
      <c r="FO86" s="16"/>
      <c r="FP86" s="16"/>
      <c r="FQ86" s="20"/>
      <c r="FR86" s="20"/>
      <c r="FS86" s="20"/>
      <c r="FT86" s="20"/>
      <c r="FU86" s="16"/>
      <c r="FV86" s="16"/>
      <c r="FW86" s="16"/>
      <c r="FX86" s="16"/>
      <c r="FY86" s="16"/>
      <c r="FZ86" s="16"/>
      <c r="GA86" s="16"/>
      <c r="GB86" s="16"/>
      <c r="GC86" s="16"/>
      <c r="GD86" s="16"/>
      <c r="GE86" s="16"/>
      <c r="GF86" s="16"/>
      <c r="GG86" s="49"/>
      <c r="GH86" s="16"/>
      <c r="GI86" s="16"/>
      <c r="GJ86" s="16"/>
      <c r="GK86" s="16"/>
      <c r="GL86" s="16"/>
      <c r="GM86" s="16"/>
      <c r="GN86" s="16"/>
      <c r="GO86" s="16"/>
      <c r="GP86" s="16"/>
      <c r="GQ86" s="20"/>
      <c r="GR86" s="16"/>
      <c r="GS86" s="16"/>
      <c r="GT86" s="16"/>
      <c r="GU86" s="16"/>
      <c r="GV86" s="16"/>
      <c r="GW86" s="16"/>
      <c r="GX86" s="16"/>
      <c r="GY86" s="16"/>
      <c r="GZ86" s="16"/>
      <c r="HA86" s="16"/>
      <c r="HB86" s="16"/>
      <c r="HC86" s="16"/>
      <c r="HD86" s="16"/>
      <c r="HE86" s="16"/>
      <c r="HF86" s="16"/>
      <c r="HG86" s="16"/>
      <c r="HH86" s="16"/>
      <c r="HI86" s="16"/>
      <c r="HJ86" s="16"/>
      <c r="HK86" s="94"/>
      <c r="HL86" s="48"/>
      <c r="HM86" s="16"/>
      <c r="HN86" s="16"/>
      <c r="HO86" s="16"/>
      <c r="HP86" s="16"/>
      <c r="HQ86" s="16"/>
      <c r="HR86" s="16"/>
      <c r="HS86" s="94"/>
      <c r="HT86" s="16"/>
      <c r="HU86" s="16"/>
      <c r="HV86" s="16"/>
      <c r="HW86" s="16"/>
      <c r="HX86" s="16"/>
      <c r="HY86" s="16"/>
      <c r="HZ86" s="16"/>
      <c r="IA86" s="16"/>
      <c r="IB86" s="16"/>
      <c r="IC86" s="16"/>
      <c r="ID86" s="16"/>
      <c r="IE86" s="16"/>
      <c r="IF86" s="16"/>
      <c r="IG86" s="16"/>
      <c r="IH86" s="16"/>
      <c r="II86" s="16"/>
      <c r="IJ86" s="16"/>
      <c r="IK86" s="16"/>
      <c r="IL86" s="16"/>
      <c r="IM86" s="16"/>
      <c r="IN86" s="48"/>
      <c r="IO86" s="16"/>
      <c r="IP86" s="50">
        <f t="shared" si="1"/>
        <v>3</v>
      </c>
      <c r="IQ86" s="50">
        <f t="shared" si="2"/>
        <v>4</v>
      </c>
      <c r="IR86" s="16"/>
    </row>
    <row r="87" spans="1:252" ht="12.5" x14ac:dyDescent="0.25">
      <c r="A87" s="58" t="str">
        <f>'Paper 1 Analysis'!A87</f>
        <v>Algebra</v>
      </c>
      <c r="B87" s="58" t="str">
        <f>'Paper 1 Analysis'!B87</f>
        <v>Quadratic and Other Graphs</v>
      </c>
      <c r="C87" s="58" t="str">
        <f>'Paper 1 Analysis'!C87</f>
        <v>Plotting / understanding shape of quadratic</v>
      </c>
      <c r="D87" s="90"/>
      <c r="E87" s="91"/>
      <c r="F87" s="91"/>
      <c r="G87" s="91"/>
      <c r="H87" s="91"/>
      <c r="I87" s="91"/>
      <c r="J87" s="91"/>
      <c r="K87" s="91"/>
      <c r="L87" s="91"/>
      <c r="M87" s="91"/>
      <c r="N87" s="91"/>
      <c r="O87" s="92"/>
      <c r="P87" s="91"/>
      <c r="Q87" s="91"/>
      <c r="R87" s="91"/>
      <c r="S87" s="91"/>
      <c r="T87" s="92"/>
      <c r="U87" s="91"/>
      <c r="V87" s="91"/>
      <c r="W87" s="91"/>
      <c r="X87" s="91"/>
      <c r="Y87" s="91"/>
      <c r="Z87" s="91"/>
      <c r="AA87" s="91"/>
      <c r="AB87" s="91"/>
      <c r="AC87" s="91"/>
      <c r="AD87" s="91"/>
      <c r="AE87" s="91"/>
      <c r="AF87" s="91"/>
      <c r="AG87" s="91"/>
      <c r="AH87" s="93"/>
      <c r="AI87" s="16"/>
      <c r="AJ87" s="16"/>
      <c r="AK87" s="20"/>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20"/>
      <c r="BL87" s="16"/>
      <c r="BM87" s="16"/>
      <c r="BN87" s="16"/>
      <c r="BO87" s="48"/>
      <c r="BP87" s="49"/>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48"/>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49"/>
      <c r="DW87" s="16"/>
      <c r="DX87" s="16"/>
      <c r="DY87" s="16"/>
      <c r="DZ87" s="20">
        <v>2</v>
      </c>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48"/>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49"/>
      <c r="GH87" s="16"/>
      <c r="GI87" s="16"/>
      <c r="GJ87" s="16"/>
      <c r="GK87" s="16"/>
      <c r="GL87" s="16"/>
      <c r="GM87" s="16"/>
      <c r="GN87" s="16"/>
      <c r="GO87" s="16"/>
      <c r="GP87" s="16"/>
      <c r="GQ87" s="16"/>
      <c r="GR87" s="16"/>
      <c r="GS87" s="16"/>
      <c r="GT87" s="16"/>
      <c r="GU87" s="16"/>
      <c r="GV87" s="16"/>
      <c r="GW87" s="16"/>
      <c r="GX87" s="16"/>
      <c r="GY87" s="16"/>
      <c r="GZ87" s="16"/>
      <c r="HA87" s="16"/>
      <c r="HB87" s="20"/>
      <c r="HC87" s="16"/>
      <c r="HD87" s="16"/>
      <c r="HE87" s="16"/>
      <c r="HF87" s="16"/>
      <c r="HG87" s="16"/>
      <c r="HH87" s="16"/>
      <c r="HI87" s="16"/>
      <c r="HJ87" s="16"/>
      <c r="HK87" s="94"/>
      <c r="HL87" s="48"/>
      <c r="HM87" s="16"/>
      <c r="HN87" s="16"/>
      <c r="HO87" s="16"/>
      <c r="HP87" s="16"/>
      <c r="HQ87" s="16"/>
      <c r="HR87" s="16"/>
      <c r="HS87" s="94"/>
      <c r="HT87" s="16"/>
      <c r="HU87" s="16"/>
      <c r="HV87" s="16"/>
      <c r="HW87" s="16"/>
      <c r="HX87" s="16"/>
      <c r="HY87" s="16"/>
      <c r="HZ87" s="16"/>
      <c r="IA87" s="16"/>
      <c r="IB87" s="16"/>
      <c r="IC87" s="16"/>
      <c r="ID87" s="16"/>
      <c r="IE87" s="16"/>
      <c r="IF87" s="16"/>
      <c r="IG87" s="16"/>
      <c r="IH87" s="16"/>
      <c r="II87" s="16"/>
      <c r="IJ87" s="16"/>
      <c r="IK87" s="16"/>
      <c r="IL87" s="16"/>
      <c r="IM87" s="16"/>
      <c r="IN87" s="48"/>
      <c r="IO87" s="16"/>
      <c r="IP87" s="50">
        <f t="shared" si="1"/>
        <v>1</v>
      </c>
      <c r="IQ87" s="50">
        <f t="shared" si="2"/>
        <v>2</v>
      </c>
      <c r="IR87" s="16"/>
    </row>
    <row r="88" spans="1:252" ht="12.5" x14ac:dyDescent="0.25">
      <c r="A88" s="58" t="str">
        <f>'Paper 1 Analysis'!A88</f>
        <v>Algebra</v>
      </c>
      <c r="B88" s="58" t="str">
        <f>'Paper 1 Analysis'!B88</f>
        <v>Quadratic and Other Graphs</v>
      </c>
      <c r="C88" s="58" t="str">
        <f>'Paper 1 Analysis'!C88</f>
        <v>Turning points / roots / lines of symmetry</v>
      </c>
      <c r="D88" s="90"/>
      <c r="E88" s="91"/>
      <c r="F88" s="91"/>
      <c r="G88" s="91"/>
      <c r="H88" s="91"/>
      <c r="I88" s="91"/>
      <c r="J88" s="91"/>
      <c r="K88" s="91"/>
      <c r="L88" s="91"/>
      <c r="M88" s="91"/>
      <c r="N88" s="91"/>
      <c r="O88" s="92"/>
      <c r="P88" s="91"/>
      <c r="Q88" s="91"/>
      <c r="R88" s="91"/>
      <c r="S88" s="91"/>
      <c r="T88" s="92"/>
      <c r="U88" s="91"/>
      <c r="V88" s="91"/>
      <c r="W88" s="91"/>
      <c r="X88" s="91"/>
      <c r="Y88" s="91"/>
      <c r="Z88" s="91"/>
      <c r="AA88" s="91"/>
      <c r="AB88" s="91"/>
      <c r="AC88" s="91"/>
      <c r="AD88" s="91"/>
      <c r="AE88" s="91"/>
      <c r="AF88" s="91"/>
      <c r="AG88" s="91"/>
      <c r="AH88" s="93"/>
      <c r="AI88" s="16"/>
      <c r="AJ88" s="16"/>
      <c r="AK88" s="20"/>
      <c r="AL88" s="16"/>
      <c r="AM88" s="16"/>
      <c r="AN88" s="16"/>
      <c r="AO88" s="16"/>
      <c r="AP88" s="16"/>
      <c r="AQ88" s="16"/>
      <c r="AR88" s="16"/>
      <c r="AS88" s="20">
        <v>1</v>
      </c>
      <c r="AT88" s="16"/>
      <c r="AU88" s="16"/>
      <c r="AV88" s="16"/>
      <c r="AW88" s="16"/>
      <c r="AX88" s="16"/>
      <c r="AY88" s="16"/>
      <c r="AZ88" s="16"/>
      <c r="BA88" s="16"/>
      <c r="BB88" s="16"/>
      <c r="BC88" s="16"/>
      <c r="BD88" s="16"/>
      <c r="BE88" s="16"/>
      <c r="BF88" s="16"/>
      <c r="BG88" s="16"/>
      <c r="BH88" s="16"/>
      <c r="BI88" s="16"/>
      <c r="BJ88" s="16"/>
      <c r="BK88" s="20"/>
      <c r="BL88" s="16"/>
      <c r="BM88" s="16"/>
      <c r="BN88" s="16"/>
      <c r="BO88" s="48"/>
      <c r="BP88" s="49"/>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48"/>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49"/>
      <c r="DW88" s="16"/>
      <c r="DX88" s="16"/>
      <c r="DY88" s="16"/>
      <c r="DZ88" s="16"/>
      <c r="EA88" s="20">
        <v>1</v>
      </c>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48"/>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49"/>
      <c r="GH88" s="16"/>
      <c r="GI88" s="16"/>
      <c r="GJ88" s="16"/>
      <c r="GK88" s="16"/>
      <c r="GL88" s="16"/>
      <c r="GM88" s="16"/>
      <c r="GN88" s="16"/>
      <c r="GO88" s="16"/>
      <c r="GP88" s="16"/>
      <c r="GQ88" s="16"/>
      <c r="GR88" s="16"/>
      <c r="GS88" s="16"/>
      <c r="GT88" s="16"/>
      <c r="GU88" s="16"/>
      <c r="GV88" s="16"/>
      <c r="GW88" s="16"/>
      <c r="GX88" s="16"/>
      <c r="GY88" s="16"/>
      <c r="GZ88" s="16"/>
      <c r="HA88" s="16"/>
      <c r="HB88" s="20"/>
      <c r="HC88" s="16"/>
      <c r="HD88" s="16"/>
      <c r="HE88" s="16"/>
      <c r="HF88" s="16"/>
      <c r="HG88" s="16"/>
      <c r="HH88" s="16"/>
      <c r="HI88" s="16"/>
      <c r="HJ88" s="16"/>
      <c r="HK88" s="94"/>
      <c r="HL88" s="48"/>
      <c r="HM88" s="16"/>
      <c r="HN88" s="16"/>
      <c r="HO88" s="16"/>
      <c r="HP88" s="16"/>
      <c r="HQ88" s="16"/>
      <c r="HR88" s="16"/>
      <c r="HS88" s="94"/>
      <c r="HT88" s="16"/>
      <c r="HU88" s="16"/>
      <c r="HV88" s="16"/>
      <c r="HW88" s="16"/>
      <c r="HX88" s="16"/>
      <c r="HY88" s="16"/>
      <c r="HZ88" s="16"/>
      <c r="IA88" s="16"/>
      <c r="IB88" s="16"/>
      <c r="IC88" s="16"/>
      <c r="ID88" s="16"/>
      <c r="IE88" s="16"/>
      <c r="IF88" s="16"/>
      <c r="IG88" s="16"/>
      <c r="IH88" s="16"/>
      <c r="II88" s="16"/>
      <c r="IJ88" s="16"/>
      <c r="IK88" s="16"/>
      <c r="IL88" s="16"/>
      <c r="IM88" s="16"/>
      <c r="IN88" s="48"/>
      <c r="IO88" s="16"/>
      <c r="IP88" s="50">
        <f t="shared" si="1"/>
        <v>2</v>
      </c>
      <c r="IQ88" s="50">
        <f t="shared" si="2"/>
        <v>2</v>
      </c>
      <c r="IR88" s="16"/>
    </row>
    <row r="89" spans="1:252" ht="12.5" x14ac:dyDescent="0.25">
      <c r="A89" s="58" t="str">
        <f>'Paper 1 Analysis'!A89</f>
        <v>Algebra</v>
      </c>
      <c r="B89" s="58" t="str">
        <f>'Paper 1 Analysis'!B89</f>
        <v>Quadratic and Other Graphs</v>
      </c>
      <c r="C89" s="58" t="str">
        <f>'Paper 1 Analysis'!C89</f>
        <v>Recognising trigonometric graphs</v>
      </c>
      <c r="D89" s="90"/>
      <c r="E89" s="91"/>
      <c r="F89" s="91"/>
      <c r="G89" s="91"/>
      <c r="H89" s="91"/>
      <c r="I89" s="91"/>
      <c r="J89" s="91"/>
      <c r="K89" s="91"/>
      <c r="L89" s="91"/>
      <c r="M89" s="91"/>
      <c r="N89" s="91"/>
      <c r="O89" s="92"/>
      <c r="P89" s="91"/>
      <c r="Q89" s="91"/>
      <c r="R89" s="91"/>
      <c r="S89" s="91"/>
      <c r="T89" s="92"/>
      <c r="U89" s="91"/>
      <c r="V89" s="91"/>
      <c r="W89" s="91"/>
      <c r="X89" s="91"/>
      <c r="Y89" s="91"/>
      <c r="Z89" s="91"/>
      <c r="AA89" s="91"/>
      <c r="AB89" s="91"/>
      <c r="AC89" s="91"/>
      <c r="AD89" s="91"/>
      <c r="AE89" s="91"/>
      <c r="AF89" s="91"/>
      <c r="AG89" s="91"/>
      <c r="AH89" s="93"/>
      <c r="AI89" s="16"/>
      <c r="AJ89" s="16"/>
      <c r="AK89" s="20"/>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20"/>
      <c r="BL89" s="16"/>
      <c r="BM89" s="16"/>
      <c r="BN89" s="16"/>
      <c r="BO89" s="48"/>
      <c r="BP89" s="49"/>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48"/>
      <c r="CS89" s="16"/>
      <c r="CT89" s="16"/>
      <c r="CU89" s="16"/>
      <c r="CV89" s="16"/>
      <c r="CW89" s="16"/>
      <c r="CX89" s="16"/>
      <c r="CY89" s="16"/>
      <c r="CZ89" s="16"/>
      <c r="DA89" s="16"/>
      <c r="DB89" s="16"/>
      <c r="DC89" s="16"/>
      <c r="DD89" s="16"/>
      <c r="DE89" s="16"/>
      <c r="DF89" s="16"/>
      <c r="DG89" s="16"/>
      <c r="DH89" s="16"/>
      <c r="DI89" s="16"/>
      <c r="DJ89" s="16"/>
      <c r="DK89" s="16"/>
      <c r="DL89" s="16"/>
      <c r="DM89" s="20">
        <v>1</v>
      </c>
      <c r="DN89" s="16"/>
      <c r="DO89" s="16"/>
      <c r="DP89" s="16"/>
      <c r="DQ89" s="16"/>
      <c r="DR89" s="16"/>
      <c r="DS89" s="16"/>
      <c r="DT89" s="16"/>
      <c r="DU89" s="16"/>
      <c r="DV89" s="49"/>
      <c r="DW89" s="16"/>
      <c r="DX89" s="16"/>
      <c r="DY89" s="16"/>
      <c r="DZ89" s="16"/>
      <c r="EA89" s="16"/>
      <c r="EB89" s="16"/>
      <c r="EC89" s="16"/>
      <c r="ED89" s="16"/>
      <c r="EE89" s="16"/>
      <c r="EF89" s="16"/>
      <c r="EG89" s="16"/>
      <c r="EH89" s="16"/>
      <c r="EI89" s="16"/>
      <c r="EJ89" s="16"/>
      <c r="EK89" s="16"/>
      <c r="EL89" s="16"/>
      <c r="EM89" s="16"/>
      <c r="EN89" s="16"/>
      <c r="EO89" s="20">
        <v>2</v>
      </c>
      <c r="EP89" s="16"/>
      <c r="EQ89" s="16"/>
      <c r="ER89" s="16"/>
      <c r="ES89" s="16"/>
      <c r="ET89" s="16"/>
      <c r="EU89" s="16"/>
      <c r="EV89" s="16"/>
      <c r="EW89" s="16"/>
      <c r="EX89" s="16"/>
      <c r="EY89" s="48"/>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49"/>
      <c r="GH89" s="16"/>
      <c r="GI89" s="16"/>
      <c r="GJ89" s="16"/>
      <c r="GK89" s="16"/>
      <c r="GL89" s="16"/>
      <c r="GM89" s="16"/>
      <c r="GN89" s="16"/>
      <c r="GO89" s="16"/>
      <c r="GP89" s="16"/>
      <c r="GQ89" s="16"/>
      <c r="GR89" s="16"/>
      <c r="GS89" s="16"/>
      <c r="GT89" s="16"/>
      <c r="GU89" s="16"/>
      <c r="GV89" s="16"/>
      <c r="GW89" s="16"/>
      <c r="GX89" s="16"/>
      <c r="GY89" s="16"/>
      <c r="GZ89" s="16"/>
      <c r="HA89" s="16"/>
      <c r="HB89" s="20"/>
      <c r="HC89" s="16"/>
      <c r="HD89" s="16"/>
      <c r="HE89" s="16"/>
      <c r="HF89" s="16"/>
      <c r="HG89" s="16"/>
      <c r="HH89" s="16"/>
      <c r="HI89" s="16"/>
      <c r="HJ89" s="16"/>
      <c r="HK89" s="94"/>
      <c r="HL89" s="48"/>
      <c r="HM89" s="16"/>
      <c r="HN89" s="16"/>
      <c r="HO89" s="16"/>
      <c r="HP89" s="16"/>
      <c r="HQ89" s="16"/>
      <c r="HR89" s="16"/>
      <c r="HS89" s="94"/>
      <c r="HT89" s="16"/>
      <c r="HU89" s="16"/>
      <c r="HV89" s="16"/>
      <c r="HW89" s="16"/>
      <c r="HX89" s="16"/>
      <c r="HY89" s="16"/>
      <c r="HZ89" s="16"/>
      <c r="IA89" s="16"/>
      <c r="IB89" s="16"/>
      <c r="IC89" s="16"/>
      <c r="ID89" s="16"/>
      <c r="IE89" s="16"/>
      <c r="IF89" s="16"/>
      <c r="IG89" s="16"/>
      <c r="IH89" s="16"/>
      <c r="II89" s="16"/>
      <c r="IJ89" s="16"/>
      <c r="IK89" s="16"/>
      <c r="IL89" s="16"/>
      <c r="IM89" s="16"/>
      <c r="IN89" s="48"/>
      <c r="IO89" s="16"/>
      <c r="IP89" s="50">
        <f t="shared" si="1"/>
        <v>2</v>
      </c>
      <c r="IQ89" s="50">
        <f t="shared" si="2"/>
        <v>3</v>
      </c>
      <c r="IR89" s="16"/>
    </row>
    <row r="90" spans="1:252" ht="12.5" x14ac:dyDescent="0.25">
      <c r="A90" s="58" t="str">
        <f>'Paper 1 Analysis'!A90</f>
        <v>Algebra</v>
      </c>
      <c r="B90" s="58" t="str">
        <f>'Paper 1 Analysis'!B90</f>
        <v>Quadratic and Other Graphs</v>
      </c>
      <c r="C90" s="58" t="str">
        <f>'Paper 1 Analysis'!C90</f>
        <v>Recognising reciprocal / exponential / etc</v>
      </c>
      <c r="D90" s="90"/>
      <c r="E90" s="91"/>
      <c r="F90" s="91"/>
      <c r="G90" s="91"/>
      <c r="H90" s="91"/>
      <c r="I90" s="91"/>
      <c r="J90" s="91"/>
      <c r="K90" s="91"/>
      <c r="L90" s="91"/>
      <c r="M90" s="91"/>
      <c r="N90" s="91"/>
      <c r="O90" s="92"/>
      <c r="P90" s="91"/>
      <c r="Q90" s="91"/>
      <c r="R90" s="91"/>
      <c r="S90" s="91"/>
      <c r="T90" s="92"/>
      <c r="U90" s="91"/>
      <c r="V90" s="91"/>
      <c r="W90" s="91"/>
      <c r="X90" s="91"/>
      <c r="Y90" s="91"/>
      <c r="Z90" s="91"/>
      <c r="AA90" s="91"/>
      <c r="AB90" s="91"/>
      <c r="AC90" s="91"/>
      <c r="AD90" s="91"/>
      <c r="AE90" s="91"/>
      <c r="AF90" s="91"/>
      <c r="AG90" s="91"/>
      <c r="AH90" s="93"/>
      <c r="AI90" s="16"/>
      <c r="AJ90" s="16"/>
      <c r="AK90" s="20"/>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20"/>
      <c r="BL90" s="16"/>
      <c r="BM90" s="16"/>
      <c r="BN90" s="16"/>
      <c r="BO90" s="48"/>
      <c r="BP90" s="49"/>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48"/>
      <c r="CS90" s="16"/>
      <c r="CT90" s="16"/>
      <c r="CU90" s="16"/>
      <c r="CV90" s="16"/>
      <c r="CW90" s="16"/>
      <c r="CX90" s="16"/>
      <c r="CY90" s="16"/>
      <c r="CZ90" s="16"/>
      <c r="DA90" s="16"/>
      <c r="DB90" s="16"/>
      <c r="DC90" s="16"/>
      <c r="DD90" s="16"/>
      <c r="DE90" s="16"/>
      <c r="DF90" s="16"/>
      <c r="DG90" s="16"/>
      <c r="DH90" s="16"/>
      <c r="DI90" s="16"/>
      <c r="DJ90" s="16"/>
      <c r="DK90" s="16"/>
      <c r="DL90" s="16"/>
      <c r="DM90" s="20">
        <v>1</v>
      </c>
      <c r="DN90" s="16"/>
      <c r="DO90" s="16"/>
      <c r="DP90" s="16"/>
      <c r="DQ90" s="16"/>
      <c r="DR90" s="16"/>
      <c r="DS90" s="16"/>
      <c r="DT90" s="16"/>
      <c r="DU90" s="16"/>
      <c r="DV90" s="49"/>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48"/>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49"/>
      <c r="GH90" s="16"/>
      <c r="GI90" s="16"/>
      <c r="GJ90" s="16"/>
      <c r="GK90" s="16"/>
      <c r="GL90" s="16"/>
      <c r="GM90" s="16"/>
      <c r="GN90" s="16"/>
      <c r="GO90" s="16"/>
      <c r="GP90" s="16"/>
      <c r="GQ90" s="16"/>
      <c r="GR90" s="16"/>
      <c r="GS90" s="16"/>
      <c r="GT90" s="16"/>
      <c r="GU90" s="16"/>
      <c r="GV90" s="16"/>
      <c r="GW90" s="16"/>
      <c r="GX90" s="16"/>
      <c r="GY90" s="16"/>
      <c r="GZ90" s="16"/>
      <c r="HA90" s="16"/>
      <c r="HB90" s="20"/>
      <c r="HC90" s="16"/>
      <c r="HD90" s="16"/>
      <c r="HE90" s="16"/>
      <c r="HF90" s="16"/>
      <c r="HG90" s="16"/>
      <c r="HH90" s="16"/>
      <c r="HI90" s="16"/>
      <c r="HJ90" s="16"/>
      <c r="HK90" s="94"/>
      <c r="HL90" s="48"/>
      <c r="HM90" s="16"/>
      <c r="HN90" s="16"/>
      <c r="HO90" s="16"/>
      <c r="HP90" s="16"/>
      <c r="HQ90" s="16"/>
      <c r="HR90" s="16"/>
      <c r="HS90" s="94"/>
      <c r="HT90" s="16"/>
      <c r="HU90" s="16"/>
      <c r="HV90" s="16"/>
      <c r="HW90" s="16"/>
      <c r="HX90" s="16"/>
      <c r="HY90" s="16"/>
      <c r="HZ90" s="16"/>
      <c r="IA90" s="16"/>
      <c r="IB90" s="16"/>
      <c r="IC90" s="16"/>
      <c r="ID90" s="16"/>
      <c r="IE90" s="16"/>
      <c r="IF90" s="16"/>
      <c r="IG90" s="16"/>
      <c r="IH90" s="16"/>
      <c r="II90" s="16"/>
      <c r="IJ90" s="16"/>
      <c r="IK90" s="16"/>
      <c r="IL90" s="16"/>
      <c r="IM90" s="20">
        <v>1</v>
      </c>
      <c r="IN90" s="48"/>
      <c r="IO90" s="16"/>
      <c r="IP90" s="50">
        <f t="shared" si="1"/>
        <v>2</v>
      </c>
      <c r="IQ90" s="50">
        <f t="shared" si="2"/>
        <v>2</v>
      </c>
      <c r="IR90" s="16"/>
    </row>
    <row r="91" spans="1:252" ht="12.5" x14ac:dyDescent="0.25">
      <c r="A91" s="58" t="str">
        <f>'Paper 1 Analysis'!A91</f>
        <v>Algebra</v>
      </c>
      <c r="B91" s="58" t="str">
        <f>'Paper 1 Analysis'!B91</f>
        <v>Quadratic and Other Graphs</v>
      </c>
      <c r="C91" s="58" t="str">
        <f>'Paper 1 Analysis'!C91</f>
        <v>Equation of a circle</v>
      </c>
      <c r="D91" s="90"/>
      <c r="E91" s="91"/>
      <c r="F91" s="91"/>
      <c r="G91" s="91"/>
      <c r="H91" s="91"/>
      <c r="I91" s="91"/>
      <c r="J91" s="91"/>
      <c r="K91" s="91"/>
      <c r="L91" s="91"/>
      <c r="M91" s="91"/>
      <c r="N91" s="91"/>
      <c r="O91" s="92"/>
      <c r="P91" s="91"/>
      <c r="Q91" s="91"/>
      <c r="R91" s="91"/>
      <c r="S91" s="91"/>
      <c r="T91" s="92"/>
      <c r="U91" s="91"/>
      <c r="V91" s="91"/>
      <c r="W91" s="91"/>
      <c r="X91" s="91"/>
      <c r="Y91" s="91"/>
      <c r="Z91" s="91"/>
      <c r="AA91" s="91"/>
      <c r="AB91" s="91"/>
      <c r="AC91" s="91"/>
      <c r="AD91" s="91"/>
      <c r="AE91" s="91"/>
      <c r="AF91" s="91"/>
      <c r="AG91" s="91"/>
      <c r="AH91" s="93"/>
      <c r="AI91" s="16"/>
      <c r="AJ91" s="16"/>
      <c r="AK91" s="20"/>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20"/>
      <c r="BL91" s="16"/>
      <c r="BM91" s="16"/>
      <c r="BN91" s="16"/>
      <c r="BO91" s="48"/>
      <c r="BP91" s="49"/>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48"/>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20">
        <v>1</v>
      </c>
      <c r="DU91" s="16"/>
      <c r="DV91" s="49"/>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48"/>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49"/>
      <c r="GH91" s="16"/>
      <c r="GI91" s="16"/>
      <c r="GJ91" s="16"/>
      <c r="GK91" s="16"/>
      <c r="GL91" s="16"/>
      <c r="GM91" s="16"/>
      <c r="GN91" s="16"/>
      <c r="GO91" s="16"/>
      <c r="GP91" s="16"/>
      <c r="GQ91" s="16"/>
      <c r="GR91" s="16"/>
      <c r="GS91" s="16"/>
      <c r="GT91" s="16"/>
      <c r="GU91" s="16"/>
      <c r="GV91" s="16"/>
      <c r="GW91" s="16"/>
      <c r="GX91" s="16"/>
      <c r="GY91" s="16"/>
      <c r="GZ91" s="16"/>
      <c r="HA91" s="16"/>
      <c r="HB91" s="20"/>
      <c r="HC91" s="16"/>
      <c r="HD91" s="16"/>
      <c r="HE91" s="16"/>
      <c r="HF91" s="16"/>
      <c r="HG91" s="16"/>
      <c r="HH91" s="16"/>
      <c r="HI91" s="16"/>
      <c r="HJ91" s="16"/>
      <c r="HK91" s="94"/>
      <c r="HL91" s="48"/>
      <c r="HM91" s="16"/>
      <c r="HN91" s="16"/>
      <c r="HO91" s="16"/>
      <c r="HP91" s="16"/>
      <c r="HQ91" s="16"/>
      <c r="HR91" s="16"/>
      <c r="HS91" s="94"/>
      <c r="HT91" s="16"/>
      <c r="HU91" s="16"/>
      <c r="HV91" s="16"/>
      <c r="HW91" s="16"/>
      <c r="HX91" s="16"/>
      <c r="HY91" s="16"/>
      <c r="HZ91" s="16"/>
      <c r="IA91" s="16"/>
      <c r="IB91" s="16"/>
      <c r="IC91" s="16"/>
      <c r="ID91" s="16"/>
      <c r="IE91" s="16"/>
      <c r="IF91" s="16"/>
      <c r="IG91" s="16"/>
      <c r="IH91" s="16"/>
      <c r="II91" s="16"/>
      <c r="IJ91" s="16"/>
      <c r="IK91" s="16"/>
      <c r="IL91" s="16"/>
      <c r="IM91" s="16"/>
      <c r="IN91" s="22">
        <v>2</v>
      </c>
      <c r="IO91" s="16"/>
      <c r="IP91" s="50">
        <f t="shared" si="1"/>
        <v>2</v>
      </c>
      <c r="IQ91" s="50">
        <f t="shared" si="2"/>
        <v>3</v>
      </c>
      <c r="IR91" s="16"/>
    </row>
    <row r="92" spans="1:252" ht="12.5" x14ac:dyDescent="0.25">
      <c r="A92" s="58" t="str">
        <f>'Paper 1 Analysis'!A92</f>
        <v>Algebra</v>
      </c>
      <c r="B92" s="58" t="str">
        <f>'Paper 1 Analysis'!B92</f>
        <v>Quadratic and Other Graphs</v>
      </c>
      <c r="C92" s="58" t="str">
        <f>'Paper 1 Analysis'!C92</f>
        <v>Graph transformations</v>
      </c>
      <c r="D92" s="90"/>
      <c r="E92" s="91"/>
      <c r="F92" s="91"/>
      <c r="G92" s="91"/>
      <c r="H92" s="91"/>
      <c r="I92" s="91"/>
      <c r="J92" s="91"/>
      <c r="K92" s="91"/>
      <c r="L92" s="91"/>
      <c r="M92" s="91"/>
      <c r="N92" s="91"/>
      <c r="O92" s="92"/>
      <c r="P92" s="91"/>
      <c r="Q92" s="91"/>
      <c r="R92" s="91"/>
      <c r="S92" s="91"/>
      <c r="T92" s="92"/>
      <c r="U92" s="91"/>
      <c r="V92" s="91"/>
      <c r="W92" s="91"/>
      <c r="X92" s="91"/>
      <c r="Y92" s="91"/>
      <c r="Z92" s="91"/>
      <c r="AA92" s="91"/>
      <c r="AB92" s="91"/>
      <c r="AC92" s="91"/>
      <c r="AD92" s="91"/>
      <c r="AE92" s="91"/>
      <c r="AF92" s="91"/>
      <c r="AG92" s="91"/>
      <c r="AH92" s="93"/>
      <c r="AI92" s="16"/>
      <c r="AJ92" s="16"/>
      <c r="AK92" s="20"/>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20"/>
      <c r="BL92" s="16"/>
      <c r="BM92" s="16"/>
      <c r="BN92" s="16"/>
      <c r="BO92" s="48"/>
      <c r="BP92" s="49"/>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48"/>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49"/>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48"/>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49"/>
      <c r="GH92" s="16"/>
      <c r="GI92" s="16"/>
      <c r="GJ92" s="16"/>
      <c r="GK92" s="16"/>
      <c r="GL92" s="16"/>
      <c r="GM92" s="16"/>
      <c r="GN92" s="16"/>
      <c r="GO92" s="16"/>
      <c r="GP92" s="16"/>
      <c r="GQ92" s="16"/>
      <c r="GR92" s="16"/>
      <c r="GS92" s="16"/>
      <c r="GT92" s="16"/>
      <c r="GU92" s="16"/>
      <c r="GV92" s="16"/>
      <c r="GW92" s="16"/>
      <c r="GX92" s="16"/>
      <c r="GY92" s="16"/>
      <c r="GZ92" s="16"/>
      <c r="HA92" s="16"/>
      <c r="HB92" s="20"/>
      <c r="HC92" s="16"/>
      <c r="HD92" s="16"/>
      <c r="HE92" s="16"/>
      <c r="HF92" s="16"/>
      <c r="HG92" s="16"/>
      <c r="HH92" s="16"/>
      <c r="HI92" s="16"/>
      <c r="HJ92" s="16"/>
      <c r="HK92" s="94"/>
      <c r="HL92" s="48"/>
      <c r="HM92" s="16"/>
      <c r="HN92" s="16"/>
      <c r="HO92" s="16"/>
      <c r="HP92" s="16"/>
      <c r="HQ92" s="16"/>
      <c r="HR92" s="16"/>
      <c r="HS92" s="94"/>
      <c r="HT92" s="16"/>
      <c r="HU92" s="16"/>
      <c r="HV92" s="16"/>
      <c r="HW92" s="16"/>
      <c r="HX92" s="16"/>
      <c r="HY92" s="16"/>
      <c r="HZ92" s="16"/>
      <c r="IA92" s="16"/>
      <c r="IB92" s="16"/>
      <c r="IC92" s="16"/>
      <c r="ID92" s="16"/>
      <c r="IE92" s="16"/>
      <c r="IF92" s="16"/>
      <c r="IG92" s="16"/>
      <c r="IH92" s="16"/>
      <c r="II92" s="16"/>
      <c r="IJ92" s="16"/>
      <c r="IK92" s="16"/>
      <c r="IL92" s="16"/>
      <c r="IM92" s="16"/>
      <c r="IN92" s="48"/>
      <c r="IO92" s="16"/>
      <c r="IP92" s="50">
        <f t="shared" si="1"/>
        <v>0</v>
      </c>
      <c r="IQ92" s="50">
        <f t="shared" si="2"/>
        <v>0</v>
      </c>
      <c r="IR92" s="16"/>
    </row>
    <row r="93" spans="1:252" ht="12.5" x14ac:dyDescent="0.25">
      <c r="A93" s="58" t="str">
        <f>'Paper 1 Analysis'!A93</f>
        <v>Algebra</v>
      </c>
      <c r="B93" s="58" t="str">
        <f>'Paper 1 Analysis'!B93</f>
        <v>Quadratic and Other Graphs</v>
      </c>
      <c r="C93" s="58" t="str">
        <f>'Paper 1 Analysis'!C93</f>
        <v>Area under graphs (trapezium rule)</v>
      </c>
      <c r="D93" s="90"/>
      <c r="E93" s="91"/>
      <c r="F93" s="91"/>
      <c r="G93" s="91"/>
      <c r="H93" s="91"/>
      <c r="I93" s="91"/>
      <c r="J93" s="91"/>
      <c r="K93" s="91"/>
      <c r="L93" s="91"/>
      <c r="M93" s="91"/>
      <c r="N93" s="91"/>
      <c r="O93" s="92"/>
      <c r="P93" s="91"/>
      <c r="Q93" s="91"/>
      <c r="R93" s="91"/>
      <c r="S93" s="91"/>
      <c r="T93" s="92"/>
      <c r="U93" s="91"/>
      <c r="V93" s="91"/>
      <c r="W93" s="91"/>
      <c r="X93" s="91"/>
      <c r="Y93" s="91"/>
      <c r="Z93" s="91"/>
      <c r="AA93" s="91"/>
      <c r="AB93" s="91"/>
      <c r="AC93" s="91"/>
      <c r="AD93" s="91"/>
      <c r="AE93" s="91"/>
      <c r="AF93" s="91"/>
      <c r="AG93" s="91"/>
      <c r="AH93" s="93"/>
      <c r="AI93" s="16"/>
      <c r="AJ93" s="16"/>
      <c r="AK93" s="20"/>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20"/>
      <c r="BL93" s="16"/>
      <c r="BM93" s="16"/>
      <c r="BN93" s="16"/>
      <c r="BO93" s="48"/>
      <c r="BP93" s="49"/>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48"/>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49"/>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48"/>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49"/>
      <c r="GH93" s="16"/>
      <c r="GI93" s="16"/>
      <c r="GJ93" s="16"/>
      <c r="GK93" s="16"/>
      <c r="GL93" s="16"/>
      <c r="GM93" s="16"/>
      <c r="GN93" s="16"/>
      <c r="GO93" s="16"/>
      <c r="GP93" s="16"/>
      <c r="GQ93" s="16"/>
      <c r="GR93" s="16"/>
      <c r="GS93" s="16"/>
      <c r="GT93" s="16"/>
      <c r="GU93" s="16"/>
      <c r="GV93" s="16"/>
      <c r="GW93" s="16"/>
      <c r="GX93" s="16"/>
      <c r="GY93" s="16"/>
      <c r="GZ93" s="16"/>
      <c r="HA93" s="16"/>
      <c r="HB93" s="20"/>
      <c r="HC93" s="16"/>
      <c r="HD93" s="16"/>
      <c r="HE93" s="16"/>
      <c r="HF93" s="16"/>
      <c r="HG93" s="16"/>
      <c r="HH93" s="16"/>
      <c r="HI93" s="16"/>
      <c r="HJ93" s="16"/>
      <c r="HK93" s="94"/>
      <c r="HL93" s="48"/>
      <c r="HM93" s="16"/>
      <c r="HN93" s="16"/>
      <c r="HO93" s="16"/>
      <c r="HP93" s="16"/>
      <c r="HQ93" s="16"/>
      <c r="HR93" s="16"/>
      <c r="HS93" s="94"/>
      <c r="HT93" s="16"/>
      <c r="HU93" s="16"/>
      <c r="HV93" s="16"/>
      <c r="HW93" s="16"/>
      <c r="HX93" s="16"/>
      <c r="HY93" s="16"/>
      <c r="HZ93" s="16"/>
      <c r="IA93" s="16"/>
      <c r="IB93" s="16"/>
      <c r="IC93" s="16"/>
      <c r="ID93" s="16"/>
      <c r="IE93" s="16"/>
      <c r="IF93" s="16"/>
      <c r="IG93" s="16"/>
      <c r="IH93" s="16"/>
      <c r="II93" s="16"/>
      <c r="IJ93" s="16"/>
      <c r="IK93" s="16"/>
      <c r="IL93" s="16"/>
      <c r="IM93" s="16"/>
      <c r="IN93" s="48"/>
      <c r="IO93" s="16"/>
      <c r="IP93" s="50">
        <f t="shared" si="1"/>
        <v>0</v>
      </c>
      <c r="IQ93" s="50">
        <f t="shared" si="2"/>
        <v>0</v>
      </c>
      <c r="IR93" s="16"/>
    </row>
    <row r="94" spans="1:252" ht="12.5" x14ac:dyDescent="0.25">
      <c r="A94" s="58" t="str">
        <f>'Paper 1 Analysis'!A94</f>
        <v>Algebra</v>
      </c>
      <c r="B94" s="58" t="str">
        <f>'Paper 1 Analysis'!B94</f>
        <v>Quadratic and Other Graphs</v>
      </c>
      <c r="C94" s="58" t="str">
        <f>'Paper 1 Analysis'!C94</f>
        <v>Misc. graph problems</v>
      </c>
      <c r="D94" s="90"/>
      <c r="E94" s="91"/>
      <c r="F94" s="91"/>
      <c r="G94" s="91"/>
      <c r="H94" s="91"/>
      <c r="I94" s="91"/>
      <c r="J94" s="91"/>
      <c r="K94" s="91"/>
      <c r="L94" s="91"/>
      <c r="M94" s="91"/>
      <c r="N94" s="91"/>
      <c r="O94" s="92"/>
      <c r="P94" s="91"/>
      <c r="Q94" s="91"/>
      <c r="R94" s="91"/>
      <c r="S94" s="91"/>
      <c r="T94" s="92"/>
      <c r="U94" s="91"/>
      <c r="V94" s="91"/>
      <c r="W94" s="91"/>
      <c r="X94" s="91"/>
      <c r="Y94" s="91"/>
      <c r="Z94" s="91"/>
      <c r="AA94" s="91"/>
      <c r="AB94" s="91"/>
      <c r="AC94" s="91"/>
      <c r="AD94" s="91"/>
      <c r="AE94" s="91"/>
      <c r="AF94" s="91"/>
      <c r="AG94" s="91"/>
      <c r="AH94" s="93"/>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48"/>
      <c r="BP94" s="49"/>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20"/>
      <c r="CP94" s="16"/>
      <c r="CQ94" s="16"/>
      <c r="CR94" s="48"/>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49"/>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20"/>
      <c r="EY94" s="48"/>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49"/>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94"/>
      <c r="HL94" s="48"/>
      <c r="HM94" s="16"/>
      <c r="HN94" s="16"/>
      <c r="HO94" s="16"/>
      <c r="HP94" s="16"/>
      <c r="HQ94" s="16"/>
      <c r="HR94" s="16"/>
      <c r="HS94" s="94"/>
      <c r="HT94" s="16"/>
      <c r="HU94" s="16"/>
      <c r="HV94" s="16"/>
      <c r="HW94" s="16"/>
      <c r="HX94" s="16"/>
      <c r="HY94" s="16"/>
      <c r="HZ94" s="16"/>
      <c r="IA94" s="16"/>
      <c r="IB94" s="16"/>
      <c r="IC94" s="16"/>
      <c r="ID94" s="16"/>
      <c r="IE94" s="16"/>
      <c r="IF94" s="16"/>
      <c r="IG94" s="16"/>
      <c r="IH94" s="16"/>
      <c r="II94" s="16"/>
      <c r="IJ94" s="16"/>
      <c r="IK94" s="16"/>
      <c r="IL94" s="16"/>
      <c r="IM94" s="16"/>
      <c r="IN94" s="48"/>
      <c r="IO94" s="16"/>
      <c r="IP94" s="50">
        <f t="shared" si="1"/>
        <v>0</v>
      </c>
      <c r="IQ94" s="50">
        <f t="shared" si="2"/>
        <v>0</v>
      </c>
      <c r="IR94" s="16"/>
    </row>
    <row r="95" spans="1:252" ht="12.5" x14ac:dyDescent="0.25">
      <c r="A95" s="58" t="str">
        <f>'Paper 1 Analysis'!A95</f>
        <v>Algebra</v>
      </c>
      <c r="B95" s="58" t="str">
        <f>'Paper 1 Analysis'!B95</f>
        <v>Inequalities</v>
      </c>
      <c r="C95" s="58" t="str">
        <f>'Paper 1 Analysis'!C95</f>
        <v>Inequalities on a numberline (drawing)</v>
      </c>
      <c r="D95" s="90"/>
      <c r="E95" s="91"/>
      <c r="F95" s="91"/>
      <c r="G95" s="91"/>
      <c r="H95" s="91"/>
      <c r="I95" s="91"/>
      <c r="J95" s="91"/>
      <c r="K95" s="91"/>
      <c r="L95" s="91"/>
      <c r="M95" s="91"/>
      <c r="N95" s="91"/>
      <c r="O95" s="92"/>
      <c r="P95" s="91"/>
      <c r="Q95" s="91"/>
      <c r="R95" s="91"/>
      <c r="S95" s="91"/>
      <c r="T95" s="92"/>
      <c r="U95" s="91"/>
      <c r="V95" s="91"/>
      <c r="W95" s="91"/>
      <c r="X95" s="91"/>
      <c r="Y95" s="91"/>
      <c r="Z95" s="91"/>
      <c r="AA95" s="91"/>
      <c r="AB95" s="91"/>
      <c r="AC95" s="91"/>
      <c r="AD95" s="91"/>
      <c r="AE95" s="91"/>
      <c r="AF95" s="91"/>
      <c r="AG95" s="91"/>
      <c r="AH95" s="93"/>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48"/>
      <c r="BP95" s="49"/>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48"/>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49"/>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20"/>
      <c r="EY95" s="48"/>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49"/>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94"/>
      <c r="HL95" s="48"/>
      <c r="HM95" s="16"/>
      <c r="HN95" s="16"/>
      <c r="HO95" s="16"/>
      <c r="HP95" s="16"/>
      <c r="HQ95" s="16"/>
      <c r="HR95" s="16"/>
      <c r="HS95" s="94"/>
      <c r="HT95" s="16"/>
      <c r="HU95" s="16"/>
      <c r="HV95" s="16"/>
      <c r="HW95" s="16"/>
      <c r="HX95" s="16"/>
      <c r="HY95" s="16"/>
      <c r="HZ95" s="16"/>
      <c r="IA95" s="16"/>
      <c r="IB95" s="16"/>
      <c r="IC95" s="16"/>
      <c r="ID95" s="16"/>
      <c r="IE95" s="16"/>
      <c r="IF95" s="16"/>
      <c r="IG95" s="16"/>
      <c r="IH95" s="16"/>
      <c r="II95" s="16"/>
      <c r="IJ95" s="16"/>
      <c r="IK95" s="16"/>
      <c r="IL95" s="16"/>
      <c r="IM95" s="20"/>
      <c r="IN95" s="48"/>
      <c r="IO95" s="16"/>
      <c r="IP95" s="50">
        <f t="shared" si="1"/>
        <v>0</v>
      </c>
      <c r="IQ95" s="50">
        <f t="shared" si="2"/>
        <v>0</v>
      </c>
      <c r="IR95" s="16"/>
    </row>
    <row r="96" spans="1:252" ht="12.5" x14ac:dyDescent="0.25">
      <c r="A96" s="58" t="str">
        <f>'Paper 1 Analysis'!A96</f>
        <v>Algebra</v>
      </c>
      <c r="B96" s="58" t="str">
        <f>'Paper 1 Analysis'!B96</f>
        <v>Inequalities</v>
      </c>
      <c r="C96" s="58" t="str">
        <f>'Paper 1 Analysis'!C96</f>
        <v>Inequalities possible integers</v>
      </c>
      <c r="D96" s="90"/>
      <c r="E96" s="91"/>
      <c r="F96" s="91"/>
      <c r="G96" s="91"/>
      <c r="H96" s="91"/>
      <c r="I96" s="91"/>
      <c r="J96" s="91"/>
      <c r="K96" s="91"/>
      <c r="L96" s="91"/>
      <c r="M96" s="91"/>
      <c r="N96" s="91"/>
      <c r="O96" s="92"/>
      <c r="P96" s="91"/>
      <c r="Q96" s="91"/>
      <c r="R96" s="91"/>
      <c r="S96" s="91"/>
      <c r="T96" s="92"/>
      <c r="U96" s="91"/>
      <c r="V96" s="91"/>
      <c r="W96" s="91"/>
      <c r="X96" s="91"/>
      <c r="Y96" s="91"/>
      <c r="Z96" s="91"/>
      <c r="AA96" s="91"/>
      <c r="AB96" s="91"/>
      <c r="AC96" s="91"/>
      <c r="AD96" s="91"/>
      <c r="AE96" s="91"/>
      <c r="AF96" s="91"/>
      <c r="AG96" s="91"/>
      <c r="AH96" s="93"/>
      <c r="AI96" s="16"/>
      <c r="AJ96" s="16"/>
      <c r="AK96" s="20">
        <v>2</v>
      </c>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48"/>
      <c r="BP96" s="49"/>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48"/>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49"/>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20"/>
      <c r="EY96" s="48"/>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49"/>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94"/>
      <c r="HL96" s="48"/>
      <c r="HM96" s="16"/>
      <c r="HN96" s="16"/>
      <c r="HO96" s="16"/>
      <c r="HP96" s="16"/>
      <c r="HQ96" s="16"/>
      <c r="HR96" s="16"/>
      <c r="HS96" s="94"/>
      <c r="HT96" s="16"/>
      <c r="HU96" s="16"/>
      <c r="HV96" s="16"/>
      <c r="HW96" s="16"/>
      <c r="HX96" s="16"/>
      <c r="HY96" s="16"/>
      <c r="HZ96" s="16"/>
      <c r="IA96" s="16"/>
      <c r="IB96" s="16"/>
      <c r="IC96" s="16"/>
      <c r="ID96" s="16"/>
      <c r="IE96" s="16"/>
      <c r="IF96" s="16"/>
      <c r="IG96" s="16"/>
      <c r="IH96" s="16"/>
      <c r="II96" s="16"/>
      <c r="IJ96" s="16"/>
      <c r="IK96" s="16"/>
      <c r="IL96" s="16"/>
      <c r="IM96" s="16"/>
      <c r="IN96" s="48"/>
      <c r="IO96" s="16"/>
      <c r="IP96" s="50">
        <f t="shared" si="1"/>
        <v>1</v>
      </c>
      <c r="IQ96" s="50">
        <f t="shared" si="2"/>
        <v>2</v>
      </c>
      <c r="IR96" s="16"/>
    </row>
    <row r="97" spans="1:252" ht="12.5" x14ac:dyDescent="0.25">
      <c r="A97" s="58" t="str">
        <f>'Paper 1 Analysis'!A97</f>
        <v>Algebra</v>
      </c>
      <c r="B97" s="58" t="str">
        <f>'Paper 1 Analysis'!B97</f>
        <v>Inequalities</v>
      </c>
      <c r="C97" s="58" t="str">
        <f>'Paper 1 Analysis'!C97</f>
        <v>Inequalities solving: linear</v>
      </c>
      <c r="D97" s="90"/>
      <c r="E97" s="91"/>
      <c r="F97" s="91"/>
      <c r="G97" s="91"/>
      <c r="H97" s="91"/>
      <c r="I97" s="91"/>
      <c r="J97" s="91"/>
      <c r="K97" s="91"/>
      <c r="L97" s="91"/>
      <c r="M97" s="91"/>
      <c r="N97" s="91"/>
      <c r="O97" s="92"/>
      <c r="P97" s="91"/>
      <c r="Q97" s="91"/>
      <c r="R97" s="91"/>
      <c r="S97" s="91"/>
      <c r="T97" s="92"/>
      <c r="U97" s="91"/>
      <c r="V97" s="91"/>
      <c r="W97" s="91"/>
      <c r="X97" s="91"/>
      <c r="Y97" s="91"/>
      <c r="Z97" s="91"/>
      <c r="AA97" s="91"/>
      <c r="AB97" s="91"/>
      <c r="AC97" s="91"/>
      <c r="AD97" s="91"/>
      <c r="AE97" s="91"/>
      <c r="AF97" s="91"/>
      <c r="AG97" s="91"/>
      <c r="AH97" s="93"/>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48"/>
      <c r="BP97" s="49"/>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48"/>
      <c r="CS97" s="16"/>
      <c r="CT97" s="16"/>
      <c r="CU97" s="16"/>
      <c r="CV97" s="16"/>
      <c r="CW97" s="16"/>
      <c r="CX97" s="16"/>
      <c r="CY97" s="16"/>
      <c r="CZ97" s="16"/>
      <c r="DA97" s="16"/>
      <c r="DB97" s="16"/>
      <c r="DC97" s="16"/>
      <c r="DD97" s="16"/>
      <c r="DE97" s="16"/>
      <c r="DF97" s="16"/>
      <c r="DG97" s="16"/>
      <c r="DH97" s="16"/>
      <c r="DI97" s="16"/>
      <c r="DJ97" s="16"/>
      <c r="DK97" s="16"/>
      <c r="DL97" s="16"/>
      <c r="DM97" s="16"/>
      <c r="DN97" s="20"/>
      <c r="DO97" s="20">
        <v>3</v>
      </c>
      <c r="DP97" s="16"/>
      <c r="DQ97" s="16"/>
      <c r="DR97" s="16"/>
      <c r="DS97" s="16"/>
      <c r="DT97" s="16"/>
      <c r="DU97" s="16"/>
      <c r="DV97" s="49"/>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20"/>
      <c r="EY97" s="48"/>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49"/>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94"/>
      <c r="HL97" s="48"/>
      <c r="HM97" s="16"/>
      <c r="HN97" s="16"/>
      <c r="HO97" s="16"/>
      <c r="HP97" s="16"/>
      <c r="HQ97" s="16"/>
      <c r="HR97" s="16"/>
      <c r="HS97" s="94"/>
      <c r="HT97" s="16"/>
      <c r="HU97" s="16"/>
      <c r="HV97" s="16"/>
      <c r="HW97" s="16"/>
      <c r="HX97" s="16"/>
      <c r="HY97" s="16"/>
      <c r="HZ97" s="16"/>
      <c r="IA97" s="16"/>
      <c r="IB97" s="16"/>
      <c r="IC97" s="16"/>
      <c r="ID97" s="16"/>
      <c r="IE97" s="16"/>
      <c r="IF97" s="16"/>
      <c r="IG97" s="16"/>
      <c r="IH97" s="16"/>
      <c r="II97" s="16"/>
      <c r="IJ97" s="16"/>
      <c r="IK97" s="16"/>
      <c r="IL97" s="20">
        <v>3</v>
      </c>
      <c r="IM97" s="16"/>
      <c r="IN97" s="48"/>
      <c r="IO97" s="16"/>
      <c r="IP97" s="50">
        <f t="shared" si="1"/>
        <v>2</v>
      </c>
      <c r="IQ97" s="50">
        <f t="shared" si="2"/>
        <v>6</v>
      </c>
      <c r="IR97" s="16"/>
    </row>
    <row r="98" spans="1:252" ht="12.5" x14ac:dyDescent="0.25">
      <c r="A98" s="58" t="str">
        <f>'Paper 1 Analysis'!A98</f>
        <v>Algebra</v>
      </c>
      <c r="B98" s="58" t="str">
        <f>'Paper 1 Analysis'!B98</f>
        <v>Inequalities</v>
      </c>
      <c r="C98" s="58" t="str">
        <f>'Paper 1 Analysis'!C98</f>
        <v>Inequalities solving: quadratic</v>
      </c>
      <c r="D98" s="90"/>
      <c r="E98" s="91"/>
      <c r="F98" s="91"/>
      <c r="G98" s="91"/>
      <c r="H98" s="91"/>
      <c r="I98" s="91"/>
      <c r="J98" s="91"/>
      <c r="K98" s="91"/>
      <c r="L98" s="91"/>
      <c r="M98" s="91"/>
      <c r="N98" s="91"/>
      <c r="O98" s="92"/>
      <c r="P98" s="91"/>
      <c r="Q98" s="91"/>
      <c r="R98" s="91"/>
      <c r="S98" s="91"/>
      <c r="T98" s="92"/>
      <c r="U98" s="91"/>
      <c r="V98" s="91"/>
      <c r="W98" s="91"/>
      <c r="X98" s="91"/>
      <c r="Y98" s="91"/>
      <c r="Z98" s="91"/>
      <c r="AA98" s="91"/>
      <c r="AB98" s="91"/>
      <c r="AC98" s="91"/>
      <c r="AD98" s="91"/>
      <c r="AE98" s="91"/>
      <c r="AF98" s="91"/>
      <c r="AG98" s="91"/>
      <c r="AH98" s="93"/>
      <c r="AI98" s="16"/>
      <c r="AJ98" s="16"/>
      <c r="AK98" s="16"/>
      <c r="AL98" s="16"/>
      <c r="AM98" s="16"/>
      <c r="AN98" s="16"/>
      <c r="AO98" s="16"/>
      <c r="AP98" s="16"/>
      <c r="AQ98" s="16"/>
      <c r="AR98" s="16"/>
      <c r="AS98" s="16"/>
      <c r="AT98" s="16"/>
      <c r="AU98" s="16"/>
      <c r="AV98" s="16"/>
      <c r="AW98" s="16"/>
      <c r="AX98" s="16"/>
      <c r="AY98" s="16"/>
      <c r="AZ98" s="16"/>
      <c r="BA98" s="16"/>
      <c r="BB98" s="16"/>
      <c r="BC98" s="20">
        <v>2</v>
      </c>
      <c r="BD98" s="20">
        <v>1</v>
      </c>
      <c r="BE98" s="16"/>
      <c r="BF98" s="16"/>
      <c r="BG98" s="16"/>
      <c r="BH98" s="16"/>
      <c r="BI98" s="16"/>
      <c r="BJ98" s="16"/>
      <c r="BK98" s="16"/>
      <c r="BL98" s="16"/>
      <c r="BM98" s="16"/>
      <c r="BN98" s="16"/>
      <c r="BO98" s="48"/>
      <c r="BP98" s="49"/>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48"/>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49"/>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20"/>
      <c r="EY98" s="48"/>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49"/>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94"/>
      <c r="HL98" s="48"/>
      <c r="HM98" s="16"/>
      <c r="HN98" s="16"/>
      <c r="HO98" s="16"/>
      <c r="HP98" s="16"/>
      <c r="HQ98" s="16"/>
      <c r="HR98" s="16"/>
      <c r="HS98" s="94"/>
      <c r="HT98" s="16"/>
      <c r="HU98" s="16"/>
      <c r="HV98" s="16"/>
      <c r="HW98" s="16"/>
      <c r="HX98" s="16"/>
      <c r="HY98" s="16"/>
      <c r="HZ98" s="16"/>
      <c r="IA98" s="16"/>
      <c r="IB98" s="16"/>
      <c r="IC98" s="20">
        <v>4</v>
      </c>
      <c r="ID98" s="16"/>
      <c r="IE98" s="16"/>
      <c r="IF98" s="16"/>
      <c r="IG98" s="16"/>
      <c r="IH98" s="16"/>
      <c r="II98" s="16"/>
      <c r="IJ98" s="16"/>
      <c r="IK98" s="16"/>
      <c r="IL98" s="16"/>
      <c r="IM98" s="16"/>
      <c r="IN98" s="48"/>
      <c r="IO98" s="16"/>
      <c r="IP98" s="50">
        <f t="shared" si="1"/>
        <v>3</v>
      </c>
      <c r="IQ98" s="50">
        <f t="shared" si="2"/>
        <v>7</v>
      </c>
      <c r="IR98" s="16"/>
    </row>
    <row r="99" spans="1:252" ht="12.5" x14ac:dyDescent="0.25">
      <c r="A99" s="58" t="str">
        <f>'Paper 1 Analysis'!A99</f>
        <v>Algebra</v>
      </c>
      <c r="B99" s="58" t="str">
        <f>'Paper 1 Analysis'!B99</f>
        <v>Inequalities</v>
      </c>
      <c r="C99" s="58" t="str">
        <f>'Paper 1 Analysis'!C99</f>
        <v>Regions</v>
      </c>
      <c r="D99" s="90"/>
      <c r="E99" s="91"/>
      <c r="F99" s="91"/>
      <c r="G99" s="91"/>
      <c r="H99" s="91"/>
      <c r="I99" s="91"/>
      <c r="J99" s="91"/>
      <c r="K99" s="91"/>
      <c r="L99" s="91"/>
      <c r="M99" s="91"/>
      <c r="N99" s="91"/>
      <c r="O99" s="92"/>
      <c r="P99" s="91"/>
      <c r="Q99" s="91"/>
      <c r="R99" s="91"/>
      <c r="S99" s="91"/>
      <c r="T99" s="92"/>
      <c r="U99" s="91"/>
      <c r="V99" s="91"/>
      <c r="W99" s="91"/>
      <c r="X99" s="91"/>
      <c r="Y99" s="91"/>
      <c r="Z99" s="91"/>
      <c r="AA99" s="91"/>
      <c r="AB99" s="91"/>
      <c r="AC99" s="91"/>
      <c r="AD99" s="91"/>
      <c r="AE99" s="91"/>
      <c r="AF99" s="91"/>
      <c r="AG99" s="91"/>
      <c r="AH99" s="93"/>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48"/>
      <c r="BP99" s="49"/>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48"/>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20"/>
      <c r="DU99" s="16"/>
      <c r="DV99" s="49"/>
      <c r="DW99" s="16"/>
      <c r="DX99" s="16"/>
      <c r="DY99" s="16"/>
      <c r="DZ99" s="16"/>
      <c r="EA99" s="16"/>
      <c r="EB99" s="16"/>
      <c r="EC99" s="16"/>
      <c r="ED99" s="16"/>
      <c r="EE99" s="16"/>
      <c r="EF99" s="16"/>
      <c r="EG99" s="16"/>
      <c r="EH99" s="16"/>
      <c r="EI99" s="20"/>
      <c r="EJ99" s="16"/>
      <c r="EK99" s="16"/>
      <c r="EL99" s="16"/>
      <c r="EM99" s="16"/>
      <c r="EN99" s="16"/>
      <c r="EO99" s="20"/>
      <c r="EP99" s="16"/>
      <c r="EQ99" s="16"/>
      <c r="ER99" s="16"/>
      <c r="ES99" s="16"/>
      <c r="ET99" s="16"/>
      <c r="EU99" s="16"/>
      <c r="EV99" s="16"/>
      <c r="EW99" s="16"/>
      <c r="EX99" s="16"/>
      <c r="EY99" s="48"/>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49"/>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20"/>
      <c r="HG99" s="16"/>
      <c r="HH99" s="16"/>
      <c r="HI99" s="16"/>
      <c r="HJ99" s="16"/>
      <c r="HK99" s="94"/>
      <c r="HL99" s="48"/>
      <c r="HM99" s="16"/>
      <c r="HN99" s="16"/>
      <c r="HO99" s="16"/>
      <c r="HP99" s="16"/>
      <c r="HQ99" s="16"/>
      <c r="HR99" s="16"/>
      <c r="HS99" s="94"/>
      <c r="HT99" s="16"/>
      <c r="HU99" s="16"/>
      <c r="HV99" s="16"/>
      <c r="HW99" s="16"/>
      <c r="HX99" s="16"/>
      <c r="HY99" s="16"/>
      <c r="HZ99" s="16"/>
      <c r="IA99" s="16"/>
      <c r="IB99" s="16"/>
      <c r="IC99" s="16"/>
      <c r="ID99" s="16"/>
      <c r="IE99" s="16"/>
      <c r="IF99" s="16"/>
      <c r="IG99" s="16"/>
      <c r="IH99" s="16"/>
      <c r="II99" s="16"/>
      <c r="IJ99" s="16"/>
      <c r="IK99" s="16"/>
      <c r="IL99" s="16"/>
      <c r="IM99" s="16"/>
      <c r="IN99" s="48"/>
      <c r="IO99" s="16"/>
      <c r="IP99" s="50">
        <f t="shared" si="1"/>
        <v>0</v>
      </c>
      <c r="IQ99" s="50">
        <f t="shared" si="2"/>
        <v>0</v>
      </c>
      <c r="IR99" s="16"/>
    </row>
    <row r="100" spans="1:252" ht="12.5" x14ac:dyDescent="0.25">
      <c r="A100" s="63" t="str">
        <f>'Paper 1 Analysis'!A100</f>
        <v>Geometry and Measure</v>
      </c>
      <c r="B100" s="63" t="str">
        <f>'Paper 1 Analysis'!B100</f>
        <v>Introduction to Geometry</v>
      </c>
      <c r="C100" s="63" t="str">
        <f>'Paper 1 Analysis'!C100</f>
        <v>2D Shapes: naming &amp; properites</v>
      </c>
      <c r="D100" s="90"/>
      <c r="E100" s="91"/>
      <c r="F100" s="91"/>
      <c r="G100" s="91"/>
      <c r="H100" s="91"/>
      <c r="I100" s="91"/>
      <c r="J100" s="91"/>
      <c r="K100" s="91"/>
      <c r="L100" s="91"/>
      <c r="M100" s="91"/>
      <c r="N100" s="91"/>
      <c r="O100" s="92"/>
      <c r="P100" s="91"/>
      <c r="Q100" s="91"/>
      <c r="R100" s="91"/>
      <c r="S100" s="91"/>
      <c r="T100" s="92"/>
      <c r="U100" s="91"/>
      <c r="V100" s="91"/>
      <c r="W100" s="91"/>
      <c r="X100" s="91"/>
      <c r="Y100" s="91"/>
      <c r="Z100" s="91"/>
      <c r="AA100" s="91"/>
      <c r="AB100" s="91"/>
      <c r="AC100" s="91"/>
      <c r="AD100" s="91"/>
      <c r="AE100" s="91"/>
      <c r="AF100" s="91"/>
      <c r="AG100" s="91"/>
      <c r="AH100" s="93"/>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48"/>
      <c r="BP100" s="49"/>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48"/>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49"/>
      <c r="DW100" s="16"/>
      <c r="DX100" s="16"/>
      <c r="DY100" s="16"/>
      <c r="DZ100" s="16"/>
      <c r="EA100" s="16"/>
      <c r="EB100" s="16"/>
      <c r="EC100" s="20"/>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48"/>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49"/>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94"/>
      <c r="HL100" s="48"/>
      <c r="HM100" s="16"/>
      <c r="HN100" s="16"/>
      <c r="HO100" s="16"/>
      <c r="HP100" s="16"/>
      <c r="HQ100" s="16"/>
      <c r="HR100" s="16"/>
      <c r="HS100" s="94"/>
      <c r="HT100" s="16"/>
      <c r="HU100" s="16"/>
      <c r="HV100" s="16"/>
      <c r="HW100" s="16"/>
      <c r="HX100" s="16"/>
      <c r="HY100" s="16"/>
      <c r="HZ100" s="16"/>
      <c r="IA100" s="16"/>
      <c r="IB100" s="16"/>
      <c r="IC100" s="16"/>
      <c r="ID100" s="16"/>
      <c r="IE100" s="16"/>
      <c r="IF100" s="16"/>
      <c r="IG100" s="16"/>
      <c r="IH100" s="16"/>
      <c r="II100" s="16"/>
      <c r="IJ100" s="20"/>
      <c r="IK100" s="20"/>
      <c r="IL100" s="16"/>
      <c r="IM100" s="16"/>
      <c r="IN100" s="48"/>
      <c r="IO100" s="16"/>
      <c r="IP100" s="50">
        <f t="shared" si="1"/>
        <v>0</v>
      </c>
      <c r="IQ100" s="50">
        <f t="shared" si="2"/>
        <v>0</v>
      </c>
      <c r="IR100" s="16"/>
    </row>
    <row r="101" spans="1:252" ht="12.5" x14ac:dyDescent="0.25">
      <c r="A101" s="63" t="str">
        <f>'Paper 1 Analysis'!A101</f>
        <v>Geometry and Measure</v>
      </c>
      <c r="B101" s="63" t="str">
        <f>'Paper 1 Analysis'!B101</f>
        <v>Introduction to Geometry</v>
      </c>
      <c r="C101" s="63" t="str">
        <f>'Paper 1 Analysis'!C101</f>
        <v>3D Shapes: naming &amp; properties</v>
      </c>
      <c r="D101" s="90"/>
      <c r="E101" s="91"/>
      <c r="F101" s="91"/>
      <c r="G101" s="91"/>
      <c r="H101" s="91"/>
      <c r="I101" s="91"/>
      <c r="J101" s="91"/>
      <c r="K101" s="91"/>
      <c r="L101" s="91"/>
      <c r="M101" s="91"/>
      <c r="N101" s="91"/>
      <c r="O101" s="92"/>
      <c r="P101" s="91"/>
      <c r="Q101" s="91"/>
      <c r="R101" s="91"/>
      <c r="S101" s="91"/>
      <c r="T101" s="92"/>
      <c r="U101" s="91"/>
      <c r="V101" s="91"/>
      <c r="W101" s="91"/>
      <c r="X101" s="91"/>
      <c r="Y101" s="91"/>
      <c r="Z101" s="91"/>
      <c r="AA101" s="91"/>
      <c r="AB101" s="91"/>
      <c r="AC101" s="91"/>
      <c r="AD101" s="91"/>
      <c r="AE101" s="91"/>
      <c r="AF101" s="91"/>
      <c r="AG101" s="91"/>
      <c r="AH101" s="93"/>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48"/>
      <c r="BP101" s="49"/>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48"/>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49"/>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48"/>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49"/>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94"/>
      <c r="HL101" s="48"/>
      <c r="HM101" s="16"/>
      <c r="HN101" s="16"/>
      <c r="HO101" s="16"/>
      <c r="HP101" s="16"/>
      <c r="HQ101" s="16"/>
      <c r="HR101" s="16"/>
      <c r="HS101" s="94"/>
      <c r="HT101" s="16"/>
      <c r="HU101" s="16"/>
      <c r="HV101" s="16"/>
      <c r="HW101" s="16"/>
      <c r="HX101" s="16"/>
      <c r="HY101" s="16"/>
      <c r="HZ101" s="16"/>
      <c r="IA101" s="16"/>
      <c r="IB101" s="16"/>
      <c r="IC101" s="16"/>
      <c r="ID101" s="16"/>
      <c r="IE101" s="16"/>
      <c r="IF101" s="16"/>
      <c r="IG101" s="16"/>
      <c r="IH101" s="16"/>
      <c r="II101" s="16"/>
      <c r="IJ101" s="16"/>
      <c r="IK101" s="16"/>
      <c r="IL101" s="16"/>
      <c r="IM101" s="16"/>
      <c r="IN101" s="48"/>
      <c r="IO101" s="16"/>
      <c r="IP101" s="50">
        <f t="shared" si="1"/>
        <v>0</v>
      </c>
      <c r="IQ101" s="50">
        <f t="shared" si="2"/>
        <v>0</v>
      </c>
      <c r="IR101" s="16"/>
    </row>
    <row r="102" spans="1:252" ht="12.5" x14ac:dyDescent="0.25">
      <c r="A102" s="63" t="str">
        <f>'Paper 1 Analysis'!A102</f>
        <v>Geometry and Measure</v>
      </c>
      <c r="B102" s="63" t="str">
        <f>'Paper 1 Analysis'!B102</f>
        <v>Introduction to Geometry</v>
      </c>
      <c r="C102" s="63" t="str">
        <f>'Paper 1 Analysis'!C102</f>
        <v>Types of angle: drawing / measuring</v>
      </c>
      <c r="D102" s="90"/>
      <c r="E102" s="91"/>
      <c r="F102" s="91"/>
      <c r="G102" s="91"/>
      <c r="H102" s="91"/>
      <c r="I102" s="91"/>
      <c r="J102" s="91"/>
      <c r="K102" s="91"/>
      <c r="L102" s="91"/>
      <c r="M102" s="91"/>
      <c r="N102" s="91"/>
      <c r="O102" s="92"/>
      <c r="P102" s="91"/>
      <c r="Q102" s="91"/>
      <c r="R102" s="91"/>
      <c r="S102" s="91"/>
      <c r="T102" s="92"/>
      <c r="U102" s="91"/>
      <c r="V102" s="91"/>
      <c r="W102" s="91"/>
      <c r="X102" s="91"/>
      <c r="Y102" s="91"/>
      <c r="Z102" s="91"/>
      <c r="AA102" s="91"/>
      <c r="AB102" s="91"/>
      <c r="AC102" s="91"/>
      <c r="AD102" s="91"/>
      <c r="AE102" s="91"/>
      <c r="AF102" s="91"/>
      <c r="AG102" s="91"/>
      <c r="AH102" s="93"/>
      <c r="AI102" s="16"/>
      <c r="AJ102" s="16"/>
      <c r="AK102" s="16"/>
      <c r="AL102" s="16"/>
      <c r="AM102" s="16"/>
      <c r="AN102" s="20"/>
      <c r="AO102" s="16"/>
      <c r="AP102" s="16"/>
      <c r="AQ102" s="20"/>
      <c r="AR102" s="20"/>
      <c r="AS102" s="20"/>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48"/>
      <c r="BP102" s="49"/>
      <c r="BQ102" s="16"/>
      <c r="BR102" s="16"/>
      <c r="BS102" s="16"/>
      <c r="BT102" s="16"/>
      <c r="BU102" s="16"/>
      <c r="BV102" s="16"/>
      <c r="BW102" s="16"/>
      <c r="BX102" s="16"/>
      <c r="BY102" s="16"/>
      <c r="BZ102" s="20"/>
      <c r="CA102" s="16"/>
      <c r="CB102" s="16"/>
      <c r="CC102" s="16"/>
      <c r="CD102" s="16"/>
      <c r="CE102" s="16"/>
      <c r="CF102" s="16"/>
      <c r="CG102" s="16"/>
      <c r="CH102" s="16"/>
      <c r="CI102" s="16"/>
      <c r="CJ102" s="16"/>
      <c r="CK102" s="16"/>
      <c r="CL102" s="16"/>
      <c r="CM102" s="16"/>
      <c r="CN102" s="16"/>
      <c r="CO102" s="16"/>
      <c r="CP102" s="16"/>
      <c r="CQ102" s="20"/>
      <c r="CR102" s="48"/>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49"/>
      <c r="DW102" s="16"/>
      <c r="DX102" s="16"/>
      <c r="DY102" s="16"/>
      <c r="DZ102" s="16"/>
      <c r="EA102" s="16"/>
      <c r="EB102" s="16"/>
      <c r="EC102" s="16"/>
      <c r="ED102" s="16"/>
      <c r="EE102" s="16"/>
      <c r="EF102" s="16"/>
      <c r="EG102" s="16"/>
      <c r="EH102" s="16"/>
      <c r="EI102" s="16"/>
      <c r="EJ102" s="16"/>
      <c r="EK102" s="16"/>
      <c r="EL102" s="16"/>
      <c r="EM102" s="16"/>
      <c r="EN102" s="16"/>
      <c r="EO102" s="20"/>
      <c r="EP102" s="16"/>
      <c r="EQ102" s="16"/>
      <c r="ER102" s="16"/>
      <c r="ES102" s="16"/>
      <c r="ET102" s="20">
        <v>1</v>
      </c>
      <c r="EU102" s="16"/>
      <c r="EV102" s="16"/>
      <c r="EW102" s="16"/>
      <c r="EX102" s="16"/>
      <c r="EY102" s="48"/>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49"/>
      <c r="GH102" s="16"/>
      <c r="GI102" s="16"/>
      <c r="GJ102" s="16"/>
      <c r="GK102" s="16"/>
      <c r="GL102" s="16"/>
      <c r="GM102" s="16"/>
      <c r="GN102" s="16"/>
      <c r="GO102" s="16"/>
      <c r="GP102" s="16"/>
      <c r="GQ102" s="16"/>
      <c r="GR102" s="20"/>
      <c r="GS102" s="16"/>
      <c r="GT102" s="16"/>
      <c r="GU102" s="16"/>
      <c r="GV102" s="16"/>
      <c r="GW102" s="16"/>
      <c r="GX102" s="16"/>
      <c r="GY102" s="16"/>
      <c r="GZ102" s="16"/>
      <c r="HA102" s="16"/>
      <c r="HB102" s="16"/>
      <c r="HC102" s="16"/>
      <c r="HD102" s="16"/>
      <c r="HE102" s="16"/>
      <c r="HF102" s="16"/>
      <c r="HG102" s="16"/>
      <c r="HH102" s="16"/>
      <c r="HI102" s="16"/>
      <c r="HJ102" s="16"/>
      <c r="HK102" s="99">
        <v>1</v>
      </c>
      <c r="HL102" s="48"/>
      <c r="HM102" s="16"/>
      <c r="HN102" s="16"/>
      <c r="HO102" s="16"/>
      <c r="HP102" s="16"/>
      <c r="HQ102" s="16"/>
      <c r="HR102" s="16"/>
      <c r="HS102" s="94"/>
      <c r="HT102" s="16"/>
      <c r="HU102" s="16"/>
      <c r="HV102" s="16"/>
      <c r="HW102" s="16"/>
      <c r="HX102" s="16"/>
      <c r="HY102" s="16"/>
      <c r="HZ102" s="16"/>
      <c r="IA102" s="16"/>
      <c r="IB102" s="16"/>
      <c r="IC102" s="16"/>
      <c r="ID102" s="16"/>
      <c r="IE102" s="16"/>
      <c r="IF102" s="16"/>
      <c r="IG102" s="16"/>
      <c r="IH102" s="16"/>
      <c r="II102" s="16"/>
      <c r="IJ102" s="16"/>
      <c r="IK102" s="20">
        <v>1</v>
      </c>
      <c r="IL102" s="16"/>
      <c r="IM102" s="16"/>
      <c r="IN102" s="48"/>
      <c r="IO102" s="16"/>
      <c r="IP102" s="50">
        <f t="shared" si="1"/>
        <v>3</v>
      </c>
      <c r="IQ102" s="50">
        <f t="shared" si="2"/>
        <v>3</v>
      </c>
      <c r="IR102" s="16"/>
    </row>
    <row r="103" spans="1:252" ht="12.5" x14ac:dyDescent="0.25">
      <c r="A103" s="63" t="str">
        <f>'Paper 1 Analysis'!A103</f>
        <v>Geometry and Measure</v>
      </c>
      <c r="B103" s="63" t="str">
        <f>'Paper 1 Analysis'!B103</f>
        <v>Angles</v>
      </c>
      <c r="C103" s="63" t="str">
        <f>'Paper 1 Analysis'!C103</f>
        <v>Angles on a straight line / around a point</v>
      </c>
      <c r="D103" s="90"/>
      <c r="E103" s="91"/>
      <c r="F103" s="91"/>
      <c r="G103" s="91"/>
      <c r="H103" s="91"/>
      <c r="I103" s="91"/>
      <c r="J103" s="91"/>
      <c r="K103" s="91"/>
      <c r="L103" s="91"/>
      <c r="M103" s="91"/>
      <c r="N103" s="91"/>
      <c r="O103" s="92"/>
      <c r="P103" s="91"/>
      <c r="Q103" s="91"/>
      <c r="R103" s="91"/>
      <c r="S103" s="91"/>
      <c r="T103" s="92"/>
      <c r="U103" s="91"/>
      <c r="V103" s="91"/>
      <c r="W103" s="91"/>
      <c r="X103" s="91"/>
      <c r="Y103" s="91"/>
      <c r="Z103" s="91"/>
      <c r="AA103" s="91"/>
      <c r="AB103" s="91"/>
      <c r="AC103" s="91"/>
      <c r="AD103" s="91"/>
      <c r="AE103" s="91"/>
      <c r="AF103" s="91"/>
      <c r="AG103" s="91"/>
      <c r="AH103" s="93"/>
      <c r="AI103" s="16"/>
      <c r="AJ103" s="16"/>
      <c r="AK103" s="16"/>
      <c r="AL103" s="16"/>
      <c r="AM103" s="16"/>
      <c r="AN103" s="20"/>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48"/>
      <c r="BP103" s="49"/>
      <c r="BQ103" s="16"/>
      <c r="BR103" s="16"/>
      <c r="BS103" s="16"/>
      <c r="BT103" s="16"/>
      <c r="BU103" s="16"/>
      <c r="BV103" s="16"/>
      <c r="BW103" s="16"/>
      <c r="BX103" s="16"/>
      <c r="BY103" s="16"/>
      <c r="BZ103" s="16"/>
      <c r="CA103" s="20">
        <v>1</v>
      </c>
      <c r="CB103" s="16"/>
      <c r="CC103" s="16"/>
      <c r="CD103" s="16"/>
      <c r="CE103" s="16"/>
      <c r="CF103" s="16"/>
      <c r="CG103" s="16"/>
      <c r="CH103" s="16"/>
      <c r="CI103" s="16"/>
      <c r="CJ103" s="16"/>
      <c r="CK103" s="16"/>
      <c r="CL103" s="16"/>
      <c r="CM103" s="16"/>
      <c r="CN103" s="16"/>
      <c r="CO103" s="16"/>
      <c r="CP103" s="16"/>
      <c r="CQ103" s="16"/>
      <c r="CR103" s="48"/>
      <c r="CS103" s="16"/>
      <c r="CT103" s="16"/>
      <c r="CU103" s="16"/>
      <c r="CV103" s="16"/>
      <c r="CW103" s="16"/>
      <c r="CX103" s="16"/>
      <c r="CY103" s="16"/>
      <c r="CZ103" s="16"/>
      <c r="DA103" s="16"/>
      <c r="DB103" s="16"/>
      <c r="DC103" s="16"/>
      <c r="DD103" s="16"/>
      <c r="DE103" s="16"/>
      <c r="DF103" s="16"/>
      <c r="DG103" s="16"/>
      <c r="DH103" s="16"/>
      <c r="DI103" s="20"/>
      <c r="DJ103" s="16"/>
      <c r="DK103" s="16"/>
      <c r="DL103" s="16"/>
      <c r="DM103" s="16"/>
      <c r="DN103" s="16"/>
      <c r="DO103" s="16"/>
      <c r="DP103" s="16"/>
      <c r="DQ103" s="16"/>
      <c r="DR103" s="16"/>
      <c r="DS103" s="16"/>
      <c r="DT103" s="16"/>
      <c r="DU103" s="20">
        <v>1</v>
      </c>
      <c r="DV103" s="49"/>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48"/>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20">
        <v>1</v>
      </c>
      <c r="GG103" s="49"/>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94"/>
      <c r="HL103" s="48"/>
      <c r="HM103" s="16"/>
      <c r="HN103" s="16"/>
      <c r="HO103" s="16"/>
      <c r="HP103" s="16"/>
      <c r="HQ103" s="16"/>
      <c r="HR103" s="16"/>
      <c r="HS103" s="94"/>
      <c r="HT103" s="16"/>
      <c r="HU103" s="16"/>
      <c r="HV103" s="16"/>
      <c r="HW103" s="16"/>
      <c r="HX103" s="16"/>
      <c r="HY103" s="16"/>
      <c r="HZ103" s="16"/>
      <c r="IA103" s="16"/>
      <c r="IB103" s="16"/>
      <c r="IC103" s="16"/>
      <c r="ID103" s="16"/>
      <c r="IE103" s="16"/>
      <c r="IF103" s="16"/>
      <c r="IG103" s="16"/>
      <c r="IH103" s="16"/>
      <c r="II103" s="16"/>
      <c r="IJ103" s="16"/>
      <c r="IK103" s="16"/>
      <c r="IL103" s="16"/>
      <c r="IM103" s="16"/>
      <c r="IN103" s="48"/>
      <c r="IO103" s="16"/>
      <c r="IP103" s="50">
        <f t="shared" si="1"/>
        <v>3</v>
      </c>
      <c r="IQ103" s="50">
        <f t="shared" si="2"/>
        <v>3</v>
      </c>
      <c r="IR103" s="16"/>
    </row>
    <row r="104" spans="1:252" ht="12.5" x14ac:dyDescent="0.25">
      <c r="A104" s="63" t="str">
        <f>'Paper 1 Analysis'!A104</f>
        <v>Geometry and Measure</v>
      </c>
      <c r="B104" s="63" t="str">
        <f>'Paper 1 Analysis'!B104</f>
        <v>Angles</v>
      </c>
      <c r="C104" s="63" t="str">
        <f>'Paper 1 Analysis'!C104</f>
        <v>Angles in parallel lines</v>
      </c>
      <c r="D104" s="90"/>
      <c r="E104" s="91"/>
      <c r="F104" s="91"/>
      <c r="G104" s="91"/>
      <c r="H104" s="91"/>
      <c r="I104" s="91"/>
      <c r="J104" s="91"/>
      <c r="K104" s="91"/>
      <c r="L104" s="91"/>
      <c r="M104" s="91"/>
      <c r="N104" s="91"/>
      <c r="O104" s="92"/>
      <c r="P104" s="91"/>
      <c r="Q104" s="91"/>
      <c r="R104" s="91"/>
      <c r="S104" s="91"/>
      <c r="T104" s="92"/>
      <c r="U104" s="91"/>
      <c r="V104" s="91"/>
      <c r="W104" s="91"/>
      <c r="X104" s="91"/>
      <c r="Y104" s="91"/>
      <c r="Z104" s="91"/>
      <c r="AA104" s="91"/>
      <c r="AB104" s="91"/>
      <c r="AC104" s="91"/>
      <c r="AD104" s="91"/>
      <c r="AE104" s="91"/>
      <c r="AF104" s="91"/>
      <c r="AG104" s="91"/>
      <c r="AH104" s="93"/>
      <c r="AI104" s="16"/>
      <c r="AJ104" s="16"/>
      <c r="AK104" s="16"/>
      <c r="AL104" s="16"/>
      <c r="AM104" s="16"/>
      <c r="AN104" s="20"/>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48"/>
      <c r="BP104" s="49"/>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20"/>
      <c r="CR104" s="48"/>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49"/>
      <c r="DW104" s="16"/>
      <c r="DX104" s="16"/>
      <c r="DY104" s="16"/>
      <c r="DZ104" s="16"/>
      <c r="EA104" s="16"/>
      <c r="EB104" s="16"/>
      <c r="EC104" s="16"/>
      <c r="ED104" s="16"/>
      <c r="EE104" s="16"/>
      <c r="EF104" s="20">
        <v>1</v>
      </c>
      <c r="EG104" s="16"/>
      <c r="EH104" s="16"/>
      <c r="EI104" s="16"/>
      <c r="EJ104" s="16"/>
      <c r="EK104" s="16"/>
      <c r="EL104" s="16"/>
      <c r="EM104" s="16"/>
      <c r="EN104" s="16"/>
      <c r="EO104" s="16"/>
      <c r="EP104" s="16"/>
      <c r="EQ104" s="16"/>
      <c r="ER104" s="16"/>
      <c r="ES104" s="16"/>
      <c r="ET104" s="16"/>
      <c r="EU104" s="16"/>
      <c r="EV104" s="16"/>
      <c r="EW104" s="16"/>
      <c r="EX104" s="16"/>
      <c r="EY104" s="48"/>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20"/>
      <c r="GF104" s="16"/>
      <c r="GG104" s="49"/>
      <c r="GH104" s="16"/>
      <c r="GI104" s="16"/>
      <c r="GJ104" s="16"/>
      <c r="GK104" s="16"/>
      <c r="GL104" s="16"/>
      <c r="GM104" s="16"/>
      <c r="GN104" s="16"/>
      <c r="GO104" s="16"/>
      <c r="GP104" s="16"/>
      <c r="GQ104" s="16"/>
      <c r="GR104" s="20"/>
      <c r="GS104" s="16"/>
      <c r="GT104" s="16"/>
      <c r="GU104" s="16"/>
      <c r="GV104" s="16"/>
      <c r="GW104" s="16"/>
      <c r="GX104" s="16"/>
      <c r="GY104" s="16"/>
      <c r="GZ104" s="16"/>
      <c r="HA104" s="16"/>
      <c r="HB104" s="16"/>
      <c r="HC104" s="16"/>
      <c r="HD104" s="16"/>
      <c r="HE104" s="16"/>
      <c r="HF104" s="16"/>
      <c r="HG104" s="16"/>
      <c r="HH104" s="16"/>
      <c r="HI104" s="16"/>
      <c r="HJ104" s="16"/>
      <c r="HK104" s="99">
        <v>1</v>
      </c>
      <c r="HL104" s="48"/>
      <c r="HM104" s="16"/>
      <c r="HN104" s="16"/>
      <c r="HO104" s="16"/>
      <c r="HP104" s="16"/>
      <c r="HQ104" s="16"/>
      <c r="HR104" s="16"/>
      <c r="HS104" s="94"/>
      <c r="HT104" s="16"/>
      <c r="HU104" s="16"/>
      <c r="HV104" s="16"/>
      <c r="HW104" s="16"/>
      <c r="HX104" s="16"/>
      <c r="HY104" s="16"/>
      <c r="HZ104" s="16"/>
      <c r="IA104" s="16"/>
      <c r="IB104" s="16"/>
      <c r="IC104" s="16"/>
      <c r="ID104" s="16"/>
      <c r="IE104" s="16"/>
      <c r="IF104" s="16"/>
      <c r="IG104" s="16"/>
      <c r="IH104" s="16"/>
      <c r="II104" s="16"/>
      <c r="IJ104" s="16"/>
      <c r="IK104" s="16"/>
      <c r="IL104" s="16"/>
      <c r="IM104" s="16"/>
      <c r="IN104" s="22"/>
      <c r="IO104" s="16"/>
      <c r="IP104" s="50">
        <f t="shared" si="1"/>
        <v>2</v>
      </c>
      <c r="IQ104" s="50">
        <f t="shared" si="2"/>
        <v>2</v>
      </c>
      <c r="IR104" s="16"/>
    </row>
    <row r="105" spans="1:252" ht="12.5" x14ac:dyDescent="0.25">
      <c r="A105" s="63" t="str">
        <f>'Paper 1 Analysis'!A105</f>
        <v>Geometry and Measure</v>
      </c>
      <c r="B105" s="63" t="str">
        <f>'Paper 1 Analysis'!B105</f>
        <v>Angles in Polygons</v>
      </c>
      <c r="C105" s="63" t="str">
        <f>'Paper 1 Analysis'!C105</f>
        <v>Angles in a triangle</v>
      </c>
      <c r="D105" s="90"/>
      <c r="E105" s="91"/>
      <c r="F105" s="91"/>
      <c r="G105" s="91"/>
      <c r="H105" s="91"/>
      <c r="I105" s="91"/>
      <c r="J105" s="91"/>
      <c r="K105" s="91"/>
      <c r="L105" s="91"/>
      <c r="M105" s="91"/>
      <c r="N105" s="91"/>
      <c r="O105" s="92"/>
      <c r="P105" s="91"/>
      <c r="Q105" s="91"/>
      <c r="R105" s="91"/>
      <c r="S105" s="91"/>
      <c r="T105" s="92"/>
      <c r="U105" s="91"/>
      <c r="V105" s="91"/>
      <c r="W105" s="91"/>
      <c r="X105" s="91"/>
      <c r="Y105" s="91"/>
      <c r="Z105" s="91"/>
      <c r="AA105" s="91"/>
      <c r="AB105" s="91"/>
      <c r="AC105" s="91"/>
      <c r="AD105" s="91"/>
      <c r="AE105" s="91"/>
      <c r="AF105" s="91"/>
      <c r="AG105" s="91"/>
      <c r="AH105" s="93"/>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48"/>
      <c r="BP105" s="49"/>
      <c r="BQ105" s="16"/>
      <c r="BR105" s="16"/>
      <c r="BS105" s="16"/>
      <c r="BT105" s="16"/>
      <c r="BU105" s="16"/>
      <c r="BV105" s="16"/>
      <c r="BW105" s="16"/>
      <c r="BX105" s="16"/>
      <c r="BY105" s="16"/>
      <c r="BZ105" s="16"/>
      <c r="CA105" s="20">
        <v>3</v>
      </c>
      <c r="CB105" s="16"/>
      <c r="CC105" s="16"/>
      <c r="CD105" s="16"/>
      <c r="CE105" s="16"/>
      <c r="CF105" s="16"/>
      <c r="CG105" s="16"/>
      <c r="CH105" s="16"/>
      <c r="CI105" s="16"/>
      <c r="CJ105" s="16"/>
      <c r="CK105" s="16"/>
      <c r="CL105" s="16"/>
      <c r="CM105" s="16"/>
      <c r="CN105" s="16"/>
      <c r="CO105" s="16"/>
      <c r="CP105" s="16"/>
      <c r="CQ105" s="16"/>
      <c r="CR105" s="48"/>
      <c r="CS105" s="16"/>
      <c r="CT105" s="16"/>
      <c r="CU105" s="16"/>
      <c r="CV105" s="16"/>
      <c r="CW105" s="16"/>
      <c r="CX105" s="16"/>
      <c r="CY105" s="20">
        <v>1</v>
      </c>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49"/>
      <c r="DW105" s="16"/>
      <c r="DX105" s="16"/>
      <c r="DY105" s="16"/>
      <c r="DZ105" s="16"/>
      <c r="EA105" s="16"/>
      <c r="EB105" s="16"/>
      <c r="EC105" s="16"/>
      <c r="ED105" s="16"/>
      <c r="EE105" s="16"/>
      <c r="EF105" s="16"/>
      <c r="EG105" s="16"/>
      <c r="EH105" s="16"/>
      <c r="EI105" s="16"/>
      <c r="EJ105" s="16"/>
      <c r="EK105" s="16"/>
      <c r="EL105" s="16"/>
      <c r="EM105" s="16"/>
      <c r="EN105" s="16"/>
      <c r="EO105" s="20"/>
      <c r="EP105" s="16"/>
      <c r="EQ105" s="16"/>
      <c r="ER105" s="16"/>
      <c r="ES105" s="16"/>
      <c r="ET105" s="16"/>
      <c r="EU105" s="16"/>
      <c r="EV105" s="16"/>
      <c r="EW105" s="16"/>
      <c r="EX105" s="16"/>
      <c r="EY105" s="48"/>
      <c r="EZ105" s="16"/>
      <c r="FA105" s="16"/>
      <c r="FB105" s="16"/>
      <c r="FC105" s="16"/>
      <c r="FD105" s="16"/>
      <c r="FE105" s="16"/>
      <c r="FF105" s="16"/>
      <c r="FG105" s="16"/>
      <c r="FH105" s="16"/>
      <c r="FI105" s="16"/>
      <c r="FJ105" s="16"/>
      <c r="FK105" s="20">
        <v>2</v>
      </c>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49"/>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94"/>
      <c r="HL105" s="48"/>
      <c r="HM105" s="16"/>
      <c r="HN105" s="16"/>
      <c r="HO105" s="16"/>
      <c r="HP105" s="16"/>
      <c r="HQ105" s="16"/>
      <c r="HR105" s="16"/>
      <c r="HS105" s="99">
        <v>4</v>
      </c>
      <c r="HT105" s="16"/>
      <c r="HU105" s="16"/>
      <c r="HV105" s="16"/>
      <c r="HW105" s="16"/>
      <c r="HX105" s="16"/>
      <c r="HY105" s="16"/>
      <c r="HZ105" s="16"/>
      <c r="IA105" s="16"/>
      <c r="IB105" s="16"/>
      <c r="IC105" s="16"/>
      <c r="ID105" s="16"/>
      <c r="IE105" s="16"/>
      <c r="IF105" s="16"/>
      <c r="IG105" s="16"/>
      <c r="IH105" s="16"/>
      <c r="II105" s="16"/>
      <c r="IJ105" s="16"/>
      <c r="IK105" s="16"/>
      <c r="IL105" s="16"/>
      <c r="IM105" s="16"/>
      <c r="IN105" s="48"/>
      <c r="IO105" s="16"/>
      <c r="IP105" s="50">
        <f t="shared" si="1"/>
        <v>4</v>
      </c>
      <c r="IQ105" s="50">
        <f t="shared" si="2"/>
        <v>10</v>
      </c>
      <c r="IR105" s="16"/>
    </row>
    <row r="106" spans="1:252" ht="12.5" x14ac:dyDescent="0.25">
      <c r="A106" s="63" t="str">
        <f>'Paper 1 Analysis'!A106</f>
        <v>Geometry and Measure</v>
      </c>
      <c r="B106" s="63" t="str">
        <f>'Paper 1 Analysis'!B106</f>
        <v>Angles in Polygons</v>
      </c>
      <c r="C106" s="63" t="str">
        <f>'Paper 1 Analysis'!C106</f>
        <v>Angles in a polygon</v>
      </c>
      <c r="D106" s="90"/>
      <c r="E106" s="91"/>
      <c r="F106" s="91"/>
      <c r="G106" s="91"/>
      <c r="H106" s="91"/>
      <c r="I106" s="91"/>
      <c r="J106" s="91"/>
      <c r="K106" s="91"/>
      <c r="L106" s="91"/>
      <c r="M106" s="91"/>
      <c r="N106" s="91"/>
      <c r="O106" s="92"/>
      <c r="P106" s="91"/>
      <c r="Q106" s="91"/>
      <c r="R106" s="91"/>
      <c r="S106" s="91"/>
      <c r="T106" s="92"/>
      <c r="U106" s="91"/>
      <c r="V106" s="91"/>
      <c r="W106" s="91"/>
      <c r="X106" s="91"/>
      <c r="Y106" s="91"/>
      <c r="Z106" s="91"/>
      <c r="AA106" s="91"/>
      <c r="AB106" s="91"/>
      <c r="AC106" s="91"/>
      <c r="AD106" s="91"/>
      <c r="AE106" s="91"/>
      <c r="AF106" s="91"/>
      <c r="AG106" s="91"/>
      <c r="AH106" s="93"/>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48"/>
      <c r="BP106" s="49"/>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48"/>
      <c r="CS106" s="16"/>
      <c r="CT106" s="16"/>
      <c r="CU106" s="16"/>
      <c r="CV106" s="16"/>
      <c r="CW106" s="16"/>
      <c r="CX106" s="16"/>
      <c r="CY106" s="20">
        <v>1</v>
      </c>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49"/>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48"/>
      <c r="EZ106" s="16"/>
      <c r="FA106" s="16"/>
      <c r="FB106" s="16"/>
      <c r="FC106" s="16"/>
      <c r="FD106" s="16"/>
      <c r="FE106" s="16"/>
      <c r="FF106" s="16"/>
      <c r="FG106" s="16"/>
      <c r="FH106" s="16"/>
      <c r="FI106" s="16"/>
      <c r="FJ106" s="16"/>
      <c r="FK106" s="20">
        <v>1</v>
      </c>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49"/>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94"/>
      <c r="HL106" s="48"/>
      <c r="HM106" s="16"/>
      <c r="HN106" s="16"/>
      <c r="HO106" s="16"/>
      <c r="HP106" s="16"/>
      <c r="HQ106" s="16"/>
      <c r="HR106" s="16"/>
      <c r="HS106" s="94"/>
      <c r="HT106" s="16"/>
      <c r="HU106" s="16"/>
      <c r="HV106" s="16"/>
      <c r="HW106" s="16"/>
      <c r="HX106" s="16"/>
      <c r="HY106" s="16"/>
      <c r="HZ106" s="16"/>
      <c r="IA106" s="16"/>
      <c r="IB106" s="16"/>
      <c r="IC106" s="16"/>
      <c r="ID106" s="16"/>
      <c r="IE106" s="16"/>
      <c r="IF106" s="16"/>
      <c r="IG106" s="16"/>
      <c r="IH106" s="16"/>
      <c r="II106" s="16"/>
      <c r="IJ106" s="16"/>
      <c r="IK106" s="16"/>
      <c r="IL106" s="16"/>
      <c r="IM106" s="16"/>
      <c r="IN106" s="48"/>
      <c r="IO106" s="16"/>
      <c r="IP106" s="50">
        <f t="shared" si="1"/>
        <v>2</v>
      </c>
      <c r="IQ106" s="50">
        <f t="shared" si="2"/>
        <v>2</v>
      </c>
      <c r="IR106" s="16"/>
    </row>
    <row r="107" spans="1:252" ht="12.5" x14ac:dyDescent="0.25">
      <c r="A107" s="63" t="str">
        <f>'Paper 1 Analysis'!A107</f>
        <v>Geometry and Measure</v>
      </c>
      <c r="B107" s="63" t="str">
        <f>'Paper 1 Analysis'!B107</f>
        <v>Angles in Polygons</v>
      </c>
      <c r="C107" s="63" t="str">
        <f>'Paper 1 Analysis'!C107</f>
        <v>Interior / exterior angles</v>
      </c>
      <c r="D107" s="90"/>
      <c r="E107" s="91"/>
      <c r="F107" s="91"/>
      <c r="G107" s="91"/>
      <c r="H107" s="91"/>
      <c r="I107" s="91"/>
      <c r="J107" s="91"/>
      <c r="K107" s="91"/>
      <c r="L107" s="91"/>
      <c r="M107" s="91"/>
      <c r="N107" s="91"/>
      <c r="O107" s="92"/>
      <c r="P107" s="91"/>
      <c r="Q107" s="91"/>
      <c r="R107" s="91"/>
      <c r="S107" s="91"/>
      <c r="T107" s="92"/>
      <c r="U107" s="91"/>
      <c r="V107" s="91"/>
      <c r="W107" s="91"/>
      <c r="X107" s="91"/>
      <c r="Y107" s="91"/>
      <c r="Z107" s="91"/>
      <c r="AA107" s="91"/>
      <c r="AB107" s="91"/>
      <c r="AC107" s="91"/>
      <c r="AD107" s="91"/>
      <c r="AE107" s="91"/>
      <c r="AF107" s="91"/>
      <c r="AG107" s="91"/>
      <c r="AH107" s="93"/>
      <c r="AI107" s="16"/>
      <c r="AJ107" s="16"/>
      <c r="AK107" s="16"/>
      <c r="AL107" s="20"/>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20"/>
      <c r="BM107" s="20"/>
      <c r="BN107" s="20"/>
      <c r="BO107" s="22"/>
      <c r="BP107" s="49"/>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48"/>
      <c r="CS107" s="16"/>
      <c r="CT107" s="16"/>
      <c r="CU107" s="16"/>
      <c r="CV107" s="16"/>
      <c r="CW107" s="16"/>
      <c r="CX107" s="16"/>
      <c r="CY107" s="20">
        <v>1</v>
      </c>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49"/>
      <c r="DW107" s="16"/>
      <c r="DX107" s="16"/>
      <c r="DY107" s="16"/>
      <c r="DZ107" s="16"/>
      <c r="EA107" s="16"/>
      <c r="EB107" s="16"/>
      <c r="EC107" s="16"/>
      <c r="ED107" s="16"/>
      <c r="EE107" s="16"/>
      <c r="EF107" s="16"/>
      <c r="EG107" s="16"/>
      <c r="EH107" s="16"/>
      <c r="EI107" s="16"/>
      <c r="EJ107" s="20"/>
      <c r="EK107" s="20"/>
      <c r="EL107" s="16"/>
      <c r="EM107" s="16"/>
      <c r="EN107" s="16"/>
      <c r="EO107" s="16"/>
      <c r="EP107" s="16"/>
      <c r="EQ107" s="16"/>
      <c r="ER107" s="16"/>
      <c r="ES107" s="16"/>
      <c r="ET107" s="16"/>
      <c r="EU107" s="16"/>
      <c r="EV107" s="16"/>
      <c r="EW107" s="16"/>
      <c r="EX107" s="16"/>
      <c r="EY107" s="48"/>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49"/>
      <c r="GH107" s="16"/>
      <c r="GI107" s="16"/>
      <c r="GJ107" s="16"/>
      <c r="GK107" s="16"/>
      <c r="GL107" s="16"/>
      <c r="GM107" s="16"/>
      <c r="GN107" s="16"/>
      <c r="GO107" s="16"/>
      <c r="GP107" s="16"/>
      <c r="GQ107" s="16"/>
      <c r="GR107" s="20"/>
      <c r="GS107" s="16"/>
      <c r="GT107" s="16"/>
      <c r="GU107" s="16"/>
      <c r="GV107" s="16"/>
      <c r="GW107" s="16"/>
      <c r="GX107" s="16"/>
      <c r="GY107" s="16"/>
      <c r="GZ107" s="16"/>
      <c r="HA107" s="16"/>
      <c r="HB107" s="16"/>
      <c r="HC107" s="16"/>
      <c r="HD107" s="16"/>
      <c r="HE107" s="16"/>
      <c r="HF107" s="16"/>
      <c r="HG107" s="16"/>
      <c r="HH107" s="16"/>
      <c r="HI107" s="16"/>
      <c r="HJ107" s="16"/>
      <c r="HK107" s="94"/>
      <c r="HL107" s="48"/>
      <c r="HM107" s="16"/>
      <c r="HN107" s="16"/>
      <c r="HO107" s="16"/>
      <c r="HP107" s="16"/>
      <c r="HQ107" s="16"/>
      <c r="HR107" s="16"/>
      <c r="HS107" s="94"/>
      <c r="HT107" s="16"/>
      <c r="HU107" s="16"/>
      <c r="HV107" s="16"/>
      <c r="HW107" s="16"/>
      <c r="HX107" s="16"/>
      <c r="HY107" s="16"/>
      <c r="HZ107" s="16"/>
      <c r="IA107" s="16"/>
      <c r="IB107" s="16"/>
      <c r="IC107" s="16"/>
      <c r="ID107" s="16"/>
      <c r="IE107" s="16"/>
      <c r="IF107" s="16"/>
      <c r="IG107" s="16"/>
      <c r="IH107" s="16"/>
      <c r="II107" s="16"/>
      <c r="IJ107" s="16"/>
      <c r="IK107" s="16"/>
      <c r="IL107" s="16"/>
      <c r="IM107" s="16"/>
      <c r="IN107" s="48"/>
      <c r="IO107" s="16"/>
      <c r="IP107" s="50">
        <f t="shared" si="1"/>
        <v>1</v>
      </c>
      <c r="IQ107" s="50">
        <f t="shared" si="2"/>
        <v>1</v>
      </c>
      <c r="IR107" s="16"/>
    </row>
    <row r="108" spans="1:252" ht="12.5" x14ac:dyDescent="0.25">
      <c r="A108" s="63" t="str">
        <f>'Paper 1 Analysis'!A108</f>
        <v>Geometry and Measure</v>
      </c>
      <c r="B108" s="63" t="str">
        <f>'Paper 1 Analysis'!B108</f>
        <v>2D Shapes</v>
      </c>
      <c r="C108" s="63" t="str">
        <f>'Paper 1 Analysis'!C108</f>
        <v>Symmetry / rotational symmetry</v>
      </c>
      <c r="D108" s="90"/>
      <c r="E108" s="91"/>
      <c r="F108" s="91"/>
      <c r="G108" s="91"/>
      <c r="H108" s="91"/>
      <c r="I108" s="91"/>
      <c r="J108" s="91"/>
      <c r="K108" s="91"/>
      <c r="L108" s="91"/>
      <c r="M108" s="91"/>
      <c r="N108" s="91"/>
      <c r="O108" s="92"/>
      <c r="P108" s="91"/>
      <c r="Q108" s="91"/>
      <c r="R108" s="91"/>
      <c r="S108" s="91"/>
      <c r="T108" s="92"/>
      <c r="U108" s="91"/>
      <c r="V108" s="91"/>
      <c r="W108" s="91"/>
      <c r="X108" s="91"/>
      <c r="Y108" s="91"/>
      <c r="Z108" s="91"/>
      <c r="AA108" s="91"/>
      <c r="AB108" s="91"/>
      <c r="AC108" s="91"/>
      <c r="AD108" s="91"/>
      <c r="AE108" s="91"/>
      <c r="AF108" s="91"/>
      <c r="AG108" s="91"/>
      <c r="AH108" s="93"/>
      <c r="AI108" s="16"/>
      <c r="AJ108" s="16"/>
      <c r="AK108" s="16"/>
      <c r="AL108" s="20"/>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20"/>
      <c r="BM108" s="20"/>
      <c r="BN108" s="20"/>
      <c r="BO108" s="22"/>
      <c r="BP108" s="49"/>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48"/>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49"/>
      <c r="DW108" s="16"/>
      <c r="DX108" s="16"/>
      <c r="DY108" s="16"/>
      <c r="DZ108" s="16"/>
      <c r="EA108" s="16"/>
      <c r="EB108" s="16"/>
      <c r="EC108" s="16"/>
      <c r="ED108" s="16"/>
      <c r="EE108" s="16"/>
      <c r="EF108" s="16"/>
      <c r="EG108" s="16"/>
      <c r="EH108" s="16"/>
      <c r="EI108" s="16"/>
      <c r="EJ108" s="20"/>
      <c r="EK108" s="20"/>
      <c r="EL108" s="16"/>
      <c r="EM108" s="16"/>
      <c r="EN108" s="16"/>
      <c r="EO108" s="16"/>
      <c r="EP108" s="16"/>
      <c r="EQ108" s="16"/>
      <c r="ER108" s="16"/>
      <c r="ES108" s="16"/>
      <c r="ET108" s="16"/>
      <c r="EU108" s="16"/>
      <c r="EV108" s="16"/>
      <c r="EW108" s="16"/>
      <c r="EX108" s="16"/>
      <c r="EY108" s="48"/>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20">
        <v>3</v>
      </c>
      <c r="GF108" s="20">
        <v>1</v>
      </c>
      <c r="GG108" s="49"/>
      <c r="GH108" s="16"/>
      <c r="GI108" s="16"/>
      <c r="GJ108" s="16"/>
      <c r="GK108" s="16"/>
      <c r="GL108" s="16"/>
      <c r="GM108" s="16"/>
      <c r="GN108" s="16"/>
      <c r="GO108" s="16"/>
      <c r="GP108" s="16"/>
      <c r="GQ108" s="16"/>
      <c r="GR108" s="20"/>
      <c r="GS108" s="16"/>
      <c r="GT108" s="16"/>
      <c r="GU108" s="16"/>
      <c r="GV108" s="16"/>
      <c r="GW108" s="16"/>
      <c r="GX108" s="16"/>
      <c r="GY108" s="16"/>
      <c r="GZ108" s="16"/>
      <c r="HA108" s="16"/>
      <c r="HB108" s="16"/>
      <c r="HC108" s="16"/>
      <c r="HD108" s="16"/>
      <c r="HE108" s="16"/>
      <c r="HF108" s="16"/>
      <c r="HG108" s="16"/>
      <c r="HH108" s="16"/>
      <c r="HI108" s="16"/>
      <c r="HJ108" s="16"/>
      <c r="HK108" s="94"/>
      <c r="HL108" s="48"/>
      <c r="HM108" s="16"/>
      <c r="HN108" s="16"/>
      <c r="HO108" s="16"/>
      <c r="HP108" s="16"/>
      <c r="HQ108" s="16"/>
      <c r="HR108" s="16"/>
      <c r="HS108" s="94"/>
      <c r="HT108" s="16"/>
      <c r="HU108" s="16"/>
      <c r="HV108" s="16"/>
      <c r="HW108" s="16"/>
      <c r="HX108" s="16"/>
      <c r="HY108" s="16"/>
      <c r="HZ108" s="16"/>
      <c r="IA108" s="16"/>
      <c r="IB108" s="16"/>
      <c r="IC108" s="16"/>
      <c r="ID108" s="16"/>
      <c r="IE108" s="16"/>
      <c r="IF108" s="16"/>
      <c r="IG108" s="16"/>
      <c r="IH108" s="16"/>
      <c r="II108" s="16"/>
      <c r="IJ108" s="16"/>
      <c r="IK108" s="16"/>
      <c r="IL108" s="16"/>
      <c r="IM108" s="16"/>
      <c r="IN108" s="48"/>
      <c r="IO108" s="16"/>
      <c r="IP108" s="50">
        <f t="shared" si="1"/>
        <v>2</v>
      </c>
      <c r="IQ108" s="50">
        <f t="shared" si="2"/>
        <v>4</v>
      </c>
      <c r="IR108" s="16"/>
    </row>
    <row r="109" spans="1:252" ht="12.5" x14ac:dyDescent="0.25">
      <c r="A109" s="63" t="str">
        <f>'Paper 1 Analysis'!A109</f>
        <v>Geometry and Measure</v>
      </c>
      <c r="B109" s="63" t="str">
        <f>'Paper 1 Analysis'!B109</f>
        <v>2D Shapes</v>
      </c>
      <c r="C109" s="63" t="str">
        <f>'Paper 1 Analysis'!C109</f>
        <v>Congruence (SAS etc)</v>
      </c>
      <c r="D109" s="90"/>
      <c r="E109" s="91"/>
      <c r="F109" s="91"/>
      <c r="G109" s="91"/>
      <c r="H109" s="91"/>
      <c r="I109" s="91"/>
      <c r="J109" s="91"/>
      <c r="K109" s="91"/>
      <c r="L109" s="91"/>
      <c r="M109" s="91"/>
      <c r="N109" s="91"/>
      <c r="O109" s="92"/>
      <c r="P109" s="91"/>
      <c r="Q109" s="91"/>
      <c r="R109" s="91"/>
      <c r="S109" s="91"/>
      <c r="T109" s="92"/>
      <c r="U109" s="91"/>
      <c r="V109" s="91"/>
      <c r="W109" s="91"/>
      <c r="X109" s="91"/>
      <c r="Y109" s="91"/>
      <c r="Z109" s="91"/>
      <c r="AA109" s="91"/>
      <c r="AB109" s="91"/>
      <c r="AC109" s="91"/>
      <c r="AD109" s="91"/>
      <c r="AE109" s="91"/>
      <c r="AF109" s="91"/>
      <c r="AG109" s="91"/>
      <c r="AH109" s="93"/>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48"/>
      <c r="BP109" s="49"/>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20"/>
      <c r="CP109" s="16"/>
      <c r="CQ109" s="16"/>
      <c r="CR109" s="48"/>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49"/>
      <c r="DW109" s="16"/>
      <c r="DX109" s="16"/>
      <c r="DY109" s="16"/>
      <c r="DZ109" s="16"/>
      <c r="EA109" s="16"/>
      <c r="EB109" s="16"/>
      <c r="EC109" s="16"/>
      <c r="ED109" s="16"/>
      <c r="EE109" s="16"/>
      <c r="EF109" s="16"/>
      <c r="EG109" s="16"/>
      <c r="EH109" s="16"/>
      <c r="EI109" s="16"/>
      <c r="EJ109" s="16"/>
      <c r="EK109" s="16"/>
      <c r="EL109" s="16"/>
      <c r="EM109" s="16"/>
      <c r="EN109" s="16"/>
      <c r="EO109" s="16"/>
      <c r="EP109" s="16"/>
      <c r="EQ109" s="20"/>
      <c r="ER109" s="16"/>
      <c r="ES109" s="16"/>
      <c r="ET109" s="20">
        <v>1</v>
      </c>
      <c r="EU109" s="16"/>
      <c r="EV109" s="16"/>
      <c r="EW109" s="16"/>
      <c r="EX109" s="16"/>
      <c r="EY109" s="48"/>
      <c r="EZ109" s="16"/>
      <c r="FA109" s="16"/>
      <c r="FB109" s="16"/>
      <c r="FC109" s="16"/>
      <c r="FD109" s="16"/>
      <c r="FE109" s="16"/>
      <c r="FF109" s="16"/>
      <c r="FG109" s="16"/>
      <c r="FH109" s="16"/>
      <c r="FI109" s="16"/>
      <c r="FJ109" s="16"/>
      <c r="FK109" s="16"/>
      <c r="FL109" s="16"/>
      <c r="FM109" s="16"/>
      <c r="FN109" s="16"/>
      <c r="FO109" s="20"/>
      <c r="FP109" s="20"/>
      <c r="FQ109" s="16"/>
      <c r="FR109" s="16"/>
      <c r="FS109" s="16"/>
      <c r="FT109" s="16"/>
      <c r="FU109" s="16"/>
      <c r="FV109" s="16"/>
      <c r="FW109" s="16"/>
      <c r="FX109" s="16"/>
      <c r="FY109" s="16"/>
      <c r="FZ109" s="16"/>
      <c r="GA109" s="16"/>
      <c r="GB109" s="16"/>
      <c r="GC109" s="16"/>
      <c r="GD109" s="16"/>
      <c r="GE109" s="16"/>
      <c r="GF109" s="16"/>
      <c r="GG109" s="49"/>
      <c r="GH109" s="16"/>
      <c r="GI109" s="16"/>
      <c r="GJ109" s="16"/>
      <c r="GK109" s="16"/>
      <c r="GL109" s="16"/>
      <c r="GM109" s="16"/>
      <c r="GN109" s="20">
        <v>2</v>
      </c>
      <c r="GO109" s="16"/>
      <c r="GP109" s="16"/>
      <c r="GQ109" s="16"/>
      <c r="GR109" s="20"/>
      <c r="GS109" s="16"/>
      <c r="GT109" s="16"/>
      <c r="GU109" s="16"/>
      <c r="GV109" s="16"/>
      <c r="GW109" s="16"/>
      <c r="GX109" s="16"/>
      <c r="GY109" s="16"/>
      <c r="GZ109" s="16"/>
      <c r="HA109" s="16"/>
      <c r="HB109" s="16"/>
      <c r="HC109" s="16"/>
      <c r="HD109" s="16"/>
      <c r="HE109" s="16"/>
      <c r="HF109" s="16"/>
      <c r="HG109" s="16"/>
      <c r="HH109" s="16"/>
      <c r="HI109" s="16"/>
      <c r="HJ109" s="16"/>
      <c r="HK109" s="94"/>
      <c r="HL109" s="48"/>
      <c r="HM109" s="16"/>
      <c r="HN109" s="16"/>
      <c r="HO109" s="16"/>
      <c r="HP109" s="16"/>
      <c r="HQ109" s="16"/>
      <c r="HR109" s="16"/>
      <c r="HS109" s="94"/>
      <c r="HT109" s="16"/>
      <c r="HU109" s="16"/>
      <c r="HV109" s="16"/>
      <c r="HW109" s="16"/>
      <c r="HX109" s="16"/>
      <c r="HY109" s="16"/>
      <c r="HZ109" s="16"/>
      <c r="IA109" s="16"/>
      <c r="IB109" s="16"/>
      <c r="IC109" s="16"/>
      <c r="ID109" s="16"/>
      <c r="IE109" s="16"/>
      <c r="IF109" s="16"/>
      <c r="IG109" s="16"/>
      <c r="IH109" s="16"/>
      <c r="II109" s="16"/>
      <c r="IJ109" s="16"/>
      <c r="IK109" s="16"/>
      <c r="IL109" s="16"/>
      <c r="IM109" s="16"/>
      <c r="IN109" s="48"/>
      <c r="IO109" s="16"/>
      <c r="IP109" s="50">
        <f t="shared" si="1"/>
        <v>2</v>
      </c>
      <c r="IQ109" s="50">
        <f t="shared" si="2"/>
        <v>3</v>
      </c>
      <c r="IR109" s="16"/>
    </row>
    <row r="110" spans="1:252" ht="12.5" x14ac:dyDescent="0.25">
      <c r="A110" s="63" t="str">
        <f>'Paper 1 Analysis'!A110</f>
        <v>Geometry and Measure</v>
      </c>
      <c r="B110" s="63" t="str">
        <f>'Paper 1 Analysis'!B110</f>
        <v>Perimeter</v>
      </c>
      <c r="C110" s="63" t="str">
        <f>'Paper 1 Analysis'!C110</f>
        <v>Perimeter</v>
      </c>
      <c r="D110" s="90"/>
      <c r="E110" s="91"/>
      <c r="F110" s="91"/>
      <c r="G110" s="91"/>
      <c r="H110" s="91"/>
      <c r="I110" s="91"/>
      <c r="J110" s="91"/>
      <c r="K110" s="91"/>
      <c r="L110" s="91"/>
      <c r="M110" s="91"/>
      <c r="N110" s="91"/>
      <c r="O110" s="103">
        <v>1</v>
      </c>
      <c r="P110" s="91"/>
      <c r="Q110" s="91"/>
      <c r="R110" s="91"/>
      <c r="S110" s="91"/>
      <c r="T110" s="92"/>
      <c r="U110" s="91"/>
      <c r="V110" s="91"/>
      <c r="W110" s="91"/>
      <c r="X110" s="91"/>
      <c r="Y110" s="91"/>
      <c r="Z110" s="91"/>
      <c r="AA110" s="91"/>
      <c r="AB110" s="91"/>
      <c r="AC110" s="91"/>
      <c r="AD110" s="91"/>
      <c r="AE110" s="91"/>
      <c r="AF110" s="91"/>
      <c r="AG110" s="91"/>
      <c r="AH110" s="93"/>
      <c r="AI110" s="16"/>
      <c r="AJ110" s="16"/>
      <c r="AK110" s="16"/>
      <c r="AL110" s="16"/>
      <c r="AM110" s="16"/>
      <c r="AN110" s="20">
        <v>1</v>
      </c>
      <c r="AO110" s="16"/>
      <c r="AP110" s="16"/>
      <c r="AQ110" s="16"/>
      <c r="AR110" s="16"/>
      <c r="AS110" s="16"/>
      <c r="AT110" s="16"/>
      <c r="AU110" s="16"/>
      <c r="AV110" s="20">
        <v>1</v>
      </c>
      <c r="AW110" s="16"/>
      <c r="AX110" s="16"/>
      <c r="AY110" s="16"/>
      <c r="AZ110" s="16"/>
      <c r="BA110" s="16"/>
      <c r="BB110" s="16"/>
      <c r="BC110" s="16"/>
      <c r="BD110" s="16"/>
      <c r="BE110" s="16"/>
      <c r="BF110" s="16"/>
      <c r="BG110" s="20">
        <v>1</v>
      </c>
      <c r="BH110" s="16"/>
      <c r="BI110" s="16"/>
      <c r="BJ110" s="16"/>
      <c r="BK110" s="16"/>
      <c r="BL110" s="20">
        <v>1</v>
      </c>
      <c r="BM110" s="16"/>
      <c r="BN110" s="16"/>
      <c r="BO110" s="48"/>
      <c r="BP110" s="49"/>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48"/>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20"/>
      <c r="DU110" s="16"/>
      <c r="DV110" s="49"/>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20"/>
      <c r="ES110" s="16"/>
      <c r="ET110" s="16"/>
      <c r="EU110" s="16"/>
      <c r="EV110" s="16"/>
      <c r="EW110" s="16"/>
      <c r="EX110" s="16"/>
      <c r="EY110" s="48"/>
      <c r="EZ110" s="16"/>
      <c r="FA110" s="16"/>
      <c r="FB110" s="16"/>
      <c r="FC110" s="16"/>
      <c r="FD110" s="20">
        <v>2</v>
      </c>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49"/>
      <c r="GH110" s="16"/>
      <c r="GI110" s="16"/>
      <c r="GJ110" s="16"/>
      <c r="GK110" s="16"/>
      <c r="GL110" s="16"/>
      <c r="GM110" s="16"/>
      <c r="GN110" s="20">
        <v>1</v>
      </c>
      <c r="GO110" s="16"/>
      <c r="GP110" s="16"/>
      <c r="GQ110" s="16"/>
      <c r="GR110" s="16"/>
      <c r="GS110" s="16"/>
      <c r="GT110" s="16"/>
      <c r="GU110" s="16"/>
      <c r="GV110" s="16"/>
      <c r="GW110" s="16"/>
      <c r="GX110" s="16"/>
      <c r="GY110" s="16"/>
      <c r="GZ110" s="16"/>
      <c r="HA110" s="16"/>
      <c r="HB110" s="16"/>
      <c r="HC110" s="16"/>
      <c r="HD110" s="16"/>
      <c r="HE110" s="20"/>
      <c r="HF110" s="16"/>
      <c r="HG110" s="16"/>
      <c r="HH110" s="16"/>
      <c r="HI110" s="16"/>
      <c r="HJ110" s="16"/>
      <c r="HK110" s="94"/>
      <c r="HL110" s="48"/>
      <c r="HM110" s="16"/>
      <c r="HN110" s="16"/>
      <c r="HO110" s="16"/>
      <c r="HP110" s="16"/>
      <c r="HQ110" s="16"/>
      <c r="HR110" s="16"/>
      <c r="HS110" s="94"/>
      <c r="HT110" s="16"/>
      <c r="HU110" s="16"/>
      <c r="HV110" s="16"/>
      <c r="HW110" s="16"/>
      <c r="HX110" s="16"/>
      <c r="HY110" s="16"/>
      <c r="HZ110" s="16"/>
      <c r="IA110" s="16"/>
      <c r="IB110" s="16"/>
      <c r="IC110" s="16"/>
      <c r="ID110" s="16"/>
      <c r="IE110" s="16"/>
      <c r="IF110" s="16"/>
      <c r="IG110" s="20"/>
      <c r="IH110" s="20"/>
      <c r="II110" s="16"/>
      <c r="IJ110" s="20"/>
      <c r="IK110" s="16"/>
      <c r="IL110" s="16"/>
      <c r="IM110" s="16"/>
      <c r="IN110" s="48"/>
      <c r="IO110" s="16"/>
      <c r="IP110" s="50">
        <f t="shared" si="1"/>
        <v>7</v>
      </c>
      <c r="IQ110" s="50">
        <f t="shared" si="2"/>
        <v>8</v>
      </c>
      <c r="IR110" s="16"/>
    </row>
    <row r="111" spans="1:252" ht="12.5" x14ac:dyDescent="0.25">
      <c r="A111" s="63" t="str">
        <f>'Paper 1 Analysis'!A111</f>
        <v>Geometry and Measure</v>
      </c>
      <c r="B111" s="63" t="str">
        <f>'Paper 1 Analysis'!B111</f>
        <v>Area</v>
      </c>
      <c r="C111" s="63" t="str">
        <f>'Paper 1 Analysis'!C111</f>
        <v>Area</v>
      </c>
      <c r="D111" s="90"/>
      <c r="E111" s="91"/>
      <c r="F111" s="91"/>
      <c r="G111" s="91"/>
      <c r="H111" s="91"/>
      <c r="I111" s="91"/>
      <c r="J111" s="91"/>
      <c r="K111" s="91"/>
      <c r="L111" s="91"/>
      <c r="M111" s="91"/>
      <c r="N111" s="91"/>
      <c r="O111" s="92"/>
      <c r="P111" s="91"/>
      <c r="Q111" s="91"/>
      <c r="R111" s="91"/>
      <c r="S111" s="91"/>
      <c r="T111" s="92"/>
      <c r="U111" s="91"/>
      <c r="V111" s="91"/>
      <c r="W111" s="91"/>
      <c r="X111" s="91"/>
      <c r="Y111" s="91"/>
      <c r="Z111" s="91"/>
      <c r="AA111" s="91"/>
      <c r="AB111" s="91"/>
      <c r="AC111" s="91"/>
      <c r="AD111" s="91"/>
      <c r="AE111" s="91"/>
      <c r="AF111" s="91"/>
      <c r="AG111" s="91"/>
      <c r="AH111" s="93"/>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48"/>
      <c r="BP111" s="49"/>
      <c r="BQ111" s="16"/>
      <c r="BR111" s="16"/>
      <c r="BS111" s="16"/>
      <c r="BT111" s="16"/>
      <c r="BU111" s="16"/>
      <c r="BV111" s="16"/>
      <c r="BW111" s="16"/>
      <c r="BX111" s="16"/>
      <c r="BY111" s="16"/>
      <c r="BZ111" s="16"/>
      <c r="CA111" s="16"/>
      <c r="CB111" s="16"/>
      <c r="CC111" s="16"/>
      <c r="CD111" s="16"/>
      <c r="CE111" s="16"/>
      <c r="CF111" s="20"/>
      <c r="CG111" s="20"/>
      <c r="CH111" s="16"/>
      <c r="CI111" s="16"/>
      <c r="CJ111" s="16"/>
      <c r="CK111" s="16"/>
      <c r="CL111" s="16"/>
      <c r="CM111" s="16"/>
      <c r="CN111" s="16"/>
      <c r="CO111" s="16"/>
      <c r="CP111" s="16"/>
      <c r="CQ111" s="16"/>
      <c r="CR111" s="48"/>
      <c r="CS111" s="16"/>
      <c r="CT111" s="16"/>
      <c r="CU111" s="16"/>
      <c r="CV111" s="16"/>
      <c r="CW111" s="16"/>
      <c r="CX111" s="16"/>
      <c r="CY111" s="16"/>
      <c r="CZ111" s="20">
        <v>2</v>
      </c>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49"/>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48"/>
      <c r="EZ111" s="16"/>
      <c r="FA111" s="16"/>
      <c r="FB111" s="16"/>
      <c r="FC111" s="16"/>
      <c r="FD111" s="16"/>
      <c r="FE111" s="16"/>
      <c r="FF111" s="16"/>
      <c r="FG111" s="16"/>
      <c r="FH111" s="16"/>
      <c r="FI111" s="16"/>
      <c r="FJ111" s="16"/>
      <c r="FK111" s="16"/>
      <c r="FL111" s="20"/>
      <c r="FM111" s="20"/>
      <c r="FN111" s="16"/>
      <c r="FO111" s="16"/>
      <c r="FP111" s="16"/>
      <c r="FQ111" s="16"/>
      <c r="FR111" s="16"/>
      <c r="FS111" s="16"/>
      <c r="FT111" s="16"/>
      <c r="FU111" s="16"/>
      <c r="FV111" s="16"/>
      <c r="FW111" s="16"/>
      <c r="FX111" s="16"/>
      <c r="FY111" s="16"/>
      <c r="FZ111" s="16"/>
      <c r="GA111" s="16"/>
      <c r="GB111" s="16"/>
      <c r="GC111" s="16"/>
      <c r="GD111" s="16"/>
      <c r="GE111" s="16"/>
      <c r="GF111" s="16"/>
      <c r="GG111" s="49"/>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94"/>
      <c r="HL111" s="48"/>
      <c r="HM111" s="16"/>
      <c r="HN111" s="16"/>
      <c r="HO111" s="16"/>
      <c r="HP111" s="16"/>
      <c r="HQ111" s="16"/>
      <c r="HR111" s="16"/>
      <c r="HS111" s="94"/>
      <c r="HT111" s="16"/>
      <c r="HU111" s="16"/>
      <c r="HV111" s="20">
        <v>1</v>
      </c>
      <c r="HW111" s="16"/>
      <c r="HX111" s="16"/>
      <c r="HY111" s="16"/>
      <c r="HZ111" s="16"/>
      <c r="IA111" s="16"/>
      <c r="IB111" s="16"/>
      <c r="IC111" s="16"/>
      <c r="ID111" s="16"/>
      <c r="IE111" s="16"/>
      <c r="IF111" s="16"/>
      <c r="IG111" s="16"/>
      <c r="IH111" s="16"/>
      <c r="II111" s="16"/>
      <c r="IJ111" s="16"/>
      <c r="IK111" s="16"/>
      <c r="IL111" s="16"/>
      <c r="IM111" s="16"/>
      <c r="IN111" s="48"/>
      <c r="IO111" s="16"/>
      <c r="IP111" s="50">
        <f t="shared" si="1"/>
        <v>2</v>
      </c>
      <c r="IQ111" s="50">
        <f t="shared" si="2"/>
        <v>3</v>
      </c>
      <c r="IR111" s="16"/>
    </row>
    <row r="112" spans="1:252" ht="12.5" x14ac:dyDescent="0.25">
      <c r="A112" s="63" t="str">
        <f>'Paper 1 Analysis'!A112</f>
        <v>Geometry and Measure</v>
      </c>
      <c r="B112" s="63" t="str">
        <f>'Paper 1 Analysis'!B112</f>
        <v>Circles</v>
      </c>
      <c r="C112" s="63" t="str">
        <f>'Paper 1 Analysis'!C112</f>
        <v>Circles: labelling / circumference / area</v>
      </c>
      <c r="D112" s="90"/>
      <c r="E112" s="91"/>
      <c r="F112" s="91"/>
      <c r="G112" s="91"/>
      <c r="H112" s="91"/>
      <c r="I112" s="91"/>
      <c r="J112" s="91"/>
      <c r="K112" s="91"/>
      <c r="L112" s="91"/>
      <c r="M112" s="91"/>
      <c r="N112" s="91"/>
      <c r="O112" s="92"/>
      <c r="P112" s="91"/>
      <c r="Q112" s="91"/>
      <c r="R112" s="91"/>
      <c r="S112" s="91"/>
      <c r="T112" s="92"/>
      <c r="U112" s="91"/>
      <c r="V112" s="91"/>
      <c r="W112" s="91"/>
      <c r="X112" s="91"/>
      <c r="Y112" s="91"/>
      <c r="Z112" s="91"/>
      <c r="AA112" s="91"/>
      <c r="AB112" s="91"/>
      <c r="AC112" s="91"/>
      <c r="AD112" s="91"/>
      <c r="AE112" s="91"/>
      <c r="AF112" s="91"/>
      <c r="AG112" s="91"/>
      <c r="AH112" s="93"/>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20"/>
      <c r="BL112" s="16"/>
      <c r="BM112" s="16"/>
      <c r="BN112" s="16"/>
      <c r="BO112" s="48"/>
      <c r="BP112" s="49"/>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48"/>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49"/>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20">
        <v>1</v>
      </c>
      <c r="EU112" s="16"/>
      <c r="EV112" s="16"/>
      <c r="EW112" s="16"/>
      <c r="EX112" s="16"/>
      <c r="EY112" s="48"/>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49"/>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94"/>
      <c r="HL112" s="48"/>
      <c r="HM112" s="16"/>
      <c r="HN112" s="16"/>
      <c r="HO112" s="16"/>
      <c r="HP112" s="16"/>
      <c r="HQ112" s="16"/>
      <c r="HR112" s="16"/>
      <c r="HS112" s="94"/>
      <c r="HT112" s="16"/>
      <c r="HU112" s="16"/>
      <c r="HV112" s="16"/>
      <c r="HW112" s="16"/>
      <c r="HX112" s="16"/>
      <c r="HY112" s="16"/>
      <c r="HZ112" s="16"/>
      <c r="IA112" s="16"/>
      <c r="IB112" s="16"/>
      <c r="IC112" s="16"/>
      <c r="ID112" s="16"/>
      <c r="IE112" s="16"/>
      <c r="IF112" s="16"/>
      <c r="IG112" s="16"/>
      <c r="IH112" s="16"/>
      <c r="II112" s="16"/>
      <c r="IJ112" s="16"/>
      <c r="IK112" s="20">
        <v>1</v>
      </c>
      <c r="IL112" s="16"/>
      <c r="IM112" s="16"/>
      <c r="IN112" s="48"/>
      <c r="IO112" s="16"/>
      <c r="IP112" s="50">
        <f t="shared" si="1"/>
        <v>2</v>
      </c>
      <c r="IQ112" s="50">
        <f t="shared" si="2"/>
        <v>2</v>
      </c>
      <c r="IR112" s="16"/>
    </row>
    <row r="113" spans="1:252" ht="12.5" x14ac:dyDescent="0.25">
      <c r="A113" s="63" t="str">
        <f>'Paper 1 Analysis'!A113</f>
        <v>Geometry and Measure</v>
      </c>
      <c r="B113" s="63" t="str">
        <f>'Paper 1 Analysis'!B113</f>
        <v>Circles</v>
      </c>
      <c r="C113" s="63" t="str">
        <f>'Paper 1 Analysis'!C113</f>
        <v>Arc length</v>
      </c>
      <c r="D113" s="90"/>
      <c r="E113" s="91"/>
      <c r="F113" s="91"/>
      <c r="G113" s="91"/>
      <c r="H113" s="91"/>
      <c r="I113" s="91"/>
      <c r="J113" s="91"/>
      <c r="K113" s="91"/>
      <c r="L113" s="91"/>
      <c r="M113" s="91"/>
      <c r="N113" s="91"/>
      <c r="O113" s="103">
        <v>2</v>
      </c>
      <c r="P113" s="91"/>
      <c r="Q113" s="91"/>
      <c r="R113" s="91"/>
      <c r="S113" s="91"/>
      <c r="T113" s="92"/>
      <c r="U113" s="91"/>
      <c r="V113" s="91"/>
      <c r="W113" s="91"/>
      <c r="X113" s="91"/>
      <c r="Y113" s="91"/>
      <c r="Z113" s="91"/>
      <c r="AA113" s="91"/>
      <c r="AB113" s="91"/>
      <c r="AC113" s="91"/>
      <c r="AD113" s="91"/>
      <c r="AE113" s="91"/>
      <c r="AF113" s="91"/>
      <c r="AG113" s="91"/>
      <c r="AH113" s="93"/>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48"/>
      <c r="BP113" s="49"/>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20">
        <v>1</v>
      </c>
      <c r="CR113" s="48"/>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49"/>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48"/>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49"/>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94"/>
      <c r="HL113" s="48"/>
      <c r="HM113" s="16"/>
      <c r="HN113" s="16"/>
      <c r="HO113" s="16"/>
      <c r="HP113" s="16"/>
      <c r="HQ113" s="16"/>
      <c r="HR113" s="16"/>
      <c r="HS113" s="94"/>
      <c r="HT113" s="16"/>
      <c r="HU113" s="16"/>
      <c r="HV113" s="16"/>
      <c r="HW113" s="16"/>
      <c r="HX113" s="16"/>
      <c r="HY113" s="16"/>
      <c r="HZ113" s="16"/>
      <c r="IA113" s="16"/>
      <c r="IB113" s="16"/>
      <c r="IC113" s="16"/>
      <c r="ID113" s="16"/>
      <c r="IE113" s="16"/>
      <c r="IF113" s="16"/>
      <c r="IG113" s="16"/>
      <c r="IH113" s="16"/>
      <c r="II113" s="16"/>
      <c r="IJ113" s="16"/>
      <c r="IK113" s="16"/>
      <c r="IL113" s="16"/>
      <c r="IM113" s="16"/>
      <c r="IN113" s="48"/>
      <c r="IO113" s="16"/>
      <c r="IP113" s="50">
        <f t="shared" si="1"/>
        <v>2</v>
      </c>
      <c r="IQ113" s="50">
        <f t="shared" si="2"/>
        <v>3</v>
      </c>
      <c r="IR113" s="16"/>
    </row>
    <row r="114" spans="1:252" ht="12.5" x14ac:dyDescent="0.25">
      <c r="A114" s="63" t="str">
        <f>'Paper 1 Analysis'!A114</f>
        <v>Geometry and Measure</v>
      </c>
      <c r="B114" s="63" t="str">
        <f>'Paper 1 Analysis'!B114</f>
        <v>Circles</v>
      </c>
      <c r="C114" s="63" t="str">
        <f>'Paper 1 Analysis'!C114</f>
        <v>Sector area</v>
      </c>
      <c r="D114" s="90"/>
      <c r="E114" s="91"/>
      <c r="F114" s="91"/>
      <c r="G114" s="91"/>
      <c r="H114" s="91"/>
      <c r="I114" s="91"/>
      <c r="J114" s="91"/>
      <c r="K114" s="91"/>
      <c r="L114" s="91"/>
      <c r="M114" s="91"/>
      <c r="N114" s="91"/>
      <c r="O114" s="92"/>
      <c r="P114" s="91"/>
      <c r="Q114" s="91"/>
      <c r="R114" s="91"/>
      <c r="S114" s="91"/>
      <c r="T114" s="92"/>
      <c r="U114" s="91"/>
      <c r="V114" s="91"/>
      <c r="W114" s="91"/>
      <c r="X114" s="91"/>
      <c r="Y114" s="91"/>
      <c r="Z114" s="91"/>
      <c r="AA114" s="91"/>
      <c r="AB114" s="91"/>
      <c r="AC114" s="91"/>
      <c r="AD114" s="91"/>
      <c r="AE114" s="91"/>
      <c r="AF114" s="91"/>
      <c r="AG114" s="91"/>
      <c r="AH114" s="93"/>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48"/>
      <c r="BP114" s="49"/>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48"/>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49"/>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48"/>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49"/>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94"/>
      <c r="HL114" s="48"/>
      <c r="HM114" s="16"/>
      <c r="HN114" s="16"/>
      <c r="HO114" s="16"/>
      <c r="HP114" s="16"/>
      <c r="HQ114" s="16"/>
      <c r="HR114" s="16"/>
      <c r="HS114" s="94"/>
      <c r="HT114" s="16"/>
      <c r="HU114" s="16"/>
      <c r="HV114" s="16"/>
      <c r="HW114" s="16"/>
      <c r="HX114" s="16"/>
      <c r="HY114" s="16"/>
      <c r="HZ114" s="16"/>
      <c r="IA114" s="16"/>
      <c r="IB114" s="16"/>
      <c r="IC114" s="16"/>
      <c r="ID114" s="16"/>
      <c r="IE114" s="16"/>
      <c r="IF114" s="16"/>
      <c r="IG114" s="16"/>
      <c r="IH114" s="16"/>
      <c r="II114" s="16"/>
      <c r="IJ114" s="16"/>
      <c r="IK114" s="16"/>
      <c r="IL114" s="16"/>
      <c r="IM114" s="16"/>
      <c r="IN114" s="48"/>
      <c r="IO114" s="16"/>
      <c r="IP114" s="50">
        <f t="shared" si="1"/>
        <v>0</v>
      </c>
      <c r="IQ114" s="50">
        <f t="shared" si="2"/>
        <v>0</v>
      </c>
      <c r="IR114" s="16"/>
    </row>
    <row r="115" spans="1:252" ht="12.5" x14ac:dyDescent="0.25">
      <c r="A115" s="63" t="str">
        <f>'Paper 1 Analysis'!A115</f>
        <v>Geometry and Measure</v>
      </c>
      <c r="B115" s="63" t="str">
        <f>'Paper 1 Analysis'!B115</f>
        <v>3D Shapes</v>
      </c>
      <c r="C115" s="63" t="str">
        <f>'Paper 1 Analysis'!C115</f>
        <v>Plans and elevations</v>
      </c>
      <c r="D115" s="90"/>
      <c r="E115" s="91"/>
      <c r="F115" s="91"/>
      <c r="G115" s="91"/>
      <c r="H115" s="91"/>
      <c r="I115" s="91"/>
      <c r="J115" s="91"/>
      <c r="K115" s="91"/>
      <c r="L115" s="91"/>
      <c r="M115" s="91"/>
      <c r="N115" s="91"/>
      <c r="O115" s="92"/>
      <c r="P115" s="91"/>
      <c r="Q115" s="91"/>
      <c r="R115" s="91"/>
      <c r="S115" s="91"/>
      <c r="T115" s="92"/>
      <c r="U115" s="91"/>
      <c r="V115" s="91"/>
      <c r="W115" s="91"/>
      <c r="X115" s="91"/>
      <c r="Y115" s="91"/>
      <c r="Z115" s="91"/>
      <c r="AA115" s="91"/>
      <c r="AB115" s="91"/>
      <c r="AC115" s="91"/>
      <c r="AD115" s="91"/>
      <c r="AE115" s="91"/>
      <c r="AF115" s="91"/>
      <c r="AG115" s="91"/>
      <c r="AH115" s="93"/>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48"/>
      <c r="BP115" s="49"/>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48"/>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49"/>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48"/>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49"/>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94"/>
      <c r="HL115" s="48"/>
      <c r="HM115" s="16"/>
      <c r="HN115" s="16"/>
      <c r="HO115" s="16"/>
      <c r="HP115" s="16"/>
      <c r="HQ115" s="16"/>
      <c r="HR115" s="16"/>
      <c r="HS115" s="94"/>
      <c r="HT115" s="16"/>
      <c r="HU115" s="16"/>
      <c r="HV115" s="16"/>
      <c r="HW115" s="16"/>
      <c r="HX115" s="16"/>
      <c r="HY115" s="16"/>
      <c r="HZ115" s="16"/>
      <c r="IA115" s="16"/>
      <c r="IB115" s="16"/>
      <c r="IC115" s="16"/>
      <c r="ID115" s="16"/>
      <c r="IE115" s="16"/>
      <c r="IF115" s="16"/>
      <c r="IG115" s="16"/>
      <c r="IH115" s="16"/>
      <c r="II115" s="16"/>
      <c r="IJ115" s="16"/>
      <c r="IK115" s="16"/>
      <c r="IL115" s="16"/>
      <c r="IM115" s="16"/>
      <c r="IN115" s="48"/>
      <c r="IO115" s="16"/>
      <c r="IP115" s="50">
        <f t="shared" si="1"/>
        <v>0</v>
      </c>
      <c r="IQ115" s="50">
        <f t="shared" si="2"/>
        <v>0</v>
      </c>
      <c r="IR115" s="16"/>
    </row>
    <row r="116" spans="1:252" ht="12.5" x14ac:dyDescent="0.25">
      <c r="A116" s="63" t="str">
        <f>'Paper 1 Analysis'!A116</f>
        <v>Geometry and Measure</v>
      </c>
      <c r="B116" s="63" t="str">
        <f>'Paper 1 Analysis'!B116</f>
        <v>3D Shapes</v>
      </c>
      <c r="C116" s="63" t="str">
        <f>'Paper 1 Analysis'!C116</f>
        <v>Nets</v>
      </c>
      <c r="D116" s="90"/>
      <c r="E116" s="91"/>
      <c r="F116" s="91"/>
      <c r="G116" s="91"/>
      <c r="H116" s="91"/>
      <c r="I116" s="91"/>
      <c r="J116" s="91"/>
      <c r="K116" s="91"/>
      <c r="L116" s="91"/>
      <c r="M116" s="91"/>
      <c r="N116" s="91"/>
      <c r="O116" s="92"/>
      <c r="P116" s="91"/>
      <c r="Q116" s="91"/>
      <c r="R116" s="91"/>
      <c r="S116" s="91"/>
      <c r="T116" s="92"/>
      <c r="U116" s="91"/>
      <c r="V116" s="91"/>
      <c r="W116" s="91"/>
      <c r="X116" s="91"/>
      <c r="Y116" s="91"/>
      <c r="Z116" s="91"/>
      <c r="AA116" s="91"/>
      <c r="AB116" s="91"/>
      <c r="AC116" s="91"/>
      <c r="AD116" s="91"/>
      <c r="AE116" s="91"/>
      <c r="AF116" s="91"/>
      <c r="AG116" s="91"/>
      <c r="AH116" s="93"/>
      <c r="AI116" s="16"/>
      <c r="AJ116" s="16"/>
      <c r="AK116" s="16"/>
      <c r="AL116" s="16"/>
      <c r="AM116" s="16"/>
      <c r="AN116" s="16"/>
      <c r="AO116" s="16"/>
      <c r="AP116" s="20"/>
      <c r="AQ116" s="16"/>
      <c r="AR116" s="16"/>
      <c r="AS116" s="16"/>
      <c r="AT116" s="16"/>
      <c r="AU116" s="16"/>
      <c r="AV116" s="20">
        <v>1</v>
      </c>
      <c r="AW116" s="16"/>
      <c r="AX116" s="16"/>
      <c r="AY116" s="16"/>
      <c r="AZ116" s="20"/>
      <c r="BA116" s="20"/>
      <c r="BB116" s="16"/>
      <c r="BC116" s="16"/>
      <c r="BD116" s="16"/>
      <c r="BE116" s="16"/>
      <c r="BF116" s="16"/>
      <c r="BG116" s="16"/>
      <c r="BH116" s="16"/>
      <c r="BI116" s="16"/>
      <c r="BJ116" s="16"/>
      <c r="BK116" s="16"/>
      <c r="BL116" s="16"/>
      <c r="BM116" s="16"/>
      <c r="BN116" s="16"/>
      <c r="BO116" s="48"/>
      <c r="BP116" s="49"/>
      <c r="BQ116" s="16"/>
      <c r="BR116" s="16"/>
      <c r="BS116" s="16"/>
      <c r="BT116" s="16"/>
      <c r="BU116" s="16"/>
      <c r="BV116" s="16"/>
      <c r="BW116" s="16"/>
      <c r="BX116" s="16"/>
      <c r="BY116" s="16"/>
      <c r="BZ116" s="16"/>
      <c r="CA116" s="16"/>
      <c r="CB116" s="16"/>
      <c r="CC116" s="16"/>
      <c r="CD116" s="16"/>
      <c r="CE116" s="16"/>
      <c r="CF116" s="16"/>
      <c r="CG116" s="20">
        <v>1</v>
      </c>
      <c r="CH116" s="16"/>
      <c r="CI116" s="16"/>
      <c r="CJ116" s="16"/>
      <c r="CK116" s="16"/>
      <c r="CL116" s="16"/>
      <c r="CM116" s="16"/>
      <c r="CN116" s="16"/>
      <c r="CO116" s="16"/>
      <c r="CP116" s="16"/>
      <c r="CQ116" s="20">
        <v>1</v>
      </c>
      <c r="CR116" s="48"/>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49"/>
      <c r="DW116" s="16"/>
      <c r="DX116" s="16"/>
      <c r="DY116" s="16"/>
      <c r="DZ116" s="16"/>
      <c r="EA116" s="16"/>
      <c r="EB116" s="16"/>
      <c r="EC116" s="16"/>
      <c r="ED116" s="16"/>
      <c r="EE116" s="16"/>
      <c r="EF116" s="16"/>
      <c r="EG116" s="16"/>
      <c r="EH116" s="20">
        <v>4</v>
      </c>
      <c r="EI116" s="16"/>
      <c r="EJ116" s="16"/>
      <c r="EK116" s="16"/>
      <c r="EL116" s="16"/>
      <c r="EM116" s="16"/>
      <c r="EN116" s="16"/>
      <c r="EO116" s="16"/>
      <c r="EP116" s="16"/>
      <c r="EQ116" s="16"/>
      <c r="ER116" s="16"/>
      <c r="ES116" s="16"/>
      <c r="ET116" s="16"/>
      <c r="EU116" s="16"/>
      <c r="EV116" s="16"/>
      <c r="EW116" s="16"/>
      <c r="EX116" s="16"/>
      <c r="EY116" s="48"/>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49"/>
      <c r="GH116" s="16"/>
      <c r="GI116" s="16"/>
      <c r="GJ116" s="16"/>
      <c r="GK116" s="16"/>
      <c r="GL116" s="16"/>
      <c r="GM116" s="16"/>
      <c r="GN116" s="16"/>
      <c r="GO116" s="16"/>
      <c r="GP116" s="16"/>
      <c r="GQ116" s="16"/>
      <c r="GR116" s="16"/>
      <c r="GS116" s="16"/>
      <c r="GT116" s="16"/>
      <c r="GU116" s="16"/>
      <c r="GV116" s="16"/>
      <c r="GW116" s="16"/>
      <c r="GX116" s="16"/>
      <c r="GY116" s="16"/>
      <c r="GZ116" s="20"/>
      <c r="HA116" s="16"/>
      <c r="HB116" s="16"/>
      <c r="HC116" s="16"/>
      <c r="HD116" s="16"/>
      <c r="HE116" s="16"/>
      <c r="HF116" s="20"/>
      <c r="HG116" s="16"/>
      <c r="HH116" s="16"/>
      <c r="HI116" s="16"/>
      <c r="HJ116" s="16"/>
      <c r="HK116" s="94"/>
      <c r="HL116" s="48"/>
      <c r="HM116" s="16"/>
      <c r="HN116" s="16"/>
      <c r="HO116" s="16"/>
      <c r="HP116" s="16"/>
      <c r="HQ116" s="16"/>
      <c r="HR116" s="16"/>
      <c r="HS116" s="94"/>
      <c r="HT116" s="16"/>
      <c r="HU116" s="16"/>
      <c r="HV116" s="16"/>
      <c r="HW116" s="16"/>
      <c r="HX116" s="16"/>
      <c r="HY116" s="16"/>
      <c r="HZ116" s="16"/>
      <c r="IA116" s="16"/>
      <c r="IB116" s="16"/>
      <c r="IC116" s="16"/>
      <c r="ID116" s="16"/>
      <c r="IE116" s="16"/>
      <c r="IF116" s="16"/>
      <c r="IG116" s="16"/>
      <c r="IH116" s="16"/>
      <c r="II116" s="16"/>
      <c r="IJ116" s="16"/>
      <c r="IK116" s="16"/>
      <c r="IL116" s="16"/>
      <c r="IM116" s="16"/>
      <c r="IN116" s="48"/>
      <c r="IO116" s="16"/>
      <c r="IP116" s="50">
        <f t="shared" si="1"/>
        <v>4</v>
      </c>
      <c r="IQ116" s="50">
        <f t="shared" si="2"/>
        <v>7</v>
      </c>
      <c r="IR116" s="16"/>
    </row>
    <row r="117" spans="1:252" ht="12.5" x14ac:dyDescent="0.25">
      <c r="A117" s="63" t="str">
        <f>'Paper 1 Analysis'!A117</f>
        <v>Geometry and Measure</v>
      </c>
      <c r="B117" s="63" t="str">
        <f>'Paper 1 Analysis'!B117</f>
        <v>Volume</v>
      </c>
      <c r="C117" s="63" t="str">
        <f>'Paper 1 Analysis'!C117</f>
        <v>Volume: prisms (inc. cylinders)</v>
      </c>
      <c r="D117" s="90"/>
      <c r="E117" s="91"/>
      <c r="F117" s="91"/>
      <c r="G117" s="91"/>
      <c r="H117" s="91"/>
      <c r="I117" s="91"/>
      <c r="J117" s="91"/>
      <c r="K117" s="91"/>
      <c r="L117" s="91"/>
      <c r="M117" s="91"/>
      <c r="N117" s="91"/>
      <c r="O117" s="92"/>
      <c r="P117" s="91"/>
      <c r="Q117" s="91"/>
      <c r="R117" s="91"/>
      <c r="S117" s="91"/>
      <c r="T117" s="92"/>
      <c r="U117" s="91"/>
      <c r="V117" s="91"/>
      <c r="W117" s="91"/>
      <c r="X117" s="91"/>
      <c r="Y117" s="91"/>
      <c r="Z117" s="91"/>
      <c r="AA117" s="91"/>
      <c r="AB117" s="91"/>
      <c r="AC117" s="91"/>
      <c r="AD117" s="91"/>
      <c r="AE117" s="91"/>
      <c r="AF117" s="91"/>
      <c r="AG117" s="91"/>
      <c r="AH117" s="93"/>
      <c r="AI117" s="16"/>
      <c r="AJ117" s="16"/>
      <c r="AK117" s="16"/>
      <c r="AL117" s="16"/>
      <c r="AM117" s="16"/>
      <c r="AN117" s="16"/>
      <c r="AO117" s="16"/>
      <c r="AP117" s="20"/>
      <c r="AQ117" s="16"/>
      <c r="AR117" s="16"/>
      <c r="AS117" s="16"/>
      <c r="AT117" s="16"/>
      <c r="AU117" s="16"/>
      <c r="AV117" s="16"/>
      <c r="AW117" s="16"/>
      <c r="AX117" s="16"/>
      <c r="AY117" s="16"/>
      <c r="AZ117" s="20"/>
      <c r="BA117" s="20"/>
      <c r="BB117" s="16"/>
      <c r="BC117" s="16"/>
      <c r="BD117" s="16"/>
      <c r="BE117" s="16"/>
      <c r="BF117" s="16"/>
      <c r="BG117" s="16"/>
      <c r="BH117" s="16"/>
      <c r="BI117" s="16"/>
      <c r="BJ117" s="16"/>
      <c r="BK117" s="16"/>
      <c r="BL117" s="16"/>
      <c r="BM117" s="16"/>
      <c r="BN117" s="16"/>
      <c r="BO117" s="48"/>
      <c r="BP117" s="49"/>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48"/>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49"/>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48"/>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49"/>
      <c r="GH117" s="16"/>
      <c r="GI117" s="16"/>
      <c r="GJ117" s="16"/>
      <c r="GK117" s="16"/>
      <c r="GL117" s="16"/>
      <c r="GM117" s="16"/>
      <c r="GN117" s="16"/>
      <c r="GO117" s="16"/>
      <c r="GP117" s="16"/>
      <c r="GQ117" s="16"/>
      <c r="GR117" s="16"/>
      <c r="GS117" s="16"/>
      <c r="GT117" s="16"/>
      <c r="GU117" s="16"/>
      <c r="GV117" s="16"/>
      <c r="GW117" s="16"/>
      <c r="GX117" s="16"/>
      <c r="GY117" s="16"/>
      <c r="GZ117" s="20"/>
      <c r="HA117" s="16"/>
      <c r="HB117" s="16"/>
      <c r="HC117" s="16"/>
      <c r="HD117" s="16"/>
      <c r="HE117" s="16"/>
      <c r="HF117" s="20"/>
      <c r="HG117" s="16"/>
      <c r="HH117" s="16"/>
      <c r="HI117" s="16"/>
      <c r="HJ117" s="16"/>
      <c r="HK117" s="94"/>
      <c r="HL117" s="48"/>
      <c r="HM117" s="16"/>
      <c r="HN117" s="16"/>
      <c r="HO117" s="16"/>
      <c r="HP117" s="16"/>
      <c r="HQ117" s="16"/>
      <c r="HR117" s="16"/>
      <c r="HS117" s="94"/>
      <c r="HT117" s="16"/>
      <c r="HU117" s="16"/>
      <c r="HV117" s="16"/>
      <c r="HW117" s="16"/>
      <c r="HX117" s="16"/>
      <c r="HY117" s="16"/>
      <c r="HZ117" s="16"/>
      <c r="IA117" s="16"/>
      <c r="IB117" s="16"/>
      <c r="IC117" s="16"/>
      <c r="ID117" s="16"/>
      <c r="IE117" s="16"/>
      <c r="IF117" s="16"/>
      <c r="IG117" s="16"/>
      <c r="IH117" s="16"/>
      <c r="II117" s="16"/>
      <c r="IJ117" s="16"/>
      <c r="IK117" s="16"/>
      <c r="IL117" s="16"/>
      <c r="IM117" s="16"/>
      <c r="IN117" s="48"/>
      <c r="IO117" s="16"/>
      <c r="IP117" s="50">
        <f t="shared" si="1"/>
        <v>0</v>
      </c>
      <c r="IQ117" s="50">
        <f t="shared" si="2"/>
        <v>0</v>
      </c>
      <c r="IR117" s="16"/>
    </row>
    <row r="118" spans="1:252" ht="12.5" x14ac:dyDescent="0.25">
      <c r="A118" s="63" t="str">
        <f>'Paper 1 Analysis'!A118</f>
        <v>Geometry and Measure</v>
      </c>
      <c r="B118" s="63" t="str">
        <f>'Paper 1 Analysis'!B118</f>
        <v>Volume</v>
      </c>
      <c r="C118" s="63" t="str">
        <f>'Paper 1 Analysis'!C118</f>
        <v>Volume: cone, pyramid, sphere</v>
      </c>
      <c r="D118" s="90"/>
      <c r="E118" s="91"/>
      <c r="F118" s="91"/>
      <c r="G118" s="91"/>
      <c r="H118" s="91"/>
      <c r="I118" s="91"/>
      <c r="J118" s="91"/>
      <c r="K118" s="91"/>
      <c r="L118" s="91"/>
      <c r="M118" s="91"/>
      <c r="N118" s="91"/>
      <c r="O118" s="92"/>
      <c r="P118" s="91"/>
      <c r="Q118" s="91"/>
      <c r="R118" s="91"/>
      <c r="S118" s="91"/>
      <c r="T118" s="92"/>
      <c r="U118" s="91"/>
      <c r="V118" s="91"/>
      <c r="W118" s="91"/>
      <c r="X118" s="91"/>
      <c r="Y118" s="91"/>
      <c r="Z118" s="91"/>
      <c r="AA118" s="91"/>
      <c r="AB118" s="91"/>
      <c r="AC118" s="91"/>
      <c r="AD118" s="91"/>
      <c r="AE118" s="91"/>
      <c r="AF118" s="91"/>
      <c r="AG118" s="91"/>
      <c r="AH118" s="93"/>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48"/>
      <c r="BP118" s="49"/>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48"/>
      <c r="CS118" s="16"/>
      <c r="CT118" s="16"/>
      <c r="CU118" s="16"/>
      <c r="CV118" s="16"/>
      <c r="CW118" s="16"/>
      <c r="CX118" s="16"/>
      <c r="CY118" s="16"/>
      <c r="CZ118" s="20">
        <v>2</v>
      </c>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49"/>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48"/>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49"/>
      <c r="GH118" s="16"/>
      <c r="GI118" s="16"/>
      <c r="GJ118" s="16"/>
      <c r="GK118" s="16"/>
      <c r="GL118" s="16"/>
      <c r="GM118" s="16"/>
      <c r="GN118" s="16"/>
      <c r="GO118" s="16"/>
      <c r="GP118" s="16"/>
      <c r="GQ118" s="16"/>
      <c r="GR118" s="16"/>
      <c r="GS118" s="16"/>
      <c r="GT118" s="16"/>
      <c r="GU118" s="16"/>
      <c r="GV118" s="16"/>
      <c r="GW118" s="16"/>
      <c r="GX118" s="16"/>
      <c r="GY118" s="16"/>
      <c r="GZ118" s="20"/>
      <c r="HA118" s="16"/>
      <c r="HB118" s="16"/>
      <c r="HC118" s="16"/>
      <c r="HD118" s="16"/>
      <c r="HE118" s="16"/>
      <c r="HF118" s="16"/>
      <c r="HG118" s="16"/>
      <c r="HH118" s="16"/>
      <c r="HI118" s="16"/>
      <c r="HJ118" s="16"/>
      <c r="HK118" s="94"/>
      <c r="HL118" s="48"/>
      <c r="HM118" s="16"/>
      <c r="HN118" s="16"/>
      <c r="HO118" s="16"/>
      <c r="HP118" s="16"/>
      <c r="HQ118" s="16"/>
      <c r="HR118" s="16"/>
      <c r="HS118" s="94"/>
      <c r="HT118" s="16"/>
      <c r="HU118" s="16"/>
      <c r="HV118" s="16"/>
      <c r="HW118" s="16"/>
      <c r="HX118" s="16"/>
      <c r="HY118" s="16"/>
      <c r="HZ118" s="16"/>
      <c r="IA118" s="16"/>
      <c r="IB118" s="16"/>
      <c r="IC118" s="16"/>
      <c r="ID118" s="16"/>
      <c r="IE118" s="16"/>
      <c r="IF118" s="16"/>
      <c r="IG118" s="16"/>
      <c r="IH118" s="16"/>
      <c r="II118" s="16"/>
      <c r="IJ118" s="16"/>
      <c r="IK118" s="16"/>
      <c r="IL118" s="20"/>
      <c r="IM118" s="20"/>
      <c r="IN118" s="48"/>
      <c r="IO118" s="16"/>
      <c r="IP118" s="50">
        <f t="shared" si="1"/>
        <v>1</v>
      </c>
      <c r="IQ118" s="50">
        <f t="shared" si="2"/>
        <v>2</v>
      </c>
      <c r="IR118" s="16"/>
    </row>
    <row r="119" spans="1:252" ht="12.5" x14ac:dyDescent="0.25">
      <c r="A119" s="63" t="str">
        <f>'Paper 1 Analysis'!A119</f>
        <v>Geometry and Measure</v>
      </c>
      <c r="B119" s="63" t="str">
        <f>'Paper 1 Analysis'!B119</f>
        <v>Surface Area</v>
      </c>
      <c r="C119" s="63" t="str">
        <f>'Paper 1 Analysis'!C119</f>
        <v>Surface area: prisms (inc. cylinders)</v>
      </c>
      <c r="D119" s="90"/>
      <c r="E119" s="91"/>
      <c r="F119" s="91"/>
      <c r="G119" s="91"/>
      <c r="H119" s="91"/>
      <c r="I119" s="91"/>
      <c r="J119" s="91"/>
      <c r="K119" s="91"/>
      <c r="L119" s="91"/>
      <c r="M119" s="91"/>
      <c r="N119" s="91"/>
      <c r="O119" s="92"/>
      <c r="P119" s="91"/>
      <c r="Q119" s="91"/>
      <c r="R119" s="91"/>
      <c r="S119" s="91"/>
      <c r="T119" s="92"/>
      <c r="U119" s="91"/>
      <c r="V119" s="91"/>
      <c r="W119" s="91"/>
      <c r="X119" s="91"/>
      <c r="Y119" s="91"/>
      <c r="Z119" s="91"/>
      <c r="AA119" s="91"/>
      <c r="AB119" s="91"/>
      <c r="AC119" s="91"/>
      <c r="AD119" s="91"/>
      <c r="AE119" s="91"/>
      <c r="AF119" s="91"/>
      <c r="AG119" s="91"/>
      <c r="AH119" s="93"/>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48"/>
      <c r="BP119" s="49"/>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20">
        <v>1</v>
      </c>
      <c r="CR119" s="48"/>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49"/>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48"/>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49"/>
      <c r="GH119" s="16"/>
      <c r="GI119" s="16"/>
      <c r="GJ119" s="16"/>
      <c r="GK119" s="16"/>
      <c r="GL119" s="16"/>
      <c r="GM119" s="16"/>
      <c r="GN119" s="16"/>
      <c r="GO119" s="16"/>
      <c r="GP119" s="16"/>
      <c r="GQ119" s="16"/>
      <c r="GR119" s="16"/>
      <c r="GS119" s="16"/>
      <c r="GT119" s="16"/>
      <c r="GU119" s="16"/>
      <c r="GV119" s="16"/>
      <c r="GW119" s="16"/>
      <c r="GX119" s="16"/>
      <c r="GY119" s="16"/>
      <c r="GZ119" s="20"/>
      <c r="HA119" s="16"/>
      <c r="HB119" s="16"/>
      <c r="HC119" s="16"/>
      <c r="HD119" s="16"/>
      <c r="HE119" s="16"/>
      <c r="HF119" s="16"/>
      <c r="HG119" s="16"/>
      <c r="HH119" s="16"/>
      <c r="HI119" s="16"/>
      <c r="HJ119" s="16"/>
      <c r="HK119" s="94"/>
      <c r="HL119" s="48"/>
      <c r="HM119" s="16"/>
      <c r="HN119" s="16"/>
      <c r="HO119" s="16"/>
      <c r="HP119" s="16"/>
      <c r="HQ119" s="16"/>
      <c r="HR119" s="16"/>
      <c r="HS119" s="94"/>
      <c r="HT119" s="16"/>
      <c r="HU119" s="16"/>
      <c r="HV119" s="16"/>
      <c r="HW119" s="16"/>
      <c r="HX119" s="16"/>
      <c r="HY119" s="16"/>
      <c r="HZ119" s="16"/>
      <c r="IA119" s="16"/>
      <c r="IB119" s="16"/>
      <c r="IC119" s="16"/>
      <c r="ID119" s="16"/>
      <c r="IE119" s="16"/>
      <c r="IF119" s="16"/>
      <c r="IG119" s="16"/>
      <c r="IH119" s="16"/>
      <c r="II119" s="16"/>
      <c r="IJ119" s="16"/>
      <c r="IK119" s="16"/>
      <c r="IL119" s="20"/>
      <c r="IM119" s="20"/>
      <c r="IN119" s="48"/>
      <c r="IO119" s="16"/>
      <c r="IP119" s="50">
        <f t="shared" si="1"/>
        <v>1</v>
      </c>
      <c r="IQ119" s="50">
        <f t="shared" si="2"/>
        <v>1</v>
      </c>
      <c r="IR119" s="16"/>
    </row>
    <row r="120" spans="1:252" ht="12.5" x14ac:dyDescent="0.25">
      <c r="A120" s="63" t="str">
        <f>'Paper 1 Analysis'!A120</f>
        <v>Geometry and Measure</v>
      </c>
      <c r="B120" s="63" t="str">
        <f>'Paper 1 Analysis'!B120</f>
        <v>Surface Area</v>
      </c>
      <c r="C120" s="63" t="str">
        <f>'Paper 1 Analysis'!C120</f>
        <v>Surface area: one, pyramid, sphere</v>
      </c>
      <c r="D120" s="90"/>
      <c r="E120" s="91"/>
      <c r="F120" s="91"/>
      <c r="G120" s="91"/>
      <c r="H120" s="91"/>
      <c r="I120" s="91"/>
      <c r="J120" s="91"/>
      <c r="K120" s="91"/>
      <c r="L120" s="91"/>
      <c r="M120" s="91"/>
      <c r="N120" s="91"/>
      <c r="O120" s="92"/>
      <c r="P120" s="91"/>
      <c r="Q120" s="91"/>
      <c r="R120" s="91"/>
      <c r="S120" s="91"/>
      <c r="T120" s="92"/>
      <c r="U120" s="91"/>
      <c r="V120" s="91"/>
      <c r="W120" s="91"/>
      <c r="X120" s="91"/>
      <c r="Y120" s="91"/>
      <c r="Z120" s="91"/>
      <c r="AA120" s="91"/>
      <c r="AB120" s="91"/>
      <c r="AC120" s="91"/>
      <c r="AD120" s="91"/>
      <c r="AE120" s="91"/>
      <c r="AF120" s="91"/>
      <c r="AG120" s="91"/>
      <c r="AH120" s="93"/>
      <c r="AI120" s="16"/>
      <c r="AJ120" s="16"/>
      <c r="AK120" s="16"/>
      <c r="AL120" s="16"/>
      <c r="AM120" s="16"/>
      <c r="AN120" s="16"/>
      <c r="AO120" s="16"/>
      <c r="AP120" s="16"/>
      <c r="AQ120" s="16"/>
      <c r="AR120" s="16"/>
      <c r="AS120" s="16"/>
      <c r="AT120" s="16"/>
      <c r="AU120" s="16"/>
      <c r="AV120" s="16"/>
      <c r="AW120" s="16"/>
      <c r="AX120" s="16"/>
      <c r="AY120" s="16"/>
      <c r="AZ120" s="16"/>
      <c r="BA120" s="20"/>
      <c r="BB120" s="16"/>
      <c r="BC120" s="16"/>
      <c r="BD120" s="16"/>
      <c r="BE120" s="16"/>
      <c r="BF120" s="16"/>
      <c r="BG120" s="16"/>
      <c r="BH120" s="16"/>
      <c r="BI120" s="16"/>
      <c r="BJ120" s="16"/>
      <c r="BK120" s="16"/>
      <c r="BL120" s="16"/>
      <c r="BM120" s="16"/>
      <c r="BN120" s="16"/>
      <c r="BO120" s="48"/>
      <c r="BP120" s="49"/>
      <c r="BQ120" s="16"/>
      <c r="BR120" s="16"/>
      <c r="BS120" s="16"/>
      <c r="BT120" s="20"/>
      <c r="BU120" s="16"/>
      <c r="BV120" s="20">
        <v>1</v>
      </c>
      <c r="BW120" s="16"/>
      <c r="BX120" s="16"/>
      <c r="BY120" s="20"/>
      <c r="BZ120" s="16"/>
      <c r="CA120" s="16"/>
      <c r="CB120" s="16"/>
      <c r="CC120" s="16"/>
      <c r="CD120" s="16"/>
      <c r="CE120" s="20"/>
      <c r="CF120" s="16"/>
      <c r="CG120" s="16"/>
      <c r="CH120" s="16"/>
      <c r="CI120" s="16"/>
      <c r="CJ120" s="16"/>
      <c r="CK120" s="16"/>
      <c r="CL120" s="16"/>
      <c r="CM120" s="16"/>
      <c r="CN120" s="16"/>
      <c r="CO120" s="16"/>
      <c r="CP120" s="16"/>
      <c r="CQ120" s="16"/>
      <c r="CR120" s="48"/>
      <c r="CS120" s="16"/>
      <c r="CT120" s="16"/>
      <c r="CU120" s="20"/>
      <c r="CV120" s="20"/>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49"/>
      <c r="DW120" s="16"/>
      <c r="DX120" s="20"/>
      <c r="DY120" s="16"/>
      <c r="DZ120" s="16"/>
      <c r="EA120" s="16"/>
      <c r="EB120" s="16"/>
      <c r="EC120" s="16"/>
      <c r="ED120" s="16"/>
      <c r="EE120" s="20"/>
      <c r="EF120" s="20"/>
      <c r="EG120" s="20"/>
      <c r="EH120" s="16"/>
      <c r="EI120" s="16"/>
      <c r="EJ120" s="16"/>
      <c r="EK120" s="16"/>
      <c r="EL120" s="16"/>
      <c r="EM120" s="16"/>
      <c r="EN120" s="16"/>
      <c r="EO120" s="16"/>
      <c r="EP120" s="16"/>
      <c r="EQ120" s="16"/>
      <c r="ER120" s="16"/>
      <c r="ES120" s="16"/>
      <c r="ET120" s="16"/>
      <c r="EU120" s="16"/>
      <c r="EV120" s="16"/>
      <c r="EW120" s="16"/>
      <c r="EX120" s="16"/>
      <c r="EY120" s="48"/>
      <c r="EZ120" s="16"/>
      <c r="FA120" s="16"/>
      <c r="FB120" s="16"/>
      <c r="FC120" s="16"/>
      <c r="FD120" s="20"/>
      <c r="FE120" s="20"/>
      <c r="FF120" s="20"/>
      <c r="FG120" s="20"/>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20"/>
      <c r="GG120" s="21"/>
      <c r="GH120" s="20"/>
      <c r="GI120" s="16"/>
      <c r="GJ120" s="20">
        <v>1</v>
      </c>
      <c r="GK120" s="16"/>
      <c r="GL120" s="16"/>
      <c r="GM120" s="20"/>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94"/>
      <c r="HL120" s="48"/>
      <c r="HM120" s="16"/>
      <c r="HN120" s="16"/>
      <c r="HO120" s="16"/>
      <c r="HP120" s="16"/>
      <c r="HQ120" s="16"/>
      <c r="HR120" s="16"/>
      <c r="HS120" s="94"/>
      <c r="HT120" s="16"/>
      <c r="HU120" s="16"/>
      <c r="HV120" s="16"/>
      <c r="HW120" s="16"/>
      <c r="HX120" s="16"/>
      <c r="HY120" s="16"/>
      <c r="HZ120" s="16"/>
      <c r="IA120" s="16"/>
      <c r="IB120" s="16"/>
      <c r="IC120" s="16"/>
      <c r="ID120" s="16"/>
      <c r="IE120" s="16"/>
      <c r="IF120" s="16"/>
      <c r="IG120" s="16"/>
      <c r="IH120" s="16"/>
      <c r="II120" s="16"/>
      <c r="IJ120" s="16"/>
      <c r="IK120" s="16"/>
      <c r="IL120" s="16"/>
      <c r="IM120" s="16"/>
      <c r="IN120" s="48"/>
      <c r="IO120" s="16"/>
      <c r="IP120" s="50">
        <f t="shared" si="1"/>
        <v>2</v>
      </c>
      <c r="IQ120" s="50">
        <f t="shared" si="2"/>
        <v>2</v>
      </c>
      <c r="IR120" s="16"/>
    </row>
    <row r="121" spans="1:252" ht="12.5" x14ac:dyDescent="0.25">
      <c r="A121" s="63" t="str">
        <f>'Paper 1 Analysis'!A121</f>
        <v>Geometry and Measure</v>
      </c>
      <c r="B121" s="63" t="str">
        <f>'Paper 1 Analysis'!B121</f>
        <v>Measure</v>
      </c>
      <c r="C121" s="63" t="str">
        <f>'Paper 1 Analysis'!C121</f>
        <v>Converting metric units &amp; metric to imperial</v>
      </c>
      <c r="D121" s="90"/>
      <c r="E121" s="91"/>
      <c r="F121" s="91"/>
      <c r="G121" s="91"/>
      <c r="H121" s="91"/>
      <c r="I121" s="91"/>
      <c r="J121" s="91"/>
      <c r="K121" s="91"/>
      <c r="L121" s="91"/>
      <c r="M121" s="91"/>
      <c r="N121" s="91"/>
      <c r="O121" s="92"/>
      <c r="P121" s="91"/>
      <c r="Q121" s="91"/>
      <c r="R121" s="91"/>
      <c r="S121" s="91"/>
      <c r="T121" s="92"/>
      <c r="U121" s="91"/>
      <c r="V121" s="91"/>
      <c r="W121" s="91"/>
      <c r="X121" s="91"/>
      <c r="Y121" s="91"/>
      <c r="Z121" s="91"/>
      <c r="AA121" s="91"/>
      <c r="AB121" s="91"/>
      <c r="AC121" s="91"/>
      <c r="AD121" s="91"/>
      <c r="AE121" s="91"/>
      <c r="AF121" s="91"/>
      <c r="AG121" s="91"/>
      <c r="AH121" s="93"/>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48"/>
      <c r="BP121" s="49"/>
      <c r="BQ121" s="16"/>
      <c r="BR121" s="16"/>
      <c r="BS121" s="16"/>
      <c r="BT121" s="16"/>
      <c r="BU121" s="16"/>
      <c r="BV121" s="16"/>
      <c r="BW121" s="16"/>
      <c r="BX121" s="16"/>
      <c r="BY121" s="20"/>
      <c r="BZ121" s="16"/>
      <c r="CA121" s="16"/>
      <c r="CB121" s="16"/>
      <c r="CC121" s="16"/>
      <c r="CD121" s="16"/>
      <c r="CE121" s="16"/>
      <c r="CF121" s="16"/>
      <c r="CG121" s="16"/>
      <c r="CH121" s="20"/>
      <c r="CI121" s="20"/>
      <c r="CJ121" s="20"/>
      <c r="CK121" s="16"/>
      <c r="CL121" s="16"/>
      <c r="CM121" s="16"/>
      <c r="CN121" s="16"/>
      <c r="CO121" s="16"/>
      <c r="CP121" s="16"/>
      <c r="CQ121" s="16"/>
      <c r="CR121" s="48"/>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49"/>
      <c r="DW121" s="16"/>
      <c r="DX121" s="16"/>
      <c r="DY121" s="16"/>
      <c r="DZ121" s="16"/>
      <c r="EA121" s="16"/>
      <c r="EB121" s="16"/>
      <c r="EC121" s="16"/>
      <c r="ED121" s="16"/>
      <c r="EE121" s="16"/>
      <c r="EF121" s="16"/>
      <c r="EG121" s="16"/>
      <c r="EH121" s="16"/>
      <c r="EI121" s="16"/>
      <c r="EJ121" s="16"/>
      <c r="EK121" s="16"/>
      <c r="EL121" s="16"/>
      <c r="EM121" s="20"/>
      <c r="EN121" s="16"/>
      <c r="EO121" s="16"/>
      <c r="EP121" s="16"/>
      <c r="EQ121" s="16"/>
      <c r="ER121" s="16"/>
      <c r="ES121" s="16"/>
      <c r="ET121" s="16"/>
      <c r="EU121" s="16"/>
      <c r="EV121" s="16"/>
      <c r="EW121" s="16"/>
      <c r="EX121" s="16"/>
      <c r="EY121" s="48"/>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49"/>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94"/>
      <c r="HL121" s="48"/>
      <c r="HM121" s="16"/>
      <c r="HN121" s="16"/>
      <c r="HO121" s="16"/>
      <c r="HP121" s="16"/>
      <c r="HQ121" s="16"/>
      <c r="HR121" s="16"/>
      <c r="HS121" s="94"/>
      <c r="HT121" s="16"/>
      <c r="HU121" s="16"/>
      <c r="HV121" s="16"/>
      <c r="HW121" s="16"/>
      <c r="HX121" s="16"/>
      <c r="HY121" s="16"/>
      <c r="HZ121" s="16"/>
      <c r="IA121" s="16"/>
      <c r="IB121" s="16"/>
      <c r="IC121" s="16"/>
      <c r="ID121" s="16"/>
      <c r="IE121" s="20"/>
      <c r="IF121" s="20"/>
      <c r="IG121" s="16"/>
      <c r="IH121" s="16"/>
      <c r="II121" s="16"/>
      <c r="IJ121" s="16"/>
      <c r="IK121" s="16"/>
      <c r="IL121" s="16"/>
      <c r="IM121" s="16"/>
      <c r="IN121" s="48"/>
      <c r="IO121" s="16"/>
      <c r="IP121" s="50">
        <f t="shared" si="1"/>
        <v>0</v>
      </c>
      <c r="IQ121" s="50">
        <f t="shared" si="2"/>
        <v>0</v>
      </c>
      <c r="IR121" s="16"/>
    </row>
    <row r="122" spans="1:252" ht="12.5" x14ac:dyDescent="0.25">
      <c r="A122" s="63" t="str">
        <f>'Paper 1 Analysis'!A122</f>
        <v>Geometry and Measure</v>
      </c>
      <c r="B122" s="63" t="str">
        <f>'Paper 1 Analysis'!B122</f>
        <v>Time &amp; Money</v>
      </c>
      <c r="C122" s="63" t="str">
        <f>'Paper 1 Analysis'!C122</f>
        <v>Time conversions</v>
      </c>
      <c r="D122" s="90"/>
      <c r="E122" s="91"/>
      <c r="F122" s="91"/>
      <c r="G122" s="91"/>
      <c r="H122" s="91"/>
      <c r="I122" s="91"/>
      <c r="J122" s="91"/>
      <c r="K122" s="91"/>
      <c r="L122" s="91"/>
      <c r="M122" s="91"/>
      <c r="N122" s="91"/>
      <c r="O122" s="92"/>
      <c r="P122" s="91"/>
      <c r="Q122" s="91"/>
      <c r="R122" s="91"/>
      <c r="S122" s="91"/>
      <c r="T122" s="92"/>
      <c r="U122" s="91"/>
      <c r="V122" s="91"/>
      <c r="W122" s="91"/>
      <c r="X122" s="91"/>
      <c r="Y122" s="91"/>
      <c r="Z122" s="91"/>
      <c r="AA122" s="91"/>
      <c r="AB122" s="91"/>
      <c r="AC122" s="91"/>
      <c r="AD122" s="91"/>
      <c r="AE122" s="91"/>
      <c r="AF122" s="91"/>
      <c r="AG122" s="91"/>
      <c r="AH122" s="93"/>
      <c r="AI122" s="16"/>
      <c r="AJ122" s="16"/>
      <c r="AK122" s="16"/>
      <c r="AL122" s="16"/>
      <c r="AM122" s="16"/>
      <c r="AN122" s="20"/>
      <c r="AO122" s="20"/>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48"/>
      <c r="BP122" s="49"/>
      <c r="BQ122" s="16"/>
      <c r="BR122" s="16"/>
      <c r="BS122" s="16"/>
      <c r="BT122" s="16"/>
      <c r="BU122" s="16"/>
      <c r="BV122" s="16"/>
      <c r="BW122" s="16"/>
      <c r="BX122" s="16"/>
      <c r="BY122" s="16"/>
      <c r="BZ122" s="16"/>
      <c r="CA122" s="16"/>
      <c r="CB122" s="16"/>
      <c r="CC122" s="16"/>
      <c r="CD122" s="16"/>
      <c r="CE122" s="16"/>
      <c r="CF122" s="20"/>
      <c r="CG122" s="20"/>
      <c r="CH122" s="16"/>
      <c r="CI122" s="16"/>
      <c r="CJ122" s="16"/>
      <c r="CK122" s="16"/>
      <c r="CL122" s="16"/>
      <c r="CM122" s="16"/>
      <c r="CN122" s="16"/>
      <c r="CO122" s="16"/>
      <c r="CP122" s="16"/>
      <c r="CQ122" s="16"/>
      <c r="CR122" s="48"/>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20"/>
      <c r="DQ122" s="20"/>
      <c r="DR122" s="20"/>
      <c r="DS122" s="20"/>
      <c r="DT122" s="16"/>
      <c r="DU122" s="16"/>
      <c r="DV122" s="49"/>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48"/>
      <c r="EZ122" s="16"/>
      <c r="FA122" s="16"/>
      <c r="FB122" s="16"/>
      <c r="FC122" s="16"/>
      <c r="FD122" s="16"/>
      <c r="FE122" s="16"/>
      <c r="FF122" s="16"/>
      <c r="FG122" s="16"/>
      <c r="FH122" s="16"/>
      <c r="FI122" s="16"/>
      <c r="FJ122" s="16"/>
      <c r="FK122" s="20"/>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49"/>
      <c r="GH122" s="16"/>
      <c r="GI122" s="20">
        <v>3</v>
      </c>
      <c r="GJ122" s="16"/>
      <c r="GK122" s="16"/>
      <c r="GL122" s="20"/>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94"/>
      <c r="HL122" s="48"/>
      <c r="HM122" s="16"/>
      <c r="HN122" s="16"/>
      <c r="HO122" s="16"/>
      <c r="HP122" s="16"/>
      <c r="HQ122" s="16"/>
      <c r="HR122" s="16"/>
      <c r="HS122" s="94"/>
      <c r="HT122" s="16"/>
      <c r="HU122" s="20"/>
      <c r="HV122" s="16"/>
      <c r="HW122" s="16"/>
      <c r="HX122" s="20"/>
      <c r="HY122" s="16"/>
      <c r="HZ122" s="16"/>
      <c r="IA122" s="16"/>
      <c r="IB122" s="16"/>
      <c r="IC122" s="16"/>
      <c r="ID122" s="20"/>
      <c r="IE122" s="16"/>
      <c r="IF122" s="16"/>
      <c r="IG122" s="16"/>
      <c r="IH122" s="16"/>
      <c r="II122" s="16"/>
      <c r="IJ122" s="16"/>
      <c r="IK122" s="16"/>
      <c r="IL122" s="16"/>
      <c r="IM122" s="16"/>
      <c r="IN122" s="48"/>
      <c r="IO122" s="16"/>
      <c r="IP122" s="50">
        <f t="shared" si="1"/>
        <v>1</v>
      </c>
      <c r="IQ122" s="50">
        <f t="shared" si="2"/>
        <v>3</v>
      </c>
      <c r="IR122" s="16"/>
    </row>
    <row r="123" spans="1:252" ht="12.5" x14ac:dyDescent="0.25">
      <c r="A123" s="63" t="str">
        <f>'Paper 1 Analysis'!A123</f>
        <v>Geometry and Measure</v>
      </c>
      <c r="B123" s="63" t="str">
        <f>'Paper 1 Analysis'!B123</f>
        <v>Scale Drawings &amp; Bearings</v>
      </c>
      <c r="C123" s="63" t="str">
        <f>'Paper 1 Analysis'!C123</f>
        <v>Bearings</v>
      </c>
      <c r="D123" s="90"/>
      <c r="E123" s="91"/>
      <c r="F123" s="91"/>
      <c r="G123" s="91"/>
      <c r="H123" s="91"/>
      <c r="I123" s="91"/>
      <c r="J123" s="91"/>
      <c r="K123" s="91"/>
      <c r="L123" s="91"/>
      <c r="M123" s="91"/>
      <c r="N123" s="91"/>
      <c r="O123" s="92"/>
      <c r="P123" s="91"/>
      <c r="Q123" s="91"/>
      <c r="R123" s="91"/>
      <c r="S123" s="91"/>
      <c r="T123" s="92"/>
      <c r="U123" s="91"/>
      <c r="V123" s="91"/>
      <c r="W123" s="91"/>
      <c r="X123" s="91"/>
      <c r="Y123" s="91"/>
      <c r="Z123" s="91"/>
      <c r="AA123" s="91"/>
      <c r="AB123" s="91"/>
      <c r="AC123" s="91"/>
      <c r="AD123" s="91"/>
      <c r="AE123" s="91"/>
      <c r="AF123" s="91"/>
      <c r="AG123" s="91"/>
      <c r="AH123" s="93"/>
      <c r="AI123" s="16"/>
      <c r="AJ123" s="16"/>
      <c r="AK123" s="16"/>
      <c r="AL123" s="16"/>
      <c r="AM123" s="16"/>
      <c r="AN123" s="16"/>
      <c r="AO123" s="16"/>
      <c r="AP123" s="16"/>
      <c r="AQ123" s="16"/>
      <c r="AR123" s="16"/>
      <c r="AS123" s="16"/>
      <c r="AT123" s="16"/>
      <c r="AU123" s="16"/>
      <c r="AV123" s="16"/>
      <c r="AW123" s="16"/>
      <c r="AX123" s="16"/>
      <c r="AY123" s="16"/>
      <c r="AZ123" s="20"/>
      <c r="BA123" s="16"/>
      <c r="BB123" s="16"/>
      <c r="BC123" s="16"/>
      <c r="BD123" s="16"/>
      <c r="BE123" s="16"/>
      <c r="BF123" s="16"/>
      <c r="BG123" s="16"/>
      <c r="BH123" s="16"/>
      <c r="BI123" s="16"/>
      <c r="BJ123" s="16"/>
      <c r="BK123" s="16"/>
      <c r="BL123" s="16"/>
      <c r="BM123" s="16"/>
      <c r="BN123" s="16"/>
      <c r="BO123" s="48"/>
      <c r="BP123" s="49"/>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48"/>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20">
        <v>1</v>
      </c>
      <c r="DV123" s="49"/>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48"/>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49"/>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20"/>
      <c r="HD123" s="20"/>
      <c r="HE123" s="16"/>
      <c r="HF123" s="16"/>
      <c r="HG123" s="16"/>
      <c r="HH123" s="16"/>
      <c r="HI123" s="16"/>
      <c r="HJ123" s="16"/>
      <c r="HK123" s="94"/>
      <c r="HL123" s="48"/>
      <c r="HM123" s="16"/>
      <c r="HN123" s="16"/>
      <c r="HO123" s="16"/>
      <c r="HP123" s="16"/>
      <c r="HQ123" s="16"/>
      <c r="HR123" s="16"/>
      <c r="HS123" s="94"/>
      <c r="HT123" s="16"/>
      <c r="HU123" s="16"/>
      <c r="HV123" s="16"/>
      <c r="HW123" s="16"/>
      <c r="HX123" s="16"/>
      <c r="HY123" s="16"/>
      <c r="HZ123" s="16"/>
      <c r="IA123" s="16"/>
      <c r="IB123" s="16"/>
      <c r="IC123" s="16"/>
      <c r="ID123" s="16"/>
      <c r="IE123" s="16"/>
      <c r="IF123" s="16"/>
      <c r="IG123" s="16"/>
      <c r="IH123" s="16"/>
      <c r="II123" s="16"/>
      <c r="IJ123" s="16"/>
      <c r="IK123" s="16"/>
      <c r="IL123" s="16"/>
      <c r="IM123" s="16"/>
      <c r="IN123" s="48"/>
      <c r="IO123" s="16"/>
      <c r="IP123" s="50">
        <f t="shared" si="1"/>
        <v>1</v>
      </c>
      <c r="IQ123" s="50">
        <f t="shared" si="2"/>
        <v>1</v>
      </c>
      <c r="IR123" s="16"/>
    </row>
    <row r="124" spans="1:252" ht="12.5" x14ac:dyDescent="0.25">
      <c r="A124" s="63" t="str">
        <f>'Paper 1 Analysis'!A124</f>
        <v>Geometry and Measure</v>
      </c>
      <c r="B124" s="63" t="str">
        <f>'Paper 1 Analysis'!B124</f>
        <v>Transformations</v>
      </c>
      <c r="C124" s="63" t="str">
        <f>'Paper 1 Analysis'!C124</f>
        <v>Transformations</v>
      </c>
      <c r="D124" s="90"/>
      <c r="E124" s="91"/>
      <c r="F124" s="91"/>
      <c r="G124" s="91"/>
      <c r="H124" s="91"/>
      <c r="I124" s="91"/>
      <c r="J124" s="91"/>
      <c r="K124" s="91"/>
      <c r="L124" s="91"/>
      <c r="M124" s="91"/>
      <c r="N124" s="91"/>
      <c r="O124" s="92"/>
      <c r="P124" s="91"/>
      <c r="Q124" s="91"/>
      <c r="R124" s="91"/>
      <c r="S124" s="91"/>
      <c r="T124" s="92"/>
      <c r="U124" s="91"/>
      <c r="V124" s="91"/>
      <c r="W124" s="91"/>
      <c r="X124" s="91"/>
      <c r="Y124" s="91"/>
      <c r="Z124" s="91"/>
      <c r="AA124" s="91"/>
      <c r="AB124" s="91"/>
      <c r="AC124" s="91"/>
      <c r="AD124" s="91"/>
      <c r="AE124" s="91"/>
      <c r="AF124" s="91"/>
      <c r="AG124" s="91"/>
      <c r="AH124" s="93"/>
      <c r="AI124" s="16"/>
      <c r="AJ124" s="16"/>
      <c r="AK124" s="16"/>
      <c r="AL124" s="16"/>
      <c r="AM124" s="16"/>
      <c r="AN124" s="16"/>
      <c r="AO124" s="16"/>
      <c r="AP124" s="16"/>
      <c r="AQ124" s="16"/>
      <c r="AR124" s="16"/>
      <c r="AS124" s="16"/>
      <c r="AT124" s="16"/>
      <c r="AU124" s="16"/>
      <c r="AV124" s="16"/>
      <c r="AW124" s="20"/>
      <c r="AX124" s="16"/>
      <c r="AY124" s="20">
        <v>3</v>
      </c>
      <c r="AZ124" s="20">
        <v>1</v>
      </c>
      <c r="BA124" s="16"/>
      <c r="BB124" s="16"/>
      <c r="BC124" s="16"/>
      <c r="BD124" s="16"/>
      <c r="BE124" s="16"/>
      <c r="BF124" s="16"/>
      <c r="BG124" s="16"/>
      <c r="BH124" s="16"/>
      <c r="BI124" s="16"/>
      <c r="BJ124" s="20"/>
      <c r="BK124" s="16"/>
      <c r="BL124" s="16"/>
      <c r="BM124" s="16"/>
      <c r="BN124" s="16"/>
      <c r="BO124" s="48"/>
      <c r="BP124" s="49"/>
      <c r="BQ124" s="16"/>
      <c r="BR124" s="16"/>
      <c r="BS124" s="16"/>
      <c r="BT124" s="16"/>
      <c r="BU124" s="16"/>
      <c r="BV124" s="16"/>
      <c r="BW124" s="16"/>
      <c r="BX124" s="16"/>
      <c r="BY124" s="16"/>
      <c r="BZ124" s="16"/>
      <c r="CA124" s="16"/>
      <c r="CB124" s="20">
        <v>2</v>
      </c>
      <c r="CC124" s="16"/>
      <c r="CD124" s="16"/>
      <c r="CE124" s="16"/>
      <c r="CF124" s="16"/>
      <c r="CG124" s="16"/>
      <c r="CH124" s="16"/>
      <c r="CI124" s="16"/>
      <c r="CJ124" s="16"/>
      <c r="CK124" s="16"/>
      <c r="CL124" s="16"/>
      <c r="CM124" s="20"/>
      <c r="CN124" s="16"/>
      <c r="CO124" s="16"/>
      <c r="CP124" s="16"/>
      <c r="CQ124" s="16"/>
      <c r="CR124" s="48"/>
      <c r="CS124" s="16"/>
      <c r="CT124" s="16"/>
      <c r="CU124" s="16"/>
      <c r="CV124" s="16"/>
      <c r="CW124" s="16"/>
      <c r="CX124" s="16"/>
      <c r="CY124" s="16"/>
      <c r="CZ124" s="16"/>
      <c r="DA124" s="16"/>
      <c r="DB124" s="16"/>
      <c r="DC124" s="20">
        <v>1</v>
      </c>
      <c r="DD124" s="16"/>
      <c r="DE124" s="16"/>
      <c r="DF124" s="16"/>
      <c r="DG124" s="16"/>
      <c r="DH124" s="16"/>
      <c r="DI124" s="16"/>
      <c r="DJ124" s="16"/>
      <c r="DK124" s="20">
        <v>2</v>
      </c>
      <c r="DL124" s="16"/>
      <c r="DM124" s="16"/>
      <c r="DN124" s="16"/>
      <c r="DO124" s="16"/>
      <c r="DP124" s="16"/>
      <c r="DQ124" s="16"/>
      <c r="DR124" s="16"/>
      <c r="DS124" s="16"/>
      <c r="DT124" s="16"/>
      <c r="DU124" s="16"/>
      <c r="DV124" s="49"/>
      <c r="DW124" s="16"/>
      <c r="DX124" s="16"/>
      <c r="DY124" s="16"/>
      <c r="DZ124" s="16"/>
      <c r="EA124" s="16"/>
      <c r="EB124" s="16"/>
      <c r="EC124" s="16"/>
      <c r="ED124" s="16"/>
      <c r="EE124" s="16"/>
      <c r="EF124" s="16"/>
      <c r="EG124" s="16"/>
      <c r="EH124" s="16"/>
      <c r="EI124" s="16"/>
      <c r="EJ124" s="16"/>
      <c r="EK124" s="16"/>
      <c r="EL124" s="20"/>
      <c r="EM124" s="20"/>
      <c r="EN124" s="16"/>
      <c r="EO124" s="16"/>
      <c r="EP124" s="16"/>
      <c r="EQ124" s="16"/>
      <c r="ER124" s="16"/>
      <c r="ES124" s="16"/>
      <c r="ET124" s="20"/>
      <c r="EU124" s="16"/>
      <c r="EV124" s="16"/>
      <c r="EW124" s="16"/>
      <c r="EX124" s="20"/>
      <c r="EY124" s="22">
        <v>2</v>
      </c>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49"/>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20"/>
      <c r="HD124" s="20"/>
      <c r="HE124" s="16"/>
      <c r="HF124" s="16"/>
      <c r="HG124" s="16"/>
      <c r="HH124" s="16"/>
      <c r="HI124" s="16"/>
      <c r="HJ124" s="16"/>
      <c r="HK124" s="94"/>
      <c r="HL124" s="48"/>
      <c r="HM124" s="16"/>
      <c r="HN124" s="16"/>
      <c r="HO124" s="16"/>
      <c r="HP124" s="16"/>
      <c r="HQ124" s="16"/>
      <c r="HR124" s="16"/>
      <c r="HS124" s="94"/>
      <c r="HT124" s="16"/>
      <c r="HU124" s="16"/>
      <c r="HV124" s="16"/>
      <c r="HW124" s="16"/>
      <c r="HX124" s="16"/>
      <c r="HY124" s="16"/>
      <c r="HZ124" s="16"/>
      <c r="IA124" s="16"/>
      <c r="IB124" s="16"/>
      <c r="IC124" s="16"/>
      <c r="ID124" s="16"/>
      <c r="IE124" s="16"/>
      <c r="IF124" s="16"/>
      <c r="IG124" s="16"/>
      <c r="IH124" s="20"/>
      <c r="II124" s="20"/>
      <c r="IJ124" s="16"/>
      <c r="IK124" s="16"/>
      <c r="IL124" s="16"/>
      <c r="IM124" s="16"/>
      <c r="IN124" s="22">
        <v>1</v>
      </c>
      <c r="IO124" s="16"/>
      <c r="IP124" s="50">
        <f t="shared" si="1"/>
        <v>7</v>
      </c>
      <c r="IQ124" s="50">
        <f t="shared" si="2"/>
        <v>12</v>
      </c>
      <c r="IR124" s="16"/>
    </row>
    <row r="125" spans="1:252" ht="12.5" x14ac:dyDescent="0.25">
      <c r="A125" s="63" t="str">
        <f>'Paper 1 Analysis'!A125</f>
        <v>Geometry and Measure</v>
      </c>
      <c r="B125" s="63" t="str">
        <f>'Paper 1 Analysis'!B125</f>
        <v>Circle Theorems</v>
      </c>
      <c r="C125" s="63" t="str">
        <f>'Paper 1 Analysis'!C125</f>
        <v>Circle theorems</v>
      </c>
      <c r="D125" s="90"/>
      <c r="E125" s="91"/>
      <c r="F125" s="91"/>
      <c r="G125" s="91"/>
      <c r="H125" s="91"/>
      <c r="I125" s="91"/>
      <c r="J125" s="91"/>
      <c r="K125" s="91"/>
      <c r="L125" s="91"/>
      <c r="M125" s="91"/>
      <c r="N125" s="91"/>
      <c r="O125" s="92"/>
      <c r="P125" s="91"/>
      <c r="Q125" s="91"/>
      <c r="R125" s="91"/>
      <c r="S125" s="91"/>
      <c r="T125" s="92"/>
      <c r="U125" s="91"/>
      <c r="V125" s="91"/>
      <c r="W125" s="91"/>
      <c r="X125" s="91"/>
      <c r="Y125" s="91"/>
      <c r="Z125" s="91"/>
      <c r="AA125" s="91"/>
      <c r="AB125" s="91"/>
      <c r="AC125" s="91"/>
      <c r="AD125" s="91"/>
      <c r="AE125" s="91"/>
      <c r="AF125" s="91"/>
      <c r="AG125" s="91"/>
      <c r="AH125" s="93"/>
      <c r="AI125" s="16"/>
      <c r="AJ125" s="16"/>
      <c r="AK125" s="16"/>
      <c r="AL125" s="16"/>
      <c r="AM125" s="16"/>
      <c r="AN125" s="16"/>
      <c r="AO125" s="16"/>
      <c r="AP125" s="16"/>
      <c r="AQ125" s="16"/>
      <c r="AR125" s="16"/>
      <c r="AS125" s="16"/>
      <c r="AT125" s="16"/>
      <c r="AU125" s="16"/>
      <c r="AV125" s="16"/>
      <c r="AW125" s="20"/>
      <c r="AX125" s="16"/>
      <c r="AY125" s="16"/>
      <c r="AZ125" s="16"/>
      <c r="BA125" s="16"/>
      <c r="BB125" s="16"/>
      <c r="BC125" s="16"/>
      <c r="BD125" s="16"/>
      <c r="BE125" s="20">
        <v>4</v>
      </c>
      <c r="BF125" s="16"/>
      <c r="BG125" s="16"/>
      <c r="BH125" s="16"/>
      <c r="BI125" s="16"/>
      <c r="BJ125" s="20"/>
      <c r="BK125" s="16"/>
      <c r="BL125" s="16"/>
      <c r="BM125" s="16"/>
      <c r="BN125" s="16"/>
      <c r="BO125" s="48"/>
      <c r="BP125" s="49"/>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20"/>
      <c r="CN125" s="16"/>
      <c r="CO125" s="16"/>
      <c r="CP125" s="16"/>
      <c r="CQ125" s="16"/>
      <c r="CR125" s="48"/>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49"/>
      <c r="DW125" s="16"/>
      <c r="DX125" s="16"/>
      <c r="DY125" s="16"/>
      <c r="DZ125" s="16"/>
      <c r="EA125" s="16"/>
      <c r="EB125" s="16"/>
      <c r="EC125" s="16"/>
      <c r="ED125" s="16"/>
      <c r="EE125" s="16"/>
      <c r="EF125" s="16"/>
      <c r="EG125" s="16"/>
      <c r="EH125" s="16"/>
      <c r="EI125" s="16"/>
      <c r="EJ125" s="16"/>
      <c r="EK125" s="16"/>
      <c r="EL125" s="20"/>
      <c r="EM125" s="20"/>
      <c r="EN125" s="16"/>
      <c r="EO125" s="16"/>
      <c r="EP125" s="16"/>
      <c r="EQ125" s="16"/>
      <c r="ER125" s="16"/>
      <c r="ES125" s="16"/>
      <c r="ET125" s="20"/>
      <c r="EU125" s="16"/>
      <c r="EV125" s="16"/>
      <c r="EW125" s="16"/>
      <c r="EX125" s="20"/>
      <c r="EY125" s="48"/>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49"/>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20"/>
      <c r="HD125" s="20"/>
      <c r="HE125" s="16"/>
      <c r="HF125" s="16"/>
      <c r="HG125" s="16"/>
      <c r="HH125" s="16"/>
      <c r="HI125" s="16"/>
      <c r="HJ125" s="16"/>
      <c r="HK125" s="94"/>
      <c r="HL125" s="48"/>
      <c r="HM125" s="16"/>
      <c r="HN125" s="16"/>
      <c r="HO125" s="16"/>
      <c r="HP125" s="16"/>
      <c r="HQ125" s="16"/>
      <c r="HR125" s="16"/>
      <c r="HS125" s="94"/>
      <c r="HT125" s="16"/>
      <c r="HU125" s="16"/>
      <c r="HV125" s="16"/>
      <c r="HW125" s="16"/>
      <c r="HX125" s="16"/>
      <c r="HY125" s="16"/>
      <c r="HZ125" s="16"/>
      <c r="IA125" s="16"/>
      <c r="IB125" s="16"/>
      <c r="IC125" s="16"/>
      <c r="ID125" s="16"/>
      <c r="IE125" s="16"/>
      <c r="IF125" s="16"/>
      <c r="IG125" s="16"/>
      <c r="IH125" s="20"/>
      <c r="II125" s="20"/>
      <c r="IJ125" s="16"/>
      <c r="IK125" s="16"/>
      <c r="IL125" s="16"/>
      <c r="IM125" s="16"/>
      <c r="IN125" s="48"/>
      <c r="IO125" s="16"/>
      <c r="IP125" s="50">
        <f t="shared" si="1"/>
        <v>1</v>
      </c>
      <c r="IQ125" s="50">
        <f t="shared" si="2"/>
        <v>4</v>
      </c>
      <c r="IR125" s="16"/>
    </row>
    <row r="126" spans="1:252" ht="12.5" x14ac:dyDescent="0.25">
      <c r="A126" s="63" t="str">
        <f>'Paper 1 Analysis'!A126</f>
        <v>Geometry and Measure</v>
      </c>
      <c r="B126" s="63" t="str">
        <f>'Paper 1 Analysis'!B126</f>
        <v>Vectors</v>
      </c>
      <c r="C126" s="63" t="str">
        <f>'Paper 1 Analysis'!C126</f>
        <v>Vectors (F): column</v>
      </c>
      <c r="D126" s="90"/>
      <c r="E126" s="91"/>
      <c r="F126" s="91"/>
      <c r="G126" s="91"/>
      <c r="H126" s="91"/>
      <c r="I126" s="91"/>
      <c r="J126" s="91"/>
      <c r="K126" s="91"/>
      <c r="L126" s="91"/>
      <c r="M126" s="91"/>
      <c r="N126" s="91"/>
      <c r="O126" s="92"/>
      <c r="P126" s="91"/>
      <c r="Q126" s="91"/>
      <c r="R126" s="91"/>
      <c r="S126" s="91"/>
      <c r="T126" s="92"/>
      <c r="U126" s="91"/>
      <c r="V126" s="91"/>
      <c r="W126" s="91"/>
      <c r="X126" s="91"/>
      <c r="Y126" s="91"/>
      <c r="Z126" s="91"/>
      <c r="AA126" s="91"/>
      <c r="AB126" s="91"/>
      <c r="AC126" s="91"/>
      <c r="AD126" s="91"/>
      <c r="AE126" s="91"/>
      <c r="AF126" s="91"/>
      <c r="AG126" s="91"/>
      <c r="AH126" s="93"/>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20"/>
      <c r="BK126" s="16"/>
      <c r="BL126" s="16"/>
      <c r="BM126" s="16"/>
      <c r="BN126" s="16"/>
      <c r="BO126" s="48"/>
      <c r="BP126" s="49"/>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48"/>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49"/>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48"/>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49"/>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94"/>
      <c r="HL126" s="48"/>
      <c r="HM126" s="16"/>
      <c r="HN126" s="16"/>
      <c r="HO126" s="16"/>
      <c r="HP126" s="16"/>
      <c r="HQ126" s="16"/>
      <c r="HR126" s="16"/>
      <c r="HS126" s="94"/>
      <c r="HT126" s="16"/>
      <c r="HU126" s="16"/>
      <c r="HV126" s="16"/>
      <c r="HW126" s="16"/>
      <c r="HX126" s="16"/>
      <c r="HY126" s="16"/>
      <c r="HZ126" s="16"/>
      <c r="IA126" s="16"/>
      <c r="IB126" s="16"/>
      <c r="IC126" s="16"/>
      <c r="ID126" s="16"/>
      <c r="IE126" s="16"/>
      <c r="IF126" s="16"/>
      <c r="IG126" s="16"/>
      <c r="IH126" s="16"/>
      <c r="II126" s="16"/>
      <c r="IJ126" s="16"/>
      <c r="IK126" s="16"/>
      <c r="IL126" s="16"/>
      <c r="IM126" s="16"/>
      <c r="IN126" s="48"/>
      <c r="IO126" s="16"/>
      <c r="IP126" s="50">
        <f t="shared" si="1"/>
        <v>0</v>
      </c>
      <c r="IQ126" s="50">
        <f t="shared" si="2"/>
        <v>0</v>
      </c>
      <c r="IR126" s="16"/>
    </row>
    <row r="127" spans="1:252" ht="12.5" x14ac:dyDescent="0.25">
      <c r="A127" s="63" t="str">
        <f>'Paper 1 Analysis'!A127</f>
        <v>Geometry and Measure</v>
      </c>
      <c r="B127" s="63" t="str">
        <f>'Paper 1 Analysis'!B127</f>
        <v>Vectors</v>
      </c>
      <c r="C127" s="63" t="str">
        <f>'Paper 1 Analysis'!C127</f>
        <v>Vectors (H): geometric simple (expressing)</v>
      </c>
      <c r="D127" s="90"/>
      <c r="E127" s="91"/>
      <c r="F127" s="91"/>
      <c r="G127" s="91"/>
      <c r="H127" s="91"/>
      <c r="I127" s="91"/>
      <c r="J127" s="91"/>
      <c r="K127" s="91"/>
      <c r="L127" s="91"/>
      <c r="M127" s="91"/>
      <c r="N127" s="91"/>
      <c r="O127" s="92"/>
      <c r="P127" s="91"/>
      <c r="Q127" s="91"/>
      <c r="R127" s="91"/>
      <c r="S127" s="91"/>
      <c r="T127" s="92"/>
      <c r="U127" s="91"/>
      <c r="V127" s="91"/>
      <c r="W127" s="91"/>
      <c r="X127" s="91"/>
      <c r="Y127" s="91"/>
      <c r="Z127" s="91"/>
      <c r="AA127" s="91"/>
      <c r="AB127" s="91"/>
      <c r="AC127" s="91"/>
      <c r="AD127" s="91"/>
      <c r="AE127" s="91"/>
      <c r="AF127" s="91"/>
      <c r="AG127" s="91"/>
      <c r="AH127" s="93"/>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20"/>
      <c r="BK127" s="16"/>
      <c r="BL127" s="16"/>
      <c r="BM127" s="16"/>
      <c r="BN127" s="16"/>
      <c r="BO127" s="48"/>
      <c r="BP127" s="49"/>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48"/>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49"/>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48"/>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49"/>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94"/>
      <c r="HL127" s="48"/>
      <c r="HM127" s="16"/>
      <c r="HN127" s="16"/>
      <c r="HO127" s="16"/>
      <c r="HP127" s="16"/>
      <c r="HQ127" s="16"/>
      <c r="HR127" s="16"/>
      <c r="HS127" s="94"/>
      <c r="HT127" s="16"/>
      <c r="HU127" s="16"/>
      <c r="HV127" s="16"/>
      <c r="HW127" s="16"/>
      <c r="HX127" s="16"/>
      <c r="HY127" s="16"/>
      <c r="HZ127" s="16"/>
      <c r="IA127" s="16"/>
      <c r="IB127" s="16"/>
      <c r="IC127" s="16"/>
      <c r="ID127" s="16"/>
      <c r="IE127" s="16"/>
      <c r="IF127" s="16"/>
      <c r="IG127" s="16"/>
      <c r="IH127" s="16"/>
      <c r="II127" s="16"/>
      <c r="IJ127" s="16"/>
      <c r="IK127" s="16"/>
      <c r="IL127" s="16"/>
      <c r="IM127" s="16"/>
      <c r="IN127" s="48"/>
      <c r="IO127" s="16"/>
      <c r="IP127" s="50">
        <f t="shared" si="1"/>
        <v>0</v>
      </c>
      <c r="IQ127" s="50">
        <f t="shared" si="2"/>
        <v>0</v>
      </c>
      <c r="IR127" s="16"/>
    </row>
    <row r="128" spans="1:252" ht="12.5" x14ac:dyDescent="0.25">
      <c r="A128" s="63" t="str">
        <f>'Paper 1 Analysis'!A128</f>
        <v>Geometry and Measure</v>
      </c>
      <c r="B128" s="63" t="str">
        <f>'Paper 1 Analysis'!B128</f>
        <v>Vectors</v>
      </c>
      <c r="C128" s="63" t="str">
        <f>'Paper 1 Analysis'!C128</f>
        <v>Vectors (H): geometric harder (midpoints &amp; ratios)</v>
      </c>
      <c r="D128" s="90"/>
      <c r="E128" s="91"/>
      <c r="F128" s="91"/>
      <c r="G128" s="91"/>
      <c r="H128" s="91"/>
      <c r="I128" s="91"/>
      <c r="J128" s="91"/>
      <c r="K128" s="91"/>
      <c r="L128" s="91"/>
      <c r="M128" s="91"/>
      <c r="N128" s="91"/>
      <c r="O128" s="92"/>
      <c r="P128" s="91"/>
      <c r="Q128" s="91"/>
      <c r="R128" s="91"/>
      <c r="S128" s="91"/>
      <c r="T128" s="92"/>
      <c r="U128" s="91"/>
      <c r="V128" s="91"/>
      <c r="W128" s="91"/>
      <c r="X128" s="91"/>
      <c r="Y128" s="91"/>
      <c r="Z128" s="91"/>
      <c r="AA128" s="91"/>
      <c r="AB128" s="104">
        <v>4</v>
      </c>
      <c r="AC128" s="91"/>
      <c r="AD128" s="91"/>
      <c r="AE128" s="91"/>
      <c r="AF128" s="91"/>
      <c r="AG128" s="91"/>
      <c r="AH128" s="93"/>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20"/>
      <c r="BK128" s="16"/>
      <c r="BL128" s="16"/>
      <c r="BM128" s="16"/>
      <c r="BN128" s="16"/>
      <c r="BO128" s="48"/>
      <c r="BP128" s="49"/>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22">
        <v>2</v>
      </c>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49"/>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48"/>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49"/>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94"/>
      <c r="HL128" s="22">
        <v>5</v>
      </c>
      <c r="HM128" s="16"/>
      <c r="HN128" s="16"/>
      <c r="HO128" s="16"/>
      <c r="HP128" s="16"/>
      <c r="HQ128" s="16"/>
      <c r="HR128" s="16"/>
      <c r="HS128" s="94"/>
      <c r="HT128" s="16"/>
      <c r="HU128" s="16"/>
      <c r="HV128" s="16"/>
      <c r="HW128" s="16"/>
      <c r="HX128" s="16"/>
      <c r="HY128" s="16"/>
      <c r="HZ128" s="16"/>
      <c r="IA128" s="16"/>
      <c r="IB128" s="16"/>
      <c r="IC128" s="16"/>
      <c r="ID128" s="16"/>
      <c r="IE128" s="16"/>
      <c r="IF128" s="16"/>
      <c r="IG128" s="16"/>
      <c r="IH128" s="16"/>
      <c r="II128" s="16"/>
      <c r="IJ128" s="16"/>
      <c r="IK128" s="16"/>
      <c r="IL128" s="16"/>
      <c r="IM128" s="16"/>
      <c r="IN128" s="48"/>
      <c r="IO128" s="16"/>
      <c r="IP128" s="50">
        <f t="shared" si="1"/>
        <v>3</v>
      </c>
      <c r="IQ128" s="50">
        <f t="shared" si="2"/>
        <v>11</v>
      </c>
      <c r="IR128" s="16"/>
    </row>
    <row r="129" spans="1:252" ht="12.5" x14ac:dyDescent="0.25">
      <c r="A129" s="63" t="str">
        <f>'Paper 1 Analysis'!A129</f>
        <v>Geometry and Measure</v>
      </c>
      <c r="B129" s="63" t="str">
        <f>'Paper 1 Analysis'!B129</f>
        <v>Construction and Loci</v>
      </c>
      <c r="C129" s="63" t="str">
        <f>'Paper 1 Analysis'!C129</f>
        <v>Construction and loci</v>
      </c>
      <c r="D129" s="90"/>
      <c r="E129" s="91"/>
      <c r="F129" s="91"/>
      <c r="G129" s="91"/>
      <c r="H129" s="91"/>
      <c r="I129" s="91"/>
      <c r="J129" s="91"/>
      <c r="K129" s="91"/>
      <c r="L129" s="91"/>
      <c r="M129" s="91"/>
      <c r="N129" s="91"/>
      <c r="O129" s="92"/>
      <c r="P129" s="91"/>
      <c r="Q129" s="91"/>
      <c r="R129" s="91"/>
      <c r="S129" s="91"/>
      <c r="T129" s="92"/>
      <c r="U129" s="91"/>
      <c r="V129" s="91"/>
      <c r="W129" s="91"/>
      <c r="X129" s="91"/>
      <c r="Y129" s="91"/>
      <c r="Z129" s="91"/>
      <c r="AA129" s="91"/>
      <c r="AB129" s="91"/>
      <c r="AC129" s="91"/>
      <c r="AD129" s="91"/>
      <c r="AE129" s="91"/>
      <c r="AF129" s="91"/>
      <c r="AG129" s="91"/>
      <c r="AH129" s="93"/>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48"/>
      <c r="BP129" s="49"/>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48"/>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49"/>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48"/>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49"/>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94"/>
      <c r="HL129" s="48"/>
      <c r="HM129" s="16"/>
      <c r="HN129" s="16"/>
      <c r="HO129" s="16"/>
      <c r="HP129" s="16"/>
      <c r="HQ129" s="16"/>
      <c r="HR129" s="16"/>
      <c r="HS129" s="94"/>
      <c r="HT129" s="16"/>
      <c r="HU129" s="16"/>
      <c r="HV129" s="16"/>
      <c r="HW129" s="16"/>
      <c r="HX129" s="16"/>
      <c r="HY129" s="16"/>
      <c r="HZ129" s="16"/>
      <c r="IA129" s="16"/>
      <c r="IB129" s="16"/>
      <c r="IC129" s="16"/>
      <c r="ID129" s="16"/>
      <c r="IE129" s="16"/>
      <c r="IF129" s="16"/>
      <c r="IG129" s="16"/>
      <c r="IH129" s="16"/>
      <c r="II129" s="16"/>
      <c r="IJ129" s="16"/>
      <c r="IK129" s="16"/>
      <c r="IL129" s="16"/>
      <c r="IM129" s="16"/>
      <c r="IN129" s="22"/>
      <c r="IO129" s="16"/>
      <c r="IP129" s="50">
        <f t="shared" si="1"/>
        <v>0</v>
      </c>
      <c r="IQ129" s="50">
        <f t="shared" si="2"/>
        <v>0</v>
      </c>
      <c r="IR129" s="16"/>
    </row>
    <row r="130" spans="1:252" ht="12.5" x14ac:dyDescent="0.25">
      <c r="A130" s="63" t="str">
        <f>'Paper 1 Analysis'!A130</f>
        <v>Geometry and Measure</v>
      </c>
      <c r="B130" s="63" t="str">
        <f>'Paper 1 Analysis'!B130</f>
        <v>Similarity</v>
      </c>
      <c r="C130" s="63" t="str">
        <f>'Paper 1 Analysis'!C130</f>
        <v>Similarity: length</v>
      </c>
      <c r="D130" s="90"/>
      <c r="E130" s="91"/>
      <c r="F130" s="91"/>
      <c r="G130" s="91"/>
      <c r="H130" s="91"/>
      <c r="I130" s="91"/>
      <c r="J130" s="91"/>
      <c r="K130" s="91"/>
      <c r="L130" s="91"/>
      <c r="M130" s="91"/>
      <c r="N130" s="91"/>
      <c r="O130" s="92"/>
      <c r="P130" s="91"/>
      <c r="Q130" s="91"/>
      <c r="R130" s="91"/>
      <c r="S130" s="91"/>
      <c r="T130" s="103">
        <v>1</v>
      </c>
      <c r="U130" s="91"/>
      <c r="V130" s="91"/>
      <c r="W130" s="91"/>
      <c r="X130" s="91"/>
      <c r="Y130" s="91"/>
      <c r="Z130" s="91"/>
      <c r="AA130" s="91"/>
      <c r="AB130" s="91"/>
      <c r="AC130" s="91"/>
      <c r="AD130" s="91"/>
      <c r="AE130" s="91"/>
      <c r="AF130" s="91"/>
      <c r="AG130" s="91"/>
      <c r="AH130" s="93"/>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20">
        <v>1</v>
      </c>
      <c r="BM130" s="16"/>
      <c r="BN130" s="16"/>
      <c r="BO130" s="48"/>
      <c r="BP130" s="49"/>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48"/>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49"/>
      <c r="DW130" s="16"/>
      <c r="DX130" s="16"/>
      <c r="DY130" s="16"/>
      <c r="DZ130" s="16"/>
      <c r="EA130" s="16"/>
      <c r="EB130" s="16"/>
      <c r="EC130" s="16"/>
      <c r="ED130" s="16"/>
      <c r="EE130" s="16"/>
      <c r="EF130" s="16"/>
      <c r="EG130" s="16"/>
      <c r="EH130" s="16"/>
      <c r="EI130" s="16"/>
      <c r="EJ130" s="16"/>
      <c r="EK130" s="16"/>
      <c r="EL130" s="16"/>
      <c r="EM130" s="16"/>
      <c r="EN130" s="16"/>
      <c r="EO130" s="16"/>
      <c r="EP130" s="16"/>
      <c r="EQ130" s="20"/>
      <c r="ER130" s="16"/>
      <c r="ES130" s="16"/>
      <c r="ET130" s="16"/>
      <c r="EU130" s="16"/>
      <c r="EV130" s="16"/>
      <c r="EW130" s="16"/>
      <c r="EX130" s="16"/>
      <c r="EY130" s="48"/>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49"/>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94"/>
      <c r="HL130" s="48"/>
      <c r="HM130" s="16"/>
      <c r="HN130" s="16"/>
      <c r="HO130" s="16"/>
      <c r="HP130" s="16"/>
      <c r="HQ130" s="16"/>
      <c r="HR130" s="16"/>
      <c r="HS130" s="94"/>
      <c r="HT130" s="16"/>
      <c r="HU130" s="16"/>
      <c r="HV130" s="16"/>
      <c r="HW130" s="16"/>
      <c r="HX130" s="16"/>
      <c r="HY130" s="16"/>
      <c r="HZ130" s="16"/>
      <c r="IA130" s="16"/>
      <c r="IB130" s="16"/>
      <c r="IC130" s="16"/>
      <c r="ID130" s="16"/>
      <c r="IE130" s="16"/>
      <c r="IF130" s="16"/>
      <c r="IG130" s="16"/>
      <c r="IH130" s="16"/>
      <c r="II130" s="16"/>
      <c r="IJ130" s="16"/>
      <c r="IK130" s="16"/>
      <c r="IL130" s="16"/>
      <c r="IM130" s="16"/>
      <c r="IN130" s="48"/>
      <c r="IO130" s="16"/>
      <c r="IP130" s="50">
        <f t="shared" si="1"/>
        <v>2</v>
      </c>
      <c r="IQ130" s="50">
        <f t="shared" si="2"/>
        <v>2</v>
      </c>
      <c r="IR130" s="16"/>
    </row>
    <row r="131" spans="1:252" ht="12.5" x14ac:dyDescent="0.25">
      <c r="A131" s="63" t="str">
        <f>'Paper 1 Analysis'!A131</f>
        <v>Geometry and Measure</v>
      </c>
      <c r="B131" s="63" t="str">
        <f>'Paper 1 Analysis'!B131</f>
        <v>Similarity</v>
      </c>
      <c r="C131" s="63" t="str">
        <f>'Paper 1 Analysis'!C131</f>
        <v>Similarity: SA &amp; vol</v>
      </c>
      <c r="D131" s="90"/>
      <c r="E131" s="91"/>
      <c r="F131" s="91"/>
      <c r="G131" s="91"/>
      <c r="H131" s="91"/>
      <c r="I131" s="91"/>
      <c r="J131" s="91"/>
      <c r="K131" s="91"/>
      <c r="L131" s="91"/>
      <c r="M131" s="91"/>
      <c r="N131" s="91"/>
      <c r="O131" s="92"/>
      <c r="P131" s="91"/>
      <c r="Q131" s="91"/>
      <c r="R131" s="91"/>
      <c r="S131" s="91"/>
      <c r="T131" s="92"/>
      <c r="U131" s="91"/>
      <c r="V131" s="91"/>
      <c r="W131" s="91"/>
      <c r="X131" s="91"/>
      <c r="Y131" s="91"/>
      <c r="Z131" s="91"/>
      <c r="AA131" s="91"/>
      <c r="AB131" s="91"/>
      <c r="AC131" s="91"/>
      <c r="AD131" s="91"/>
      <c r="AE131" s="91"/>
      <c r="AF131" s="91"/>
      <c r="AG131" s="91"/>
      <c r="AH131" s="93"/>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48"/>
      <c r="BP131" s="49"/>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48"/>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49"/>
      <c r="DW131" s="16"/>
      <c r="DX131" s="16"/>
      <c r="DY131" s="16"/>
      <c r="DZ131" s="16"/>
      <c r="EA131" s="16"/>
      <c r="EB131" s="16"/>
      <c r="EC131" s="16"/>
      <c r="ED131" s="16"/>
      <c r="EE131" s="16"/>
      <c r="EF131" s="16"/>
      <c r="EG131" s="16"/>
      <c r="EH131" s="16"/>
      <c r="EI131" s="16"/>
      <c r="EJ131" s="16"/>
      <c r="EK131" s="16"/>
      <c r="EL131" s="16"/>
      <c r="EM131" s="16"/>
      <c r="EN131" s="16"/>
      <c r="EO131" s="16"/>
      <c r="EP131" s="16"/>
      <c r="EQ131" s="20"/>
      <c r="ER131" s="16"/>
      <c r="ES131" s="16"/>
      <c r="ET131" s="16"/>
      <c r="EU131" s="16"/>
      <c r="EV131" s="16"/>
      <c r="EW131" s="16"/>
      <c r="EX131" s="16"/>
      <c r="EY131" s="48"/>
      <c r="EZ131" s="16"/>
      <c r="FA131" s="16"/>
      <c r="FB131" s="16"/>
      <c r="FC131" s="16"/>
      <c r="FD131" s="16"/>
      <c r="FE131" s="16"/>
      <c r="FF131" s="16"/>
      <c r="FG131" s="16"/>
      <c r="FH131" s="16"/>
      <c r="FI131" s="16"/>
      <c r="FJ131" s="16"/>
      <c r="FK131" s="16"/>
      <c r="FL131" s="16"/>
      <c r="FM131" s="16"/>
      <c r="FN131" s="16"/>
      <c r="FO131" s="16"/>
      <c r="FP131" s="16"/>
      <c r="FQ131" s="16"/>
      <c r="FR131" s="16"/>
      <c r="FS131" s="20">
        <v>2</v>
      </c>
      <c r="FT131" s="16"/>
      <c r="FU131" s="16"/>
      <c r="FV131" s="16"/>
      <c r="FW131" s="16"/>
      <c r="FX131" s="16"/>
      <c r="FY131" s="16"/>
      <c r="FZ131" s="16"/>
      <c r="GA131" s="16"/>
      <c r="GB131" s="16"/>
      <c r="GC131" s="16"/>
      <c r="GD131" s="16"/>
      <c r="GE131" s="16"/>
      <c r="GF131" s="16"/>
      <c r="GG131" s="49"/>
      <c r="GH131" s="16"/>
      <c r="GI131" s="16"/>
      <c r="GJ131" s="16"/>
      <c r="GK131" s="16"/>
      <c r="GL131" s="16"/>
      <c r="GM131" s="16"/>
      <c r="GN131" s="16"/>
      <c r="GO131" s="16"/>
      <c r="GP131" s="16"/>
      <c r="GQ131" s="16"/>
      <c r="GR131" s="16"/>
      <c r="GS131" s="16"/>
      <c r="GT131" s="16"/>
      <c r="GU131" s="16"/>
      <c r="GV131" s="16"/>
      <c r="GW131" s="16"/>
      <c r="GX131" s="16"/>
      <c r="GY131" s="16"/>
      <c r="GZ131" s="16"/>
      <c r="HA131" s="20">
        <v>3</v>
      </c>
      <c r="HB131" s="16"/>
      <c r="HC131" s="16"/>
      <c r="HD131" s="16"/>
      <c r="HE131" s="16"/>
      <c r="HF131" s="16"/>
      <c r="HG131" s="16"/>
      <c r="HH131" s="16"/>
      <c r="HI131" s="16"/>
      <c r="HJ131" s="16"/>
      <c r="HK131" s="94"/>
      <c r="HL131" s="48"/>
      <c r="HM131" s="16"/>
      <c r="HN131" s="16"/>
      <c r="HO131" s="16"/>
      <c r="HP131" s="16"/>
      <c r="HQ131" s="16"/>
      <c r="HR131" s="16"/>
      <c r="HS131" s="94"/>
      <c r="HT131" s="16"/>
      <c r="HU131" s="16"/>
      <c r="HV131" s="16"/>
      <c r="HW131" s="16"/>
      <c r="HX131" s="16"/>
      <c r="HY131" s="16"/>
      <c r="HZ131" s="16"/>
      <c r="IA131" s="16"/>
      <c r="IB131" s="16"/>
      <c r="IC131" s="16"/>
      <c r="ID131" s="16"/>
      <c r="IE131" s="16"/>
      <c r="IF131" s="16"/>
      <c r="IG131" s="16"/>
      <c r="IH131" s="16"/>
      <c r="II131" s="16"/>
      <c r="IJ131" s="16"/>
      <c r="IK131" s="16"/>
      <c r="IL131" s="16"/>
      <c r="IM131" s="16"/>
      <c r="IN131" s="48"/>
      <c r="IO131" s="16"/>
      <c r="IP131" s="50">
        <f t="shared" si="1"/>
        <v>2</v>
      </c>
      <c r="IQ131" s="50">
        <f t="shared" si="2"/>
        <v>5</v>
      </c>
      <c r="IR131" s="16"/>
    </row>
    <row r="132" spans="1:252" ht="12.5" x14ac:dyDescent="0.25">
      <c r="A132" s="63" t="str">
        <f>'Paper 1 Analysis'!A132</f>
        <v>Geometry and Measure</v>
      </c>
      <c r="B132" s="63" t="str">
        <f>'Paper 1 Analysis'!B132</f>
        <v>Pythagoras</v>
      </c>
      <c r="C132" s="63" t="str">
        <f>'Paper 1 Analysis'!C132</f>
        <v>Pythagoras</v>
      </c>
      <c r="D132" s="90"/>
      <c r="E132" s="91"/>
      <c r="F132" s="91"/>
      <c r="G132" s="91"/>
      <c r="H132" s="91"/>
      <c r="I132" s="91"/>
      <c r="J132" s="91"/>
      <c r="K132" s="91"/>
      <c r="L132" s="91"/>
      <c r="M132" s="91"/>
      <c r="N132" s="91"/>
      <c r="O132" s="92"/>
      <c r="P132" s="91"/>
      <c r="Q132" s="91"/>
      <c r="R132" s="91"/>
      <c r="S132" s="91"/>
      <c r="T132" s="92"/>
      <c r="U132" s="91"/>
      <c r="V132" s="91"/>
      <c r="W132" s="91"/>
      <c r="X132" s="91"/>
      <c r="Y132" s="91"/>
      <c r="Z132" s="91"/>
      <c r="AA132" s="91"/>
      <c r="AB132" s="91"/>
      <c r="AC132" s="91"/>
      <c r="AD132" s="91"/>
      <c r="AE132" s="91"/>
      <c r="AF132" s="91"/>
      <c r="AG132" s="91"/>
      <c r="AH132" s="93"/>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48"/>
      <c r="BP132" s="49"/>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20">
        <v>1</v>
      </c>
      <c r="CR132" s="48"/>
      <c r="CS132" s="16"/>
      <c r="CT132" s="16"/>
      <c r="CU132" s="16"/>
      <c r="CV132" s="16"/>
      <c r="CW132" s="16"/>
      <c r="CX132" s="16"/>
      <c r="CY132" s="16"/>
      <c r="CZ132" s="16"/>
      <c r="DA132" s="16"/>
      <c r="DB132" s="20">
        <v>1</v>
      </c>
      <c r="DC132" s="16"/>
      <c r="DD132" s="16"/>
      <c r="DE132" s="16"/>
      <c r="DF132" s="16"/>
      <c r="DG132" s="16"/>
      <c r="DH132" s="16"/>
      <c r="DI132" s="16"/>
      <c r="DJ132" s="16"/>
      <c r="DK132" s="16"/>
      <c r="DL132" s="16"/>
      <c r="DM132" s="16"/>
      <c r="DN132" s="16"/>
      <c r="DO132" s="16"/>
      <c r="DP132" s="16"/>
      <c r="DQ132" s="16"/>
      <c r="DR132" s="16"/>
      <c r="DS132" s="16"/>
      <c r="DT132" s="20">
        <v>1</v>
      </c>
      <c r="DU132" s="16"/>
      <c r="DV132" s="49"/>
      <c r="DW132" s="16"/>
      <c r="DX132" s="16"/>
      <c r="DY132" s="16"/>
      <c r="DZ132" s="16"/>
      <c r="EA132" s="16"/>
      <c r="EB132" s="16"/>
      <c r="EC132" s="16"/>
      <c r="ED132" s="16"/>
      <c r="EE132" s="16"/>
      <c r="EF132" s="16"/>
      <c r="EG132" s="16"/>
      <c r="EH132" s="16"/>
      <c r="EI132" s="16"/>
      <c r="EJ132" s="16"/>
      <c r="EK132" s="16"/>
      <c r="EL132" s="16"/>
      <c r="EM132" s="16"/>
      <c r="EN132" s="16"/>
      <c r="EO132" s="16"/>
      <c r="EP132" s="20">
        <v>2</v>
      </c>
      <c r="EQ132" s="16"/>
      <c r="ER132" s="16"/>
      <c r="ES132" s="16"/>
      <c r="ET132" s="16"/>
      <c r="EU132" s="16"/>
      <c r="EV132" s="16"/>
      <c r="EW132" s="16"/>
      <c r="EX132" s="16"/>
      <c r="EY132" s="48"/>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49"/>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94"/>
      <c r="HL132" s="48"/>
      <c r="HM132" s="16"/>
      <c r="HN132" s="16"/>
      <c r="HO132" s="16"/>
      <c r="HP132" s="16"/>
      <c r="HQ132" s="16"/>
      <c r="HR132" s="16"/>
      <c r="HS132" s="94"/>
      <c r="HT132" s="16"/>
      <c r="HU132" s="16"/>
      <c r="HV132" s="20">
        <v>1</v>
      </c>
      <c r="HW132" s="16"/>
      <c r="HX132" s="16"/>
      <c r="HY132" s="16"/>
      <c r="HZ132" s="16"/>
      <c r="IA132" s="16"/>
      <c r="IB132" s="16"/>
      <c r="IC132" s="16"/>
      <c r="ID132" s="16"/>
      <c r="IE132" s="16"/>
      <c r="IF132" s="16"/>
      <c r="IG132" s="16"/>
      <c r="IH132" s="16"/>
      <c r="II132" s="16"/>
      <c r="IJ132" s="16"/>
      <c r="IK132" s="16"/>
      <c r="IL132" s="16"/>
      <c r="IM132" s="16"/>
      <c r="IN132" s="48"/>
      <c r="IO132" s="16"/>
      <c r="IP132" s="50">
        <f t="shared" si="1"/>
        <v>5</v>
      </c>
      <c r="IQ132" s="50">
        <f t="shared" si="2"/>
        <v>6</v>
      </c>
      <c r="IR132" s="16"/>
    </row>
    <row r="133" spans="1:252" ht="12.5" x14ac:dyDescent="0.25">
      <c r="A133" s="63" t="str">
        <f>'Paper 1 Analysis'!A133</f>
        <v>Geometry and Measure</v>
      </c>
      <c r="B133" s="63" t="str">
        <f>'Paper 1 Analysis'!B133</f>
        <v>Right-Angled Trigonometry</v>
      </c>
      <c r="C133" s="63" t="str">
        <f>'Paper 1 Analysis'!C133</f>
        <v>Right-angled trigonometry</v>
      </c>
      <c r="D133" s="90"/>
      <c r="E133" s="91"/>
      <c r="F133" s="91"/>
      <c r="G133" s="91"/>
      <c r="H133" s="91"/>
      <c r="I133" s="91"/>
      <c r="J133" s="91"/>
      <c r="K133" s="91"/>
      <c r="L133" s="91"/>
      <c r="M133" s="91"/>
      <c r="N133" s="91"/>
      <c r="O133" s="92"/>
      <c r="P133" s="91"/>
      <c r="Q133" s="91"/>
      <c r="R133" s="91"/>
      <c r="S133" s="91"/>
      <c r="T133" s="92"/>
      <c r="U133" s="91"/>
      <c r="V133" s="91"/>
      <c r="W133" s="91"/>
      <c r="X133" s="91"/>
      <c r="Y133" s="91"/>
      <c r="Z133" s="91"/>
      <c r="AA133" s="91"/>
      <c r="AB133" s="91"/>
      <c r="AC133" s="91"/>
      <c r="AD133" s="91"/>
      <c r="AE133" s="91"/>
      <c r="AF133" s="91"/>
      <c r="AG133" s="91"/>
      <c r="AH133" s="93"/>
      <c r="AI133" s="16"/>
      <c r="AJ133" s="16"/>
      <c r="AK133" s="16"/>
      <c r="AL133" s="16"/>
      <c r="AM133" s="16"/>
      <c r="AN133" s="16"/>
      <c r="AO133" s="16"/>
      <c r="AP133" s="16"/>
      <c r="AQ133" s="16"/>
      <c r="AR133" s="16"/>
      <c r="AS133" s="16"/>
      <c r="AT133" s="16"/>
      <c r="AU133" s="16"/>
      <c r="AV133" s="20">
        <v>2</v>
      </c>
      <c r="AW133" s="16"/>
      <c r="AX133" s="16"/>
      <c r="AY133" s="16"/>
      <c r="AZ133" s="16"/>
      <c r="BA133" s="16"/>
      <c r="BB133" s="16"/>
      <c r="BC133" s="16"/>
      <c r="BD133" s="16"/>
      <c r="BE133" s="16"/>
      <c r="BF133" s="16"/>
      <c r="BG133" s="16"/>
      <c r="BH133" s="16"/>
      <c r="BI133" s="16"/>
      <c r="BJ133" s="16"/>
      <c r="BK133" s="16"/>
      <c r="BL133" s="20">
        <v>1</v>
      </c>
      <c r="BM133" s="16"/>
      <c r="BN133" s="16"/>
      <c r="BO133" s="48"/>
      <c r="BP133" s="49"/>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48"/>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20">
        <v>1</v>
      </c>
      <c r="DU133" s="16"/>
      <c r="DV133" s="49"/>
      <c r="DW133" s="16"/>
      <c r="DX133" s="16"/>
      <c r="DY133" s="16"/>
      <c r="DZ133" s="16"/>
      <c r="EA133" s="16"/>
      <c r="EB133" s="16"/>
      <c r="EC133" s="16"/>
      <c r="ED133" s="16"/>
      <c r="EE133" s="16"/>
      <c r="EF133" s="20">
        <v>1</v>
      </c>
      <c r="EG133" s="16"/>
      <c r="EH133" s="16"/>
      <c r="EI133" s="16"/>
      <c r="EJ133" s="16"/>
      <c r="EK133" s="16"/>
      <c r="EL133" s="16"/>
      <c r="EM133" s="16"/>
      <c r="EN133" s="16"/>
      <c r="EO133" s="16"/>
      <c r="EP133" s="20">
        <v>2</v>
      </c>
      <c r="EQ133" s="16"/>
      <c r="ER133" s="16"/>
      <c r="ES133" s="16"/>
      <c r="ET133" s="16"/>
      <c r="EU133" s="16"/>
      <c r="EV133" s="16"/>
      <c r="EW133" s="16"/>
      <c r="EX133" s="16"/>
      <c r="EY133" s="48"/>
      <c r="EZ133" s="16"/>
      <c r="FA133" s="16"/>
      <c r="FB133" s="16"/>
      <c r="FC133" s="16"/>
      <c r="FD133" s="16"/>
      <c r="FE133" s="16"/>
      <c r="FF133" s="20">
        <v>1</v>
      </c>
      <c r="FG133" s="20">
        <v>1</v>
      </c>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20">
        <v>1</v>
      </c>
      <c r="GD133" s="16"/>
      <c r="GE133" s="16"/>
      <c r="GF133" s="16"/>
      <c r="GG133" s="49"/>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94"/>
      <c r="HL133" s="48"/>
      <c r="HM133" s="16"/>
      <c r="HN133" s="16"/>
      <c r="HO133" s="16"/>
      <c r="HP133" s="16"/>
      <c r="HQ133" s="16"/>
      <c r="HR133" s="16"/>
      <c r="HS133" s="94"/>
      <c r="HT133" s="16"/>
      <c r="HU133" s="20">
        <v>1</v>
      </c>
      <c r="HV133" s="16"/>
      <c r="HW133" s="16"/>
      <c r="HX133" s="16"/>
      <c r="HY133" s="16"/>
      <c r="HZ133" s="16"/>
      <c r="IA133" s="16"/>
      <c r="IB133" s="16"/>
      <c r="IC133" s="16"/>
      <c r="ID133" s="16"/>
      <c r="IE133" s="16"/>
      <c r="IF133" s="16"/>
      <c r="IG133" s="16"/>
      <c r="IH133" s="16"/>
      <c r="II133" s="16"/>
      <c r="IJ133" s="16"/>
      <c r="IK133" s="20">
        <v>1</v>
      </c>
      <c r="IL133" s="16"/>
      <c r="IM133" s="16"/>
      <c r="IN133" s="48"/>
      <c r="IO133" s="16"/>
      <c r="IP133" s="50">
        <f t="shared" si="1"/>
        <v>10</v>
      </c>
      <c r="IQ133" s="50">
        <f t="shared" si="2"/>
        <v>12</v>
      </c>
      <c r="IR133" s="16"/>
    </row>
    <row r="134" spans="1:252" ht="12.5" x14ac:dyDescent="0.25">
      <c r="A134" s="63" t="str">
        <f>'Paper 1 Analysis'!A134</f>
        <v>Geometry and Measure</v>
      </c>
      <c r="B134" s="63" t="str">
        <f>'Paper 1 Analysis'!B134</f>
        <v>Advanced Trigonometry</v>
      </c>
      <c r="C134" s="63" t="str">
        <f>'Paper 1 Analysis'!C134</f>
        <v>Sine rule, cosine rule, sine rule for area</v>
      </c>
      <c r="D134" s="90"/>
      <c r="E134" s="91"/>
      <c r="F134" s="91"/>
      <c r="G134" s="91"/>
      <c r="H134" s="91"/>
      <c r="I134" s="91"/>
      <c r="J134" s="91"/>
      <c r="K134" s="91"/>
      <c r="L134" s="91"/>
      <c r="M134" s="91"/>
      <c r="N134" s="91"/>
      <c r="O134" s="92"/>
      <c r="P134" s="91"/>
      <c r="Q134" s="91"/>
      <c r="R134" s="91"/>
      <c r="S134" s="91"/>
      <c r="T134" s="92"/>
      <c r="U134" s="91"/>
      <c r="V134" s="91"/>
      <c r="W134" s="91"/>
      <c r="X134" s="91"/>
      <c r="Y134" s="91"/>
      <c r="Z134" s="91"/>
      <c r="AA134" s="91"/>
      <c r="AB134" s="91"/>
      <c r="AC134" s="91"/>
      <c r="AD134" s="91"/>
      <c r="AE134" s="91"/>
      <c r="AF134" s="91"/>
      <c r="AG134" s="91"/>
      <c r="AH134" s="105">
        <v>4</v>
      </c>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48"/>
      <c r="BP134" s="49"/>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20">
        <v>4</v>
      </c>
      <c r="CM134" s="16"/>
      <c r="CN134" s="16"/>
      <c r="CO134" s="16"/>
      <c r="CP134" s="16"/>
      <c r="CQ134" s="16"/>
      <c r="CR134" s="48"/>
      <c r="CS134" s="16"/>
      <c r="CT134" s="16"/>
      <c r="CU134" s="16"/>
      <c r="CV134" s="16"/>
      <c r="CW134" s="16"/>
      <c r="CX134" s="16"/>
      <c r="CY134" s="16"/>
      <c r="CZ134" s="16"/>
      <c r="DA134" s="16"/>
      <c r="DB134" s="16"/>
      <c r="DC134" s="16"/>
      <c r="DD134" s="16"/>
      <c r="DE134" s="16"/>
      <c r="DF134" s="16"/>
      <c r="DG134" s="16"/>
      <c r="DH134" s="16"/>
      <c r="DI134" s="16"/>
      <c r="DJ134" s="20">
        <v>1</v>
      </c>
      <c r="DK134" s="16"/>
      <c r="DL134" s="16"/>
      <c r="DM134" s="16"/>
      <c r="DN134" s="16"/>
      <c r="DO134" s="16"/>
      <c r="DP134" s="16"/>
      <c r="DQ134" s="16"/>
      <c r="DR134" s="16"/>
      <c r="DS134" s="16"/>
      <c r="DT134" s="16"/>
      <c r="DU134" s="20">
        <v>2</v>
      </c>
      <c r="DV134" s="49"/>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20">
        <v>1</v>
      </c>
      <c r="EU134" s="16"/>
      <c r="EV134" s="16"/>
      <c r="EW134" s="16"/>
      <c r="EX134" s="16"/>
      <c r="EY134" s="48"/>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20">
        <v>4</v>
      </c>
      <c r="FZ134" s="16"/>
      <c r="GA134" s="16"/>
      <c r="GB134" s="16"/>
      <c r="GC134" s="16"/>
      <c r="GD134" s="16"/>
      <c r="GE134" s="16"/>
      <c r="GF134" s="16"/>
      <c r="GG134" s="49"/>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20">
        <v>4</v>
      </c>
      <c r="HH134" s="16"/>
      <c r="HI134" s="16"/>
      <c r="HJ134" s="16"/>
      <c r="HK134" s="94"/>
      <c r="HL134" s="48"/>
      <c r="HM134" s="16"/>
      <c r="HN134" s="16"/>
      <c r="HO134" s="16"/>
      <c r="HP134" s="16"/>
      <c r="HQ134" s="16"/>
      <c r="HR134" s="16"/>
      <c r="HS134" s="94"/>
      <c r="HT134" s="16"/>
      <c r="HU134" s="16"/>
      <c r="HV134" s="16"/>
      <c r="HW134" s="16"/>
      <c r="HX134" s="16"/>
      <c r="HY134" s="16"/>
      <c r="HZ134" s="16"/>
      <c r="IA134" s="16"/>
      <c r="IB134" s="16"/>
      <c r="IC134" s="16"/>
      <c r="ID134" s="16"/>
      <c r="IE134" s="16"/>
      <c r="IF134" s="20">
        <v>1</v>
      </c>
      <c r="IG134" s="16"/>
      <c r="IH134" s="16"/>
      <c r="II134" s="16"/>
      <c r="IJ134" s="16"/>
      <c r="IK134" s="16"/>
      <c r="IL134" s="16"/>
      <c r="IM134" s="16"/>
      <c r="IN134" s="48"/>
      <c r="IO134" s="16"/>
      <c r="IP134" s="50">
        <f t="shared" si="1"/>
        <v>8</v>
      </c>
      <c r="IQ134" s="50">
        <f t="shared" si="2"/>
        <v>21</v>
      </c>
      <c r="IR134" s="16"/>
    </row>
    <row r="135" spans="1:252" ht="12.5" x14ac:dyDescent="0.25">
      <c r="A135" s="63" t="str">
        <f>'Paper 1 Analysis'!A135</f>
        <v>Geometry and Measure</v>
      </c>
      <c r="B135" s="63" t="str">
        <f>'Paper 1 Analysis'!B135</f>
        <v>3D Trigonometry</v>
      </c>
      <c r="C135" s="63" t="str">
        <f>'Paper 1 Analysis'!C135</f>
        <v>3D Pythagoras &amp; trigonometry</v>
      </c>
      <c r="D135" s="90"/>
      <c r="E135" s="91"/>
      <c r="F135" s="91"/>
      <c r="G135" s="91"/>
      <c r="H135" s="91"/>
      <c r="I135" s="91"/>
      <c r="J135" s="91"/>
      <c r="K135" s="91"/>
      <c r="L135" s="91"/>
      <c r="M135" s="91"/>
      <c r="N135" s="91"/>
      <c r="O135" s="92"/>
      <c r="P135" s="91"/>
      <c r="Q135" s="91"/>
      <c r="R135" s="91"/>
      <c r="S135" s="91"/>
      <c r="T135" s="103">
        <v>2</v>
      </c>
      <c r="U135" s="91"/>
      <c r="V135" s="91"/>
      <c r="W135" s="91"/>
      <c r="X135" s="91"/>
      <c r="Y135" s="91"/>
      <c r="Z135" s="91"/>
      <c r="AA135" s="91"/>
      <c r="AB135" s="91"/>
      <c r="AC135" s="91"/>
      <c r="AD135" s="91"/>
      <c r="AE135" s="91"/>
      <c r="AF135" s="91"/>
      <c r="AG135" s="91"/>
      <c r="AH135" s="93"/>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20">
        <v>1</v>
      </c>
      <c r="BL135" s="16"/>
      <c r="BM135" s="16"/>
      <c r="BN135" s="16"/>
      <c r="BO135" s="48"/>
      <c r="BP135" s="49"/>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48"/>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49"/>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48"/>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49"/>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94"/>
      <c r="HL135" s="48"/>
      <c r="HM135" s="16"/>
      <c r="HN135" s="16"/>
      <c r="HO135" s="16"/>
      <c r="HP135" s="16"/>
      <c r="HQ135" s="16"/>
      <c r="HR135" s="16"/>
      <c r="HS135" s="94"/>
      <c r="HT135" s="16"/>
      <c r="HU135" s="16"/>
      <c r="HV135" s="16"/>
      <c r="HW135" s="16"/>
      <c r="HX135" s="16"/>
      <c r="HY135" s="16"/>
      <c r="HZ135" s="16"/>
      <c r="IA135" s="16"/>
      <c r="IB135" s="16"/>
      <c r="IC135" s="16"/>
      <c r="ID135" s="16"/>
      <c r="IE135" s="16"/>
      <c r="IF135" s="16"/>
      <c r="IG135" s="16"/>
      <c r="IH135" s="16"/>
      <c r="II135" s="16"/>
      <c r="IJ135" s="16"/>
      <c r="IK135" s="16"/>
      <c r="IL135" s="16"/>
      <c r="IM135" s="16"/>
      <c r="IN135" s="48"/>
      <c r="IO135" s="16"/>
      <c r="IP135" s="50">
        <f t="shared" si="1"/>
        <v>2</v>
      </c>
      <c r="IQ135" s="50">
        <f t="shared" si="2"/>
        <v>3</v>
      </c>
      <c r="IR135" s="16"/>
    </row>
    <row r="136" spans="1:252" ht="12.5" x14ac:dyDescent="0.25">
      <c r="A136" s="63" t="str">
        <f>'Paper 1 Analysis'!A136</f>
        <v>Geometry and Measure</v>
      </c>
      <c r="B136" s="63" t="str">
        <f>'Paper 1 Analysis'!B136</f>
        <v>Trigonometry</v>
      </c>
      <c r="C136" s="63" t="str">
        <f>'Paper 1 Analysis'!C136</f>
        <v>Exact values of sin cos tan</v>
      </c>
      <c r="D136" s="90"/>
      <c r="E136" s="91"/>
      <c r="F136" s="91"/>
      <c r="G136" s="91"/>
      <c r="H136" s="91"/>
      <c r="I136" s="91"/>
      <c r="J136" s="91"/>
      <c r="K136" s="91"/>
      <c r="L136" s="91"/>
      <c r="M136" s="91"/>
      <c r="N136" s="91"/>
      <c r="O136" s="92"/>
      <c r="P136" s="91"/>
      <c r="Q136" s="91"/>
      <c r="R136" s="91"/>
      <c r="S136" s="91"/>
      <c r="T136" s="92"/>
      <c r="U136" s="91"/>
      <c r="V136" s="91"/>
      <c r="W136" s="91"/>
      <c r="X136" s="91"/>
      <c r="Y136" s="91"/>
      <c r="Z136" s="91"/>
      <c r="AA136" s="91"/>
      <c r="AB136" s="91"/>
      <c r="AC136" s="91"/>
      <c r="AD136" s="91"/>
      <c r="AE136" s="91"/>
      <c r="AF136" s="91"/>
      <c r="AG136" s="91"/>
      <c r="AH136" s="93"/>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20"/>
      <c r="BL136" s="16"/>
      <c r="BM136" s="16"/>
      <c r="BN136" s="16"/>
      <c r="BO136" s="48"/>
      <c r="BP136" s="49"/>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48"/>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49"/>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48"/>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49"/>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94"/>
      <c r="HL136" s="48"/>
      <c r="HM136" s="16"/>
      <c r="HN136" s="16"/>
      <c r="HO136" s="16"/>
      <c r="HP136" s="16"/>
      <c r="HQ136" s="16"/>
      <c r="HR136" s="16"/>
      <c r="HS136" s="94"/>
      <c r="HT136" s="16"/>
      <c r="HU136" s="16"/>
      <c r="HV136" s="16"/>
      <c r="HW136" s="16"/>
      <c r="HX136" s="16"/>
      <c r="HY136" s="16"/>
      <c r="HZ136" s="16"/>
      <c r="IA136" s="16"/>
      <c r="IB136" s="16"/>
      <c r="IC136" s="16"/>
      <c r="ID136" s="16"/>
      <c r="IE136" s="16"/>
      <c r="IF136" s="16"/>
      <c r="IG136" s="16"/>
      <c r="IH136" s="16"/>
      <c r="II136" s="16"/>
      <c r="IJ136" s="16"/>
      <c r="IK136" s="16"/>
      <c r="IL136" s="16"/>
      <c r="IM136" s="16"/>
      <c r="IN136" s="48"/>
      <c r="IO136" s="16"/>
      <c r="IP136" s="50">
        <f t="shared" si="1"/>
        <v>0</v>
      </c>
      <c r="IQ136" s="50">
        <f t="shared" si="2"/>
        <v>0</v>
      </c>
      <c r="IR136" s="16"/>
    </row>
    <row r="137" spans="1:252" ht="12.5" x14ac:dyDescent="0.25">
      <c r="A137" s="67" t="str">
        <f>'Paper 1 Analysis'!A137</f>
        <v>Stats and Probability</v>
      </c>
      <c r="B137" s="67" t="str">
        <f>'Paper 1 Analysis'!B137</f>
        <v>Probability</v>
      </c>
      <c r="C137" s="67" t="str">
        <f>'Paper 1 Analysis'!C137</f>
        <v>Basics: listing, scale, table, sample space</v>
      </c>
      <c r="D137" s="90"/>
      <c r="E137" s="91"/>
      <c r="F137" s="91"/>
      <c r="G137" s="91"/>
      <c r="H137" s="91"/>
      <c r="I137" s="91"/>
      <c r="J137" s="91"/>
      <c r="K137" s="91"/>
      <c r="L137" s="91"/>
      <c r="M137" s="106">
        <v>2</v>
      </c>
      <c r="N137" s="91"/>
      <c r="O137" s="92"/>
      <c r="P137" s="91"/>
      <c r="Q137" s="91"/>
      <c r="R137" s="91"/>
      <c r="S137" s="91"/>
      <c r="T137" s="92"/>
      <c r="U137" s="91"/>
      <c r="V137" s="91"/>
      <c r="W137" s="91"/>
      <c r="X137" s="91"/>
      <c r="Y137" s="91"/>
      <c r="Z137" s="91"/>
      <c r="AA137" s="91"/>
      <c r="AB137" s="91"/>
      <c r="AC137" s="91"/>
      <c r="AD137" s="91"/>
      <c r="AE137" s="91"/>
      <c r="AF137" s="91"/>
      <c r="AG137" s="91"/>
      <c r="AH137" s="93"/>
      <c r="AI137" s="16"/>
      <c r="AJ137" s="16"/>
      <c r="AK137" s="16"/>
      <c r="AL137" s="16"/>
      <c r="AM137" s="16"/>
      <c r="AN137" s="20"/>
      <c r="AO137" s="20"/>
      <c r="AP137" s="16"/>
      <c r="AQ137" s="20">
        <v>1</v>
      </c>
      <c r="AR137" s="16"/>
      <c r="AS137" s="16"/>
      <c r="AT137" s="16"/>
      <c r="AU137" s="20">
        <v>1</v>
      </c>
      <c r="AV137" s="16"/>
      <c r="AW137" s="16"/>
      <c r="AX137" s="16"/>
      <c r="AY137" s="16"/>
      <c r="AZ137" s="16"/>
      <c r="BA137" s="16"/>
      <c r="BB137" s="16"/>
      <c r="BC137" s="16"/>
      <c r="BD137" s="16"/>
      <c r="BE137" s="16"/>
      <c r="BF137" s="16"/>
      <c r="BG137" s="16"/>
      <c r="BH137" s="16"/>
      <c r="BI137" s="16"/>
      <c r="BJ137" s="16"/>
      <c r="BK137" s="16"/>
      <c r="BL137" s="16"/>
      <c r="BM137" s="16"/>
      <c r="BN137" s="16"/>
      <c r="BO137" s="48"/>
      <c r="BP137" s="49"/>
      <c r="BQ137" s="16"/>
      <c r="BR137" s="16"/>
      <c r="BS137" s="16"/>
      <c r="BT137" s="16"/>
      <c r="BU137" s="16"/>
      <c r="BV137" s="16"/>
      <c r="BW137" s="16"/>
      <c r="BX137" s="16"/>
      <c r="BY137" s="16"/>
      <c r="BZ137" s="16"/>
      <c r="CA137" s="16"/>
      <c r="CB137" s="16"/>
      <c r="CC137" s="20"/>
      <c r="CD137" s="20"/>
      <c r="CE137" s="20"/>
      <c r="CF137" s="16"/>
      <c r="CG137" s="16"/>
      <c r="CH137" s="16"/>
      <c r="CI137" s="16"/>
      <c r="CJ137" s="16"/>
      <c r="CK137" s="16"/>
      <c r="CL137" s="16"/>
      <c r="CM137" s="16"/>
      <c r="CN137" s="16"/>
      <c r="CO137" s="20">
        <v>1</v>
      </c>
      <c r="CP137" s="16"/>
      <c r="CQ137" s="16"/>
      <c r="CR137" s="48"/>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49"/>
      <c r="DW137" s="16"/>
      <c r="DX137" s="16"/>
      <c r="DY137" s="16"/>
      <c r="DZ137" s="16"/>
      <c r="EA137" s="16"/>
      <c r="EB137" s="16"/>
      <c r="EC137" s="16"/>
      <c r="ED137" s="20"/>
      <c r="EE137" s="16"/>
      <c r="EF137" s="16"/>
      <c r="EG137" s="16"/>
      <c r="EH137" s="16"/>
      <c r="EI137" s="16"/>
      <c r="EJ137" s="16"/>
      <c r="EK137" s="16"/>
      <c r="EL137" s="16"/>
      <c r="EM137" s="16"/>
      <c r="EN137" s="16"/>
      <c r="EO137" s="16"/>
      <c r="EP137" s="20"/>
      <c r="EQ137" s="16"/>
      <c r="ER137" s="16"/>
      <c r="ES137" s="20"/>
      <c r="ET137" s="20"/>
      <c r="EU137" s="16"/>
      <c r="EV137" s="16"/>
      <c r="EW137" s="16"/>
      <c r="EX137" s="16"/>
      <c r="EY137" s="48"/>
      <c r="EZ137" s="16"/>
      <c r="FA137" s="16"/>
      <c r="FB137" s="16"/>
      <c r="FC137" s="16"/>
      <c r="FD137" s="16"/>
      <c r="FE137" s="16"/>
      <c r="FF137" s="16"/>
      <c r="FG137" s="16"/>
      <c r="FH137" s="20">
        <v>2</v>
      </c>
      <c r="FI137" s="20">
        <v>1</v>
      </c>
      <c r="FJ137" s="20"/>
      <c r="FK137" s="16"/>
      <c r="FL137" s="16"/>
      <c r="FM137" s="16"/>
      <c r="FN137" s="16"/>
      <c r="FO137" s="16"/>
      <c r="FP137" s="16"/>
      <c r="FQ137" s="16"/>
      <c r="FR137" s="16"/>
      <c r="FS137" s="16"/>
      <c r="FT137" s="16"/>
      <c r="FU137" s="16"/>
      <c r="FV137" s="16"/>
      <c r="FW137" s="16"/>
      <c r="FX137" s="16"/>
      <c r="FY137" s="16"/>
      <c r="FZ137" s="16"/>
      <c r="GA137" s="16"/>
      <c r="GB137" s="20"/>
      <c r="GC137" s="16"/>
      <c r="GD137" s="16"/>
      <c r="GE137" s="16"/>
      <c r="GF137" s="16"/>
      <c r="GG137" s="49"/>
      <c r="GH137" s="16"/>
      <c r="GI137" s="16"/>
      <c r="GJ137" s="16"/>
      <c r="GK137" s="16"/>
      <c r="GL137" s="16"/>
      <c r="GM137" s="16"/>
      <c r="GN137" s="16"/>
      <c r="GO137" s="16"/>
      <c r="GP137" s="16"/>
      <c r="GQ137" s="16"/>
      <c r="GR137" s="16"/>
      <c r="GS137" s="16"/>
      <c r="GT137" s="20">
        <v>1</v>
      </c>
      <c r="GU137" s="16"/>
      <c r="GV137" s="16"/>
      <c r="GW137" s="16"/>
      <c r="GX137" s="16"/>
      <c r="GY137" s="20"/>
      <c r="GZ137" s="16"/>
      <c r="HA137" s="16"/>
      <c r="HB137" s="16"/>
      <c r="HC137" s="16"/>
      <c r="HD137" s="16"/>
      <c r="HE137" s="20"/>
      <c r="HF137" s="16"/>
      <c r="HG137" s="16"/>
      <c r="HH137" s="16"/>
      <c r="HI137" s="16"/>
      <c r="HJ137" s="16"/>
      <c r="HK137" s="94"/>
      <c r="HL137" s="48"/>
      <c r="HM137" s="16"/>
      <c r="HN137" s="16"/>
      <c r="HO137" s="16"/>
      <c r="HP137" s="16"/>
      <c r="HQ137" s="16"/>
      <c r="HR137" s="16"/>
      <c r="HS137" s="99"/>
      <c r="HT137" s="20"/>
      <c r="HU137" s="16"/>
      <c r="HV137" s="16"/>
      <c r="HW137" s="16"/>
      <c r="HX137" s="16"/>
      <c r="HY137" s="20"/>
      <c r="HZ137" s="16"/>
      <c r="IA137" s="16"/>
      <c r="IB137" s="16"/>
      <c r="IC137" s="20"/>
      <c r="ID137" s="16"/>
      <c r="IE137" s="16"/>
      <c r="IF137" s="16"/>
      <c r="IG137" s="16"/>
      <c r="IH137" s="16"/>
      <c r="II137" s="16"/>
      <c r="IJ137" s="16"/>
      <c r="IK137" s="16"/>
      <c r="IL137" s="16"/>
      <c r="IM137" s="16"/>
      <c r="IN137" s="48"/>
      <c r="IO137" s="16"/>
      <c r="IP137" s="50">
        <f t="shared" si="1"/>
        <v>7</v>
      </c>
      <c r="IQ137" s="50">
        <f t="shared" si="2"/>
        <v>9</v>
      </c>
      <c r="IR137" s="16"/>
    </row>
    <row r="138" spans="1:252" ht="12.5" x14ac:dyDescent="0.25">
      <c r="A138" s="67" t="str">
        <f>'Paper 1 Analysis'!A138</f>
        <v>Stats and Probability</v>
      </c>
      <c r="B138" s="67" t="str">
        <f>'Paper 1 Analysis'!B138</f>
        <v>Probability</v>
      </c>
      <c r="C138" s="67" t="str">
        <f>'Paper 1 Analysis'!C138</f>
        <v>Two way tables</v>
      </c>
      <c r="D138" s="90"/>
      <c r="E138" s="91"/>
      <c r="F138" s="91"/>
      <c r="G138" s="91"/>
      <c r="H138" s="91"/>
      <c r="I138" s="91"/>
      <c r="J138" s="91"/>
      <c r="K138" s="91"/>
      <c r="L138" s="91"/>
      <c r="M138" s="91"/>
      <c r="N138" s="91"/>
      <c r="O138" s="92"/>
      <c r="P138" s="91"/>
      <c r="Q138" s="91"/>
      <c r="R138" s="91"/>
      <c r="S138" s="91"/>
      <c r="T138" s="92"/>
      <c r="U138" s="91"/>
      <c r="V138" s="91"/>
      <c r="W138" s="91"/>
      <c r="X138" s="91"/>
      <c r="Y138" s="91"/>
      <c r="Z138" s="91"/>
      <c r="AA138" s="91"/>
      <c r="AB138" s="91"/>
      <c r="AC138" s="91"/>
      <c r="AD138" s="91"/>
      <c r="AE138" s="91"/>
      <c r="AF138" s="91"/>
      <c r="AG138" s="91"/>
      <c r="AH138" s="93"/>
      <c r="AI138" s="16"/>
      <c r="AJ138" s="16"/>
      <c r="AK138" s="16"/>
      <c r="AL138" s="16"/>
      <c r="AM138" s="16"/>
      <c r="AN138" s="16"/>
      <c r="AO138" s="16"/>
      <c r="AP138" s="16"/>
      <c r="AQ138" s="16"/>
      <c r="AR138" s="16"/>
      <c r="AS138" s="16"/>
      <c r="AT138" s="16"/>
      <c r="AU138" s="16"/>
      <c r="AV138" s="16"/>
      <c r="AW138" s="16"/>
      <c r="AX138" s="16"/>
      <c r="AY138" s="16"/>
      <c r="AZ138" s="16"/>
      <c r="BA138" s="16"/>
      <c r="BB138" s="20"/>
      <c r="BC138" s="16"/>
      <c r="BD138" s="16"/>
      <c r="BE138" s="16"/>
      <c r="BF138" s="16"/>
      <c r="BG138" s="16"/>
      <c r="BH138" s="16"/>
      <c r="BI138" s="16"/>
      <c r="BJ138" s="16"/>
      <c r="BK138" s="16"/>
      <c r="BL138" s="16"/>
      <c r="BM138" s="16"/>
      <c r="BN138" s="16"/>
      <c r="BO138" s="48"/>
      <c r="BP138" s="49"/>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48"/>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49"/>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48"/>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49"/>
      <c r="GH138" s="16"/>
      <c r="GI138" s="16"/>
      <c r="GJ138" s="16"/>
      <c r="GK138" s="16"/>
      <c r="GL138" s="16"/>
      <c r="GM138" s="16"/>
      <c r="GN138" s="16"/>
      <c r="GO138" s="16"/>
      <c r="GP138" s="16"/>
      <c r="GQ138" s="20">
        <v>1</v>
      </c>
      <c r="GR138" s="16"/>
      <c r="GS138" s="16"/>
      <c r="GT138" s="16"/>
      <c r="GU138" s="16"/>
      <c r="GV138" s="16"/>
      <c r="GW138" s="16"/>
      <c r="GX138" s="20"/>
      <c r="GY138" s="16"/>
      <c r="GZ138" s="16"/>
      <c r="HA138" s="16"/>
      <c r="HB138" s="16"/>
      <c r="HC138" s="16"/>
      <c r="HD138" s="16"/>
      <c r="HE138" s="16"/>
      <c r="HF138" s="16"/>
      <c r="HG138" s="16"/>
      <c r="HH138" s="16"/>
      <c r="HI138" s="16"/>
      <c r="HJ138" s="16"/>
      <c r="HK138" s="94"/>
      <c r="HL138" s="48"/>
      <c r="HM138" s="16"/>
      <c r="HN138" s="16"/>
      <c r="HO138" s="16"/>
      <c r="HP138" s="16"/>
      <c r="HQ138" s="16"/>
      <c r="HR138" s="16"/>
      <c r="HS138" s="94"/>
      <c r="HT138" s="16"/>
      <c r="HU138" s="16"/>
      <c r="HV138" s="16"/>
      <c r="HW138" s="16"/>
      <c r="HX138" s="16"/>
      <c r="HY138" s="16"/>
      <c r="HZ138" s="16"/>
      <c r="IA138" s="16"/>
      <c r="IB138" s="16"/>
      <c r="IC138" s="16"/>
      <c r="ID138" s="16"/>
      <c r="IE138" s="16"/>
      <c r="IF138" s="16"/>
      <c r="IG138" s="16"/>
      <c r="IH138" s="16"/>
      <c r="II138" s="16"/>
      <c r="IJ138" s="16"/>
      <c r="IK138" s="16"/>
      <c r="IL138" s="16"/>
      <c r="IM138" s="16"/>
      <c r="IN138" s="48"/>
      <c r="IO138" s="16"/>
      <c r="IP138" s="50">
        <f t="shared" si="1"/>
        <v>1</v>
      </c>
      <c r="IQ138" s="50">
        <f t="shared" si="2"/>
        <v>1</v>
      </c>
      <c r="IR138" s="16"/>
    </row>
    <row r="139" spans="1:252" ht="12.5" x14ac:dyDescent="0.25">
      <c r="A139" s="67" t="str">
        <f>'Paper 1 Analysis'!A139</f>
        <v>Stats and Probability</v>
      </c>
      <c r="B139" s="67" t="str">
        <f>'Paper 1 Analysis'!B139</f>
        <v>Probability</v>
      </c>
      <c r="C139" s="67" t="str">
        <f>'Paper 1 Analysis'!C139</f>
        <v>Product rule for counting</v>
      </c>
      <c r="D139" s="90"/>
      <c r="E139" s="91"/>
      <c r="F139" s="91"/>
      <c r="G139" s="91"/>
      <c r="H139" s="91"/>
      <c r="I139" s="91"/>
      <c r="J139" s="91"/>
      <c r="K139" s="91"/>
      <c r="L139" s="91"/>
      <c r="M139" s="91"/>
      <c r="N139" s="91"/>
      <c r="O139" s="92"/>
      <c r="P139" s="91"/>
      <c r="Q139" s="91"/>
      <c r="R139" s="91"/>
      <c r="S139" s="91"/>
      <c r="T139" s="92"/>
      <c r="U139" s="91"/>
      <c r="V139" s="91"/>
      <c r="W139" s="91"/>
      <c r="X139" s="91"/>
      <c r="Y139" s="91"/>
      <c r="Z139" s="91"/>
      <c r="AA139" s="91"/>
      <c r="AB139" s="91"/>
      <c r="AC139" s="91"/>
      <c r="AD139" s="91"/>
      <c r="AE139" s="91"/>
      <c r="AF139" s="91"/>
      <c r="AG139" s="91"/>
      <c r="AH139" s="93"/>
      <c r="AI139" s="16"/>
      <c r="AJ139" s="16"/>
      <c r="AK139" s="16"/>
      <c r="AL139" s="16"/>
      <c r="AM139" s="16"/>
      <c r="AN139" s="16"/>
      <c r="AO139" s="16"/>
      <c r="AP139" s="16"/>
      <c r="AQ139" s="16"/>
      <c r="AR139" s="16"/>
      <c r="AS139" s="16"/>
      <c r="AT139" s="16"/>
      <c r="AU139" s="16"/>
      <c r="AV139" s="16"/>
      <c r="AW139" s="16"/>
      <c r="AX139" s="16"/>
      <c r="AY139" s="16"/>
      <c r="AZ139" s="16"/>
      <c r="BA139" s="16"/>
      <c r="BB139" s="20"/>
      <c r="BC139" s="16"/>
      <c r="BD139" s="16"/>
      <c r="BE139" s="16"/>
      <c r="BF139" s="16"/>
      <c r="BG139" s="16"/>
      <c r="BH139" s="16"/>
      <c r="BI139" s="16"/>
      <c r="BJ139" s="16"/>
      <c r="BK139" s="16"/>
      <c r="BL139" s="16"/>
      <c r="BM139" s="16"/>
      <c r="BN139" s="16"/>
      <c r="BO139" s="48"/>
      <c r="BP139" s="49"/>
      <c r="BQ139" s="16"/>
      <c r="BR139" s="16"/>
      <c r="BS139" s="16"/>
      <c r="BT139" s="16"/>
      <c r="BU139" s="16"/>
      <c r="BV139" s="16"/>
      <c r="BW139" s="16"/>
      <c r="BX139" s="16"/>
      <c r="BY139" s="16"/>
      <c r="BZ139" s="16"/>
      <c r="CA139" s="16"/>
      <c r="CB139" s="16"/>
      <c r="CC139" s="20"/>
      <c r="CD139" s="16"/>
      <c r="CE139" s="16"/>
      <c r="CF139" s="16"/>
      <c r="CG139" s="16"/>
      <c r="CH139" s="16"/>
      <c r="CI139" s="16"/>
      <c r="CJ139" s="16"/>
      <c r="CK139" s="16"/>
      <c r="CL139" s="16"/>
      <c r="CM139" s="16"/>
      <c r="CN139" s="16"/>
      <c r="CO139" s="16"/>
      <c r="CP139" s="16"/>
      <c r="CQ139" s="16"/>
      <c r="CR139" s="48"/>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49"/>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48"/>
      <c r="EZ139" s="16"/>
      <c r="FA139" s="16"/>
      <c r="FB139" s="16"/>
      <c r="FC139" s="16"/>
      <c r="FD139" s="16"/>
      <c r="FE139" s="16"/>
      <c r="FF139" s="16"/>
      <c r="FG139" s="16"/>
      <c r="FH139" s="16"/>
      <c r="FI139" s="16"/>
      <c r="FJ139" s="16"/>
      <c r="FK139" s="16"/>
      <c r="FL139" s="16"/>
      <c r="FM139" s="16"/>
      <c r="FN139" s="16"/>
      <c r="FO139" s="16"/>
      <c r="FP139" s="16"/>
      <c r="FQ139" s="16"/>
      <c r="FR139" s="16"/>
      <c r="FS139" s="16"/>
      <c r="FT139" s="20">
        <v>2</v>
      </c>
      <c r="FU139" s="16"/>
      <c r="FV139" s="16"/>
      <c r="FW139" s="16"/>
      <c r="FX139" s="16"/>
      <c r="FY139" s="16"/>
      <c r="FZ139" s="16"/>
      <c r="GA139" s="16"/>
      <c r="GB139" s="16"/>
      <c r="GC139" s="16"/>
      <c r="GD139" s="16"/>
      <c r="GE139" s="16"/>
      <c r="GF139" s="16"/>
      <c r="GG139" s="49"/>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94"/>
      <c r="HL139" s="48"/>
      <c r="HM139" s="16"/>
      <c r="HN139" s="16"/>
      <c r="HO139" s="16"/>
      <c r="HP139" s="16"/>
      <c r="HQ139" s="16"/>
      <c r="HR139" s="16"/>
      <c r="HS139" s="94"/>
      <c r="HT139" s="16"/>
      <c r="HU139" s="16"/>
      <c r="HV139" s="16"/>
      <c r="HW139" s="16"/>
      <c r="HX139" s="16"/>
      <c r="HY139" s="16"/>
      <c r="HZ139" s="20"/>
      <c r="IA139" s="20">
        <v>2</v>
      </c>
      <c r="IB139" s="20"/>
      <c r="IC139" s="16"/>
      <c r="ID139" s="16"/>
      <c r="IE139" s="16"/>
      <c r="IF139" s="16"/>
      <c r="IG139" s="16"/>
      <c r="IH139" s="16"/>
      <c r="II139" s="16"/>
      <c r="IJ139" s="16"/>
      <c r="IK139" s="16"/>
      <c r="IL139" s="16"/>
      <c r="IM139" s="16"/>
      <c r="IN139" s="48"/>
      <c r="IO139" s="16"/>
      <c r="IP139" s="50">
        <f t="shared" si="1"/>
        <v>2</v>
      </c>
      <c r="IQ139" s="50">
        <f t="shared" si="2"/>
        <v>4</v>
      </c>
      <c r="IR139" s="16"/>
    </row>
    <row r="140" spans="1:252" ht="12.5" x14ac:dyDescent="0.25">
      <c r="A140" s="67" t="str">
        <f>'Paper 1 Analysis'!A140</f>
        <v>Stats and Probability</v>
      </c>
      <c r="B140" s="67" t="str">
        <f>'Paper 1 Analysis'!B140</f>
        <v>Probability</v>
      </c>
      <c r="C140" s="67" t="str">
        <f>'Paper 1 Analysis'!C140</f>
        <v>Relative frequency &amp; expected frequency</v>
      </c>
      <c r="D140" s="90"/>
      <c r="E140" s="91"/>
      <c r="F140" s="91"/>
      <c r="G140" s="91"/>
      <c r="H140" s="91"/>
      <c r="I140" s="91"/>
      <c r="J140" s="91"/>
      <c r="K140" s="91"/>
      <c r="L140" s="91"/>
      <c r="M140" s="91"/>
      <c r="N140" s="91"/>
      <c r="O140" s="92"/>
      <c r="P140" s="91"/>
      <c r="Q140" s="91"/>
      <c r="R140" s="91"/>
      <c r="S140" s="91"/>
      <c r="T140" s="92"/>
      <c r="U140" s="91"/>
      <c r="V140" s="91"/>
      <c r="W140" s="91"/>
      <c r="X140" s="91"/>
      <c r="Y140" s="91"/>
      <c r="Z140" s="91"/>
      <c r="AA140" s="91"/>
      <c r="AB140" s="91"/>
      <c r="AC140" s="91"/>
      <c r="AD140" s="91"/>
      <c r="AE140" s="91"/>
      <c r="AF140" s="91"/>
      <c r="AG140" s="91"/>
      <c r="AH140" s="93"/>
      <c r="AI140" s="16"/>
      <c r="AJ140" s="16"/>
      <c r="AK140" s="16"/>
      <c r="AL140" s="16"/>
      <c r="AM140" s="16"/>
      <c r="AN140" s="16"/>
      <c r="AO140" s="16"/>
      <c r="AP140" s="16"/>
      <c r="AQ140" s="16"/>
      <c r="AR140" s="16"/>
      <c r="AS140" s="16"/>
      <c r="AT140" s="16"/>
      <c r="AU140" s="20">
        <v>1</v>
      </c>
      <c r="AV140" s="16"/>
      <c r="AW140" s="16"/>
      <c r="AX140" s="16"/>
      <c r="AY140" s="16"/>
      <c r="AZ140" s="16"/>
      <c r="BA140" s="16"/>
      <c r="BB140" s="16"/>
      <c r="BC140" s="16"/>
      <c r="BD140" s="16"/>
      <c r="BE140" s="16"/>
      <c r="BF140" s="16"/>
      <c r="BG140" s="16"/>
      <c r="BH140" s="16"/>
      <c r="BI140" s="16"/>
      <c r="BJ140" s="16"/>
      <c r="BK140" s="16"/>
      <c r="BL140" s="16"/>
      <c r="BM140" s="16"/>
      <c r="BN140" s="16"/>
      <c r="BO140" s="48"/>
      <c r="BP140" s="49"/>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48"/>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20"/>
      <c r="DS140" s="20"/>
      <c r="DT140" s="16"/>
      <c r="DU140" s="16"/>
      <c r="DV140" s="49"/>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20"/>
      <c r="ES140" s="16"/>
      <c r="ET140" s="16"/>
      <c r="EU140" s="16"/>
      <c r="EV140" s="16"/>
      <c r="EW140" s="16"/>
      <c r="EX140" s="16"/>
      <c r="EY140" s="48"/>
      <c r="EZ140" s="16"/>
      <c r="FA140" s="16"/>
      <c r="FB140" s="16"/>
      <c r="FC140" s="16"/>
      <c r="FD140" s="16"/>
      <c r="FE140" s="16"/>
      <c r="FF140" s="16"/>
      <c r="FG140" s="16"/>
      <c r="FH140" s="20">
        <v>1</v>
      </c>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49"/>
      <c r="GH140" s="16"/>
      <c r="GI140" s="16"/>
      <c r="GJ140" s="16"/>
      <c r="GK140" s="16"/>
      <c r="GL140" s="16"/>
      <c r="GM140" s="16"/>
      <c r="GN140" s="16"/>
      <c r="GO140" s="16"/>
      <c r="GP140" s="20">
        <v>1</v>
      </c>
      <c r="GQ140" s="16"/>
      <c r="GR140" s="16"/>
      <c r="GS140" s="16"/>
      <c r="GT140" s="16"/>
      <c r="GU140" s="20">
        <v>1</v>
      </c>
      <c r="GV140" s="16"/>
      <c r="GW140" s="16"/>
      <c r="GX140" s="16"/>
      <c r="GY140" s="20">
        <v>1</v>
      </c>
      <c r="GZ140" s="16"/>
      <c r="HA140" s="16"/>
      <c r="HB140" s="16"/>
      <c r="HC140" s="16"/>
      <c r="HD140" s="16"/>
      <c r="HE140" s="16"/>
      <c r="HF140" s="16"/>
      <c r="HG140" s="16"/>
      <c r="HH140" s="16"/>
      <c r="HI140" s="16"/>
      <c r="HJ140" s="16"/>
      <c r="HK140" s="94"/>
      <c r="HL140" s="48"/>
      <c r="HM140" s="16"/>
      <c r="HN140" s="16"/>
      <c r="HO140" s="16"/>
      <c r="HP140" s="16"/>
      <c r="HQ140" s="16"/>
      <c r="HR140" s="16"/>
      <c r="HS140" s="94"/>
      <c r="HT140" s="16"/>
      <c r="HU140" s="16"/>
      <c r="HV140" s="16"/>
      <c r="HW140" s="16"/>
      <c r="HX140" s="16"/>
      <c r="HY140" s="16"/>
      <c r="HZ140" s="16"/>
      <c r="IA140" s="16"/>
      <c r="IB140" s="16"/>
      <c r="IC140" s="16"/>
      <c r="ID140" s="16"/>
      <c r="IE140" s="16"/>
      <c r="IF140" s="16"/>
      <c r="IG140" s="16"/>
      <c r="IH140" s="16"/>
      <c r="II140" s="16"/>
      <c r="IJ140" s="16"/>
      <c r="IK140" s="16"/>
      <c r="IL140" s="16"/>
      <c r="IM140" s="16"/>
      <c r="IN140" s="48"/>
      <c r="IO140" s="16"/>
      <c r="IP140" s="50">
        <f t="shared" si="1"/>
        <v>5</v>
      </c>
      <c r="IQ140" s="50">
        <f t="shared" si="2"/>
        <v>5</v>
      </c>
      <c r="IR140" s="16"/>
    </row>
    <row r="141" spans="1:252" ht="12.5" x14ac:dyDescent="0.25">
      <c r="A141" s="67" t="str">
        <f>'Paper 1 Analysis'!A141</f>
        <v>Stats and Probability</v>
      </c>
      <c r="B141" s="67" t="str">
        <f>'Paper 1 Analysis'!B141</f>
        <v>Probability</v>
      </c>
      <c r="C141" s="67" t="str">
        <f>'Paper 1 Analysis'!C141</f>
        <v>Frequency trees</v>
      </c>
      <c r="D141" s="90"/>
      <c r="E141" s="91"/>
      <c r="F141" s="91"/>
      <c r="G141" s="91"/>
      <c r="H141" s="91"/>
      <c r="I141" s="91"/>
      <c r="J141" s="91"/>
      <c r="K141" s="91"/>
      <c r="L141" s="91"/>
      <c r="M141" s="91"/>
      <c r="N141" s="91"/>
      <c r="O141" s="92"/>
      <c r="P141" s="91"/>
      <c r="Q141" s="91"/>
      <c r="R141" s="91"/>
      <c r="S141" s="91"/>
      <c r="T141" s="92"/>
      <c r="U141" s="91"/>
      <c r="V141" s="91"/>
      <c r="W141" s="91"/>
      <c r="X141" s="91"/>
      <c r="Y141" s="91"/>
      <c r="Z141" s="91"/>
      <c r="AA141" s="91"/>
      <c r="AB141" s="91"/>
      <c r="AC141" s="91"/>
      <c r="AD141" s="91"/>
      <c r="AE141" s="91"/>
      <c r="AF141" s="91"/>
      <c r="AG141" s="91"/>
      <c r="AH141" s="93"/>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48"/>
      <c r="BP141" s="49"/>
      <c r="BQ141" s="16"/>
      <c r="BR141" s="16"/>
      <c r="BS141" s="16"/>
      <c r="BT141" s="16"/>
      <c r="BU141" s="16"/>
      <c r="BV141" s="16"/>
      <c r="BW141" s="16"/>
      <c r="BX141" s="16"/>
      <c r="BY141" s="16"/>
      <c r="BZ141" s="16"/>
      <c r="CA141" s="16"/>
      <c r="CB141" s="16"/>
      <c r="CC141" s="16"/>
      <c r="CD141" s="16"/>
      <c r="CE141" s="16"/>
      <c r="CF141" s="16"/>
      <c r="CG141" s="16"/>
      <c r="CH141" s="16"/>
      <c r="CI141" s="20"/>
      <c r="CJ141" s="20"/>
      <c r="CK141" s="16"/>
      <c r="CL141" s="16"/>
      <c r="CM141" s="16"/>
      <c r="CN141" s="16"/>
      <c r="CO141" s="16"/>
      <c r="CP141" s="16"/>
      <c r="CQ141" s="16"/>
      <c r="CR141" s="48"/>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49"/>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20"/>
      <c r="ES141" s="16"/>
      <c r="ET141" s="16"/>
      <c r="EU141" s="16"/>
      <c r="EV141" s="16"/>
      <c r="EW141" s="16"/>
      <c r="EX141" s="16"/>
      <c r="EY141" s="48"/>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20"/>
      <c r="GD141" s="20"/>
      <c r="GE141" s="16"/>
      <c r="GF141" s="16"/>
      <c r="GG141" s="49"/>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20"/>
      <c r="HI141" s="16"/>
      <c r="HJ141" s="16"/>
      <c r="HK141" s="94"/>
      <c r="HL141" s="48"/>
      <c r="HM141" s="16"/>
      <c r="HN141" s="16"/>
      <c r="HO141" s="16"/>
      <c r="HP141" s="16"/>
      <c r="HQ141" s="16"/>
      <c r="HR141" s="16"/>
      <c r="HS141" s="94"/>
      <c r="HT141" s="16"/>
      <c r="HU141" s="16"/>
      <c r="HV141" s="16"/>
      <c r="HW141" s="16"/>
      <c r="HX141" s="16"/>
      <c r="HY141" s="16"/>
      <c r="HZ141" s="16"/>
      <c r="IA141" s="16"/>
      <c r="IB141" s="16"/>
      <c r="IC141" s="16"/>
      <c r="ID141" s="16"/>
      <c r="IE141" s="16"/>
      <c r="IF141" s="16"/>
      <c r="IG141" s="16"/>
      <c r="IH141" s="16"/>
      <c r="II141" s="16"/>
      <c r="IJ141" s="16"/>
      <c r="IK141" s="16"/>
      <c r="IL141" s="16"/>
      <c r="IM141" s="16"/>
      <c r="IN141" s="48"/>
      <c r="IO141" s="16"/>
      <c r="IP141" s="50">
        <f t="shared" si="1"/>
        <v>0</v>
      </c>
      <c r="IQ141" s="50">
        <f t="shared" si="2"/>
        <v>0</v>
      </c>
      <c r="IR141" s="16"/>
    </row>
    <row r="142" spans="1:252" ht="12.5" x14ac:dyDescent="0.25">
      <c r="A142" s="67" t="str">
        <f>'Paper 1 Analysis'!A142</f>
        <v>Stats and Probability</v>
      </c>
      <c r="B142" s="67" t="str">
        <f>'Paper 1 Analysis'!B142</f>
        <v>Probability</v>
      </c>
      <c r="C142" s="67" t="str">
        <f>'Paper 1 Analysis'!C142</f>
        <v>Probability trees</v>
      </c>
      <c r="D142" s="90"/>
      <c r="E142" s="91"/>
      <c r="F142" s="91"/>
      <c r="G142" s="91"/>
      <c r="H142" s="91"/>
      <c r="I142" s="91"/>
      <c r="J142" s="91"/>
      <c r="K142" s="91"/>
      <c r="L142" s="91"/>
      <c r="M142" s="91"/>
      <c r="N142" s="91"/>
      <c r="O142" s="92"/>
      <c r="P142" s="91"/>
      <c r="Q142" s="91"/>
      <c r="R142" s="91"/>
      <c r="S142" s="91"/>
      <c r="T142" s="92"/>
      <c r="U142" s="91"/>
      <c r="V142" s="91"/>
      <c r="W142" s="91"/>
      <c r="X142" s="91"/>
      <c r="Y142" s="91"/>
      <c r="Z142" s="91"/>
      <c r="AA142" s="91"/>
      <c r="AB142" s="91"/>
      <c r="AC142" s="91"/>
      <c r="AD142" s="106">
        <v>2</v>
      </c>
      <c r="AE142" s="91"/>
      <c r="AF142" s="91"/>
      <c r="AG142" s="91"/>
      <c r="AH142" s="93"/>
      <c r="AI142" s="16"/>
      <c r="AJ142" s="16"/>
      <c r="AK142" s="16"/>
      <c r="AL142" s="16"/>
      <c r="AM142" s="16"/>
      <c r="AN142" s="16"/>
      <c r="AO142" s="16"/>
      <c r="AP142" s="20">
        <v>2</v>
      </c>
      <c r="AQ142" s="16"/>
      <c r="AR142" s="16"/>
      <c r="AS142" s="16"/>
      <c r="AT142" s="16"/>
      <c r="AU142" s="16"/>
      <c r="AV142" s="16"/>
      <c r="AW142" s="16"/>
      <c r="AX142" s="16"/>
      <c r="AY142" s="16"/>
      <c r="AZ142" s="20"/>
      <c r="BA142" s="16"/>
      <c r="BB142" s="16"/>
      <c r="BC142" s="16"/>
      <c r="BD142" s="16"/>
      <c r="BE142" s="16"/>
      <c r="BF142" s="16"/>
      <c r="BG142" s="16"/>
      <c r="BH142" s="16"/>
      <c r="BI142" s="16"/>
      <c r="BJ142" s="16"/>
      <c r="BK142" s="16"/>
      <c r="BL142" s="16"/>
      <c r="BM142" s="16"/>
      <c r="BN142" s="16"/>
      <c r="BO142" s="48"/>
      <c r="BP142" s="49"/>
      <c r="BQ142" s="16"/>
      <c r="BR142" s="16"/>
      <c r="BS142" s="16"/>
      <c r="BT142" s="16"/>
      <c r="BU142" s="16"/>
      <c r="BV142" s="16"/>
      <c r="BW142" s="16"/>
      <c r="BX142" s="16"/>
      <c r="BY142" s="16"/>
      <c r="BZ142" s="16"/>
      <c r="CA142" s="16"/>
      <c r="CB142" s="16"/>
      <c r="CC142" s="16"/>
      <c r="CD142" s="16"/>
      <c r="CE142" s="20">
        <v>1</v>
      </c>
      <c r="CF142" s="16"/>
      <c r="CG142" s="16"/>
      <c r="CH142" s="16"/>
      <c r="CI142" s="16"/>
      <c r="CJ142" s="16"/>
      <c r="CK142" s="16"/>
      <c r="CL142" s="16"/>
      <c r="CM142" s="16"/>
      <c r="CN142" s="16"/>
      <c r="CO142" s="16"/>
      <c r="CP142" s="16"/>
      <c r="CQ142" s="16"/>
      <c r="CR142" s="48"/>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49"/>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48"/>
      <c r="EZ142" s="16"/>
      <c r="FA142" s="16"/>
      <c r="FB142" s="16"/>
      <c r="FC142" s="16"/>
      <c r="FD142" s="16"/>
      <c r="FE142" s="20">
        <v>2</v>
      </c>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49"/>
      <c r="GH142" s="16"/>
      <c r="GI142" s="16"/>
      <c r="GJ142" s="16"/>
      <c r="GK142" s="16"/>
      <c r="GL142" s="16"/>
      <c r="GM142" s="16"/>
      <c r="GN142" s="16"/>
      <c r="GO142" s="16"/>
      <c r="GP142" s="16"/>
      <c r="GQ142" s="16"/>
      <c r="GR142" s="16"/>
      <c r="GS142" s="16"/>
      <c r="GT142" s="16"/>
      <c r="GU142" s="16"/>
      <c r="GV142" s="16"/>
      <c r="GW142" s="16"/>
      <c r="GX142" s="16"/>
      <c r="GY142" s="20">
        <v>2</v>
      </c>
      <c r="GZ142" s="16"/>
      <c r="HA142" s="16"/>
      <c r="HB142" s="16"/>
      <c r="HC142" s="16"/>
      <c r="HD142" s="16"/>
      <c r="HE142" s="16"/>
      <c r="HF142" s="16"/>
      <c r="HG142" s="16"/>
      <c r="HH142" s="16"/>
      <c r="HI142" s="16"/>
      <c r="HJ142" s="16"/>
      <c r="HK142" s="94"/>
      <c r="HL142" s="48"/>
      <c r="HM142" s="16"/>
      <c r="HN142" s="16"/>
      <c r="HO142" s="16"/>
      <c r="HP142" s="16"/>
      <c r="HQ142" s="16"/>
      <c r="HR142" s="16"/>
      <c r="HS142" s="94"/>
      <c r="HT142" s="16"/>
      <c r="HU142" s="16"/>
      <c r="HV142" s="16"/>
      <c r="HW142" s="16"/>
      <c r="HX142" s="16"/>
      <c r="HY142" s="16"/>
      <c r="HZ142" s="16"/>
      <c r="IA142" s="16"/>
      <c r="IB142" s="16"/>
      <c r="IC142" s="16"/>
      <c r="ID142" s="16"/>
      <c r="IE142" s="16"/>
      <c r="IF142" s="16"/>
      <c r="IG142" s="16"/>
      <c r="IH142" s="16"/>
      <c r="II142" s="16"/>
      <c r="IJ142" s="16"/>
      <c r="IK142" s="16"/>
      <c r="IL142" s="16"/>
      <c r="IM142" s="16"/>
      <c r="IN142" s="48"/>
      <c r="IO142" s="16"/>
      <c r="IP142" s="50">
        <f t="shared" si="1"/>
        <v>5</v>
      </c>
      <c r="IQ142" s="50">
        <f t="shared" si="2"/>
        <v>9</v>
      </c>
      <c r="IR142" s="16"/>
    </row>
    <row r="143" spans="1:252" ht="12.5" x14ac:dyDescent="0.25">
      <c r="A143" s="67" t="str">
        <f>'Paper 1 Analysis'!A143</f>
        <v>Stats and Probability</v>
      </c>
      <c r="B143" s="67" t="str">
        <f>'Paper 1 Analysis'!B143</f>
        <v>Sets and Venn Diagrams</v>
      </c>
      <c r="C143" s="67" t="str">
        <f>'Paper 1 Analysis'!C143</f>
        <v>Draw, complete &amp; interpret Venn Diagrams</v>
      </c>
      <c r="D143" s="90"/>
      <c r="E143" s="91"/>
      <c r="F143" s="91"/>
      <c r="G143" s="91"/>
      <c r="H143" s="91"/>
      <c r="I143" s="91"/>
      <c r="J143" s="91"/>
      <c r="K143" s="91"/>
      <c r="L143" s="91"/>
      <c r="M143" s="91"/>
      <c r="N143" s="91"/>
      <c r="O143" s="92"/>
      <c r="P143" s="91"/>
      <c r="Q143" s="91"/>
      <c r="R143" s="91"/>
      <c r="S143" s="91"/>
      <c r="T143" s="92"/>
      <c r="U143" s="91"/>
      <c r="V143" s="91"/>
      <c r="W143" s="91"/>
      <c r="X143" s="91"/>
      <c r="Y143" s="91"/>
      <c r="Z143" s="91"/>
      <c r="AA143" s="91"/>
      <c r="AB143" s="91"/>
      <c r="AC143" s="91"/>
      <c r="AD143" s="91"/>
      <c r="AE143" s="91"/>
      <c r="AF143" s="91"/>
      <c r="AG143" s="91"/>
      <c r="AH143" s="93"/>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48"/>
      <c r="BP143" s="49"/>
      <c r="BQ143" s="16"/>
      <c r="BR143" s="16"/>
      <c r="BS143" s="16"/>
      <c r="BT143" s="16"/>
      <c r="BU143" s="16"/>
      <c r="BV143" s="16"/>
      <c r="BW143" s="16"/>
      <c r="BX143" s="16"/>
      <c r="BY143" s="16"/>
      <c r="BZ143" s="16"/>
      <c r="CA143" s="20"/>
      <c r="CB143" s="20"/>
      <c r="CC143" s="16"/>
      <c r="CD143" s="16"/>
      <c r="CE143" s="16"/>
      <c r="CF143" s="16"/>
      <c r="CG143" s="16"/>
      <c r="CH143" s="16"/>
      <c r="CI143" s="16"/>
      <c r="CJ143" s="16"/>
      <c r="CK143" s="16"/>
      <c r="CL143" s="16"/>
      <c r="CM143" s="16"/>
      <c r="CN143" s="16"/>
      <c r="CO143" s="16"/>
      <c r="CP143" s="16"/>
      <c r="CQ143" s="16"/>
      <c r="CR143" s="48"/>
      <c r="CS143" s="20">
        <v>3</v>
      </c>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49"/>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48"/>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20"/>
      <c r="GC143" s="16"/>
      <c r="GD143" s="20">
        <v>3</v>
      </c>
      <c r="GE143" s="16"/>
      <c r="GF143" s="16"/>
      <c r="GG143" s="49"/>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94"/>
      <c r="HL143" s="48"/>
      <c r="HM143" s="20">
        <v>4</v>
      </c>
      <c r="HN143" s="16"/>
      <c r="HO143" s="16"/>
      <c r="HP143" s="16"/>
      <c r="HQ143" s="16"/>
      <c r="HR143" s="16"/>
      <c r="HS143" s="94"/>
      <c r="HT143" s="16"/>
      <c r="HU143" s="16"/>
      <c r="HV143" s="16"/>
      <c r="HW143" s="16"/>
      <c r="HX143" s="16"/>
      <c r="HY143" s="16"/>
      <c r="HZ143" s="16"/>
      <c r="IA143" s="16"/>
      <c r="IB143" s="16"/>
      <c r="IC143" s="16"/>
      <c r="ID143" s="16"/>
      <c r="IE143" s="16"/>
      <c r="IF143" s="16"/>
      <c r="IG143" s="16"/>
      <c r="IH143" s="16"/>
      <c r="II143" s="16"/>
      <c r="IJ143" s="16"/>
      <c r="IK143" s="16"/>
      <c r="IL143" s="16"/>
      <c r="IM143" s="16"/>
      <c r="IN143" s="48"/>
      <c r="IO143" s="16"/>
      <c r="IP143" s="50">
        <f t="shared" si="1"/>
        <v>3</v>
      </c>
      <c r="IQ143" s="50">
        <f t="shared" si="2"/>
        <v>10</v>
      </c>
      <c r="IR143" s="16"/>
    </row>
    <row r="144" spans="1:252" ht="12.5" x14ac:dyDescent="0.25">
      <c r="A144" s="67" t="str">
        <f>'Paper 1 Analysis'!A144</f>
        <v>Stats and Probability</v>
      </c>
      <c r="B144" s="67" t="str">
        <f>'Paper 1 Analysis'!B144</f>
        <v>Sets and Venn Diagrams</v>
      </c>
      <c r="C144" s="67" t="str">
        <f>'Paper 1 Analysis'!C144</f>
        <v>Probability from a Venn Diagram</v>
      </c>
      <c r="D144" s="90"/>
      <c r="E144" s="91"/>
      <c r="F144" s="91"/>
      <c r="G144" s="91"/>
      <c r="H144" s="91"/>
      <c r="I144" s="91"/>
      <c r="J144" s="91"/>
      <c r="K144" s="91"/>
      <c r="L144" s="91"/>
      <c r="M144" s="91"/>
      <c r="N144" s="91"/>
      <c r="O144" s="92"/>
      <c r="P144" s="91"/>
      <c r="Q144" s="91"/>
      <c r="R144" s="91"/>
      <c r="S144" s="91"/>
      <c r="T144" s="92"/>
      <c r="U144" s="91"/>
      <c r="V144" s="91"/>
      <c r="W144" s="91"/>
      <c r="X144" s="91"/>
      <c r="Y144" s="91"/>
      <c r="Z144" s="91"/>
      <c r="AA144" s="91"/>
      <c r="AB144" s="91"/>
      <c r="AC144" s="91"/>
      <c r="AD144" s="91"/>
      <c r="AE144" s="91"/>
      <c r="AF144" s="91"/>
      <c r="AG144" s="91"/>
      <c r="AH144" s="93"/>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48"/>
      <c r="BP144" s="49"/>
      <c r="BQ144" s="16"/>
      <c r="BR144" s="16"/>
      <c r="BS144" s="16"/>
      <c r="BT144" s="16"/>
      <c r="BU144" s="16"/>
      <c r="BV144" s="16"/>
      <c r="BW144" s="16"/>
      <c r="BX144" s="16"/>
      <c r="BY144" s="16"/>
      <c r="BZ144" s="16"/>
      <c r="CA144" s="20"/>
      <c r="CB144" s="20"/>
      <c r="CC144" s="16"/>
      <c r="CD144" s="16"/>
      <c r="CE144" s="16"/>
      <c r="CF144" s="16"/>
      <c r="CG144" s="16"/>
      <c r="CH144" s="16"/>
      <c r="CI144" s="16"/>
      <c r="CJ144" s="16"/>
      <c r="CK144" s="16"/>
      <c r="CL144" s="16"/>
      <c r="CM144" s="16"/>
      <c r="CN144" s="16"/>
      <c r="CO144" s="16"/>
      <c r="CP144" s="16"/>
      <c r="CQ144" s="16"/>
      <c r="CR144" s="48"/>
      <c r="CS144" s="16"/>
      <c r="CT144" s="20">
        <v>2</v>
      </c>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49"/>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48"/>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20"/>
      <c r="GC144" s="16"/>
      <c r="GD144" s="20">
        <v>2</v>
      </c>
      <c r="GE144" s="16"/>
      <c r="GF144" s="16"/>
      <c r="GG144" s="49"/>
      <c r="GH144" s="16"/>
      <c r="GI144" s="16"/>
      <c r="GJ144" s="16"/>
      <c r="GK144" s="16"/>
      <c r="GL144" s="16"/>
      <c r="GM144" s="16"/>
      <c r="GN144" s="16"/>
      <c r="GO144" s="16"/>
      <c r="GP144" s="16"/>
      <c r="GQ144" s="20">
        <v>1</v>
      </c>
      <c r="GR144" s="16"/>
      <c r="GS144" s="16"/>
      <c r="GT144" s="16"/>
      <c r="GU144" s="16"/>
      <c r="GV144" s="16"/>
      <c r="GW144" s="16"/>
      <c r="GX144" s="16"/>
      <c r="GY144" s="16"/>
      <c r="GZ144" s="16"/>
      <c r="HA144" s="16"/>
      <c r="HB144" s="16"/>
      <c r="HC144" s="16"/>
      <c r="HD144" s="16"/>
      <c r="HE144" s="16"/>
      <c r="HF144" s="16"/>
      <c r="HG144" s="16"/>
      <c r="HH144" s="16"/>
      <c r="HI144" s="16"/>
      <c r="HJ144" s="16"/>
      <c r="HK144" s="94"/>
      <c r="HL144" s="48"/>
      <c r="HM144" s="16"/>
      <c r="HN144" s="20">
        <v>2</v>
      </c>
      <c r="HO144" s="16"/>
      <c r="HP144" s="16"/>
      <c r="HQ144" s="20">
        <v>1</v>
      </c>
      <c r="HR144" s="16"/>
      <c r="HS144" s="94"/>
      <c r="HT144" s="16"/>
      <c r="HU144" s="16"/>
      <c r="HV144" s="16"/>
      <c r="HW144" s="16"/>
      <c r="HX144" s="16"/>
      <c r="HY144" s="16"/>
      <c r="HZ144" s="16"/>
      <c r="IA144" s="16"/>
      <c r="IB144" s="16"/>
      <c r="IC144" s="16"/>
      <c r="ID144" s="16"/>
      <c r="IE144" s="16"/>
      <c r="IF144" s="16"/>
      <c r="IG144" s="16"/>
      <c r="IH144" s="16"/>
      <c r="II144" s="16"/>
      <c r="IJ144" s="16"/>
      <c r="IK144" s="16"/>
      <c r="IL144" s="16"/>
      <c r="IM144" s="16"/>
      <c r="IN144" s="48"/>
      <c r="IO144" s="16"/>
      <c r="IP144" s="50">
        <f t="shared" si="1"/>
        <v>5</v>
      </c>
      <c r="IQ144" s="50">
        <f t="shared" si="2"/>
        <v>8</v>
      </c>
      <c r="IR144" s="16"/>
    </row>
    <row r="145" spans="1:252" ht="12.5" x14ac:dyDescent="0.25">
      <c r="A145" s="67" t="str">
        <f>'Paper 1 Analysis'!A145</f>
        <v>Stats and Probability</v>
      </c>
      <c r="B145" s="67" t="str">
        <f>'Paper 1 Analysis'!B145</f>
        <v>Collecting Data</v>
      </c>
      <c r="C145" s="67" t="str">
        <f>'Paper 1 Analysis'!C145</f>
        <v>Collecting data &amp; sampling</v>
      </c>
      <c r="D145" s="90"/>
      <c r="E145" s="91"/>
      <c r="F145" s="91"/>
      <c r="G145" s="91"/>
      <c r="H145" s="91"/>
      <c r="I145" s="91"/>
      <c r="J145" s="91"/>
      <c r="K145" s="91"/>
      <c r="L145" s="91"/>
      <c r="M145" s="91"/>
      <c r="N145" s="91"/>
      <c r="O145" s="92"/>
      <c r="P145" s="91"/>
      <c r="Q145" s="91"/>
      <c r="R145" s="91"/>
      <c r="S145" s="91"/>
      <c r="T145" s="92"/>
      <c r="U145" s="91"/>
      <c r="V145" s="91"/>
      <c r="W145" s="91"/>
      <c r="X145" s="91"/>
      <c r="Y145" s="91"/>
      <c r="Z145" s="91"/>
      <c r="AA145" s="91"/>
      <c r="AB145" s="91"/>
      <c r="AC145" s="91"/>
      <c r="AD145" s="91"/>
      <c r="AE145" s="91"/>
      <c r="AF145" s="91"/>
      <c r="AG145" s="91"/>
      <c r="AH145" s="93"/>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48"/>
      <c r="BP145" s="49"/>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48"/>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49"/>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48"/>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49"/>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94"/>
      <c r="HL145" s="48"/>
      <c r="HM145" s="16"/>
      <c r="HN145" s="16"/>
      <c r="HO145" s="16"/>
      <c r="HP145" s="16"/>
      <c r="HQ145" s="16"/>
      <c r="HR145" s="16"/>
      <c r="HS145" s="94"/>
      <c r="HT145" s="16"/>
      <c r="HU145" s="16"/>
      <c r="HV145" s="16"/>
      <c r="HW145" s="16"/>
      <c r="HX145" s="16"/>
      <c r="HY145" s="16"/>
      <c r="HZ145" s="16"/>
      <c r="IA145" s="16"/>
      <c r="IB145" s="16"/>
      <c r="IC145" s="16"/>
      <c r="ID145" s="16"/>
      <c r="IE145" s="16"/>
      <c r="IF145" s="16"/>
      <c r="IG145" s="16"/>
      <c r="IH145" s="16"/>
      <c r="II145" s="16"/>
      <c r="IJ145" s="16"/>
      <c r="IK145" s="16"/>
      <c r="IL145" s="16"/>
      <c r="IM145" s="16"/>
      <c r="IN145" s="48"/>
      <c r="IO145" s="16"/>
      <c r="IP145" s="50">
        <f t="shared" si="1"/>
        <v>0</v>
      </c>
      <c r="IQ145" s="50">
        <f t="shared" si="2"/>
        <v>0</v>
      </c>
      <c r="IR145" s="16"/>
    </row>
    <row r="146" spans="1:252" ht="12.5" x14ac:dyDescent="0.25">
      <c r="A146" s="67" t="str">
        <f>'Paper 1 Analysis'!A146</f>
        <v>Stats and Probability</v>
      </c>
      <c r="B146" s="67" t="str">
        <f>'Paper 1 Analysis'!B146</f>
        <v>Analysing Data</v>
      </c>
      <c r="C146" s="67" t="str">
        <f>'Paper 1 Analysis'!C146</f>
        <v>Mean, median, mode : discrete</v>
      </c>
      <c r="D146" s="90"/>
      <c r="E146" s="91"/>
      <c r="F146" s="91"/>
      <c r="G146" s="91"/>
      <c r="H146" s="91"/>
      <c r="I146" s="91"/>
      <c r="J146" s="91"/>
      <c r="K146" s="91"/>
      <c r="L146" s="91"/>
      <c r="M146" s="91"/>
      <c r="N146" s="91"/>
      <c r="O146" s="92"/>
      <c r="P146" s="91"/>
      <c r="Q146" s="91"/>
      <c r="R146" s="91"/>
      <c r="S146" s="91"/>
      <c r="T146" s="92"/>
      <c r="U146" s="91"/>
      <c r="V146" s="91"/>
      <c r="W146" s="91"/>
      <c r="X146" s="91"/>
      <c r="Y146" s="91"/>
      <c r="Z146" s="91"/>
      <c r="AA146" s="91"/>
      <c r="AB146" s="91"/>
      <c r="AC146" s="91"/>
      <c r="AD146" s="91"/>
      <c r="AE146" s="91"/>
      <c r="AF146" s="91"/>
      <c r="AG146" s="91"/>
      <c r="AH146" s="93"/>
      <c r="AI146" s="16"/>
      <c r="AJ146" s="16"/>
      <c r="AK146" s="16"/>
      <c r="AL146" s="16"/>
      <c r="AM146" s="16"/>
      <c r="AN146" s="16"/>
      <c r="AO146" s="20"/>
      <c r="AP146" s="16"/>
      <c r="AQ146" s="16"/>
      <c r="AR146" s="16"/>
      <c r="AS146" s="16"/>
      <c r="AT146" s="20">
        <v>2</v>
      </c>
      <c r="AU146" s="16"/>
      <c r="AV146" s="16"/>
      <c r="AW146" s="16"/>
      <c r="AX146" s="16"/>
      <c r="AY146" s="16"/>
      <c r="AZ146" s="16"/>
      <c r="BA146" s="16"/>
      <c r="BB146" s="16"/>
      <c r="BC146" s="16"/>
      <c r="BD146" s="16"/>
      <c r="BE146" s="16"/>
      <c r="BF146" s="16"/>
      <c r="BG146" s="16"/>
      <c r="BH146" s="16"/>
      <c r="BI146" s="16"/>
      <c r="BJ146" s="16"/>
      <c r="BK146" s="16"/>
      <c r="BL146" s="16"/>
      <c r="BM146" s="16"/>
      <c r="BN146" s="16"/>
      <c r="BO146" s="48"/>
      <c r="BP146" s="49"/>
      <c r="BQ146" s="16"/>
      <c r="BR146" s="16"/>
      <c r="BS146" s="16"/>
      <c r="BT146" s="16"/>
      <c r="BU146" s="16"/>
      <c r="BV146" s="16"/>
      <c r="BW146" s="16"/>
      <c r="BX146" s="16"/>
      <c r="BY146" s="16"/>
      <c r="BZ146" s="16"/>
      <c r="CA146" s="20"/>
      <c r="CB146" s="20"/>
      <c r="CC146" s="16"/>
      <c r="CD146" s="20"/>
      <c r="CE146" s="20"/>
      <c r="CF146" s="20">
        <v>1</v>
      </c>
      <c r="CG146" s="16"/>
      <c r="CH146" s="16"/>
      <c r="CI146" s="16"/>
      <c r="CJ146" s="16"/>
      <c r="CK146" s="16"/>
      <c r="CL146" s="16"/>
      <c r="CM146" s="16"/>
      <c r="CN146" s="16"/>
      <c r="CO146" s="16"/>
      <c r="CP146" s="16"/>
      <c r="CQ146" s="16"/>
      <c r="CR146" s="48"/>
      <c r="CS146" s="16"/>
      <c r="CT146" s="16"/>
      <c r="CU146" s="16"/>
      <c r="CV146" s="16"/>
      <c r="CW146" s="16"/>
      <c r="CX146" s="16"/>
      <c r="CY146" s="16"/>
      <c r="CZ146" s="20"/>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49"/>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48"/>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49"/>
      <c r="GH146" s="16"/>
      <c r="GI146" s="16"/>
      <c r="GJ146" s="16"/>
      <c r="GK146" s="16"/>
      <c r="GL146" s="16"/>
      <c r="GM146" s="16"/>
      <c r="GN146" s="16"/>
      <c r="GO146" s="16"/>
      <c r="GP146" s="16"/>
      <c r="GQ146" s="16"/>
      <c r="GR146" s="16"/>
      <c r="GS146" s="20"/>
      <c r="GT146" s="20"/>
      <c r="GU146" s="16"/>
      <c r="GV146" s="16"/>
      <c r="GW146" s="16"/>
      <c r="GX146" s="16"/>
      <c r="GY146" s="16"/>
      <c r="GZ146" s="16"/>
      <c r="HA146" s="16"/>
      <c r="HB146" s="16"/>
      <c r="HC146" s="16"/>
      <c r="HD146" s="16"/>
      <c r="HE146" s="16"/>
      <c r="HF146" s="16"/>
      <c r="HG146" s="16"/>
      <c r="HH146" s="16"/>
      <c r="HI146" s="16"/>
      <c r="HJ146" s="20"/>
      <c r="HK146" s="99"/>
      <c r="HL146" s="48"/>
      <c r="HM146" s="16"/>
      <c r="HN146" s="16"/>
      <c r="HO146" s="16"/>
      <c r="HP146" s="20">
        <v>1</v>
      </c>
      <c r="HQ146" s="16"/>
      <c r="HR146" s="16"/>
      <c r="HS146" s="94"/>
      <c r="HT146" s="16"/>
      <c r="HU146" s="16"/>
      <c r="HV146" s="16"/>
      <c r="HW146" s="16"/>
      <c r="HX146" s="16"/>
      <c r="HY146" s="20"/>
      <c r="HZ146" s="16"/>
      <c r="IA146" s="16"/>
      <c r="IB146" s="16"/>
      <c r="IC146" s="16"/>
      <c r="ID146" s="16"/>
      <c r="IE146" s="16"/>
      <c r="IF146" s="16"/>
      <c r="IG146" s="16"/>
      <c r="IH146" s="16"/>
      <c r="II146" s="16"/>
      <c r="IJ146" s="16"/>
      <c r="IK146" s="16"/>
      <c r="IL146" s="16"/>
      <c r="IM146" s="16"/>
      <c r="IN146" s="48"/>
      <c r="IO146" s="16"/>
      <c r="IP146" s="50">
        <f t="shared" si="1"/>
        <v>3</v>
      </c>
      <c r="IQ146" s="50">
        <f t="shared" si="2"/>
        <v>4</v>
      </c>
      <c r="IR146" s="16"/>
    </row>
    <row r="147" spans="1:252" ht="12.5" x14ac:dyDescent="0.25">
      <c r="A147" s="67" t="str">
        <f>'Paper 1 Analysis'!A147</f>
        <v>Stats and Probability</v>
      </c>
      <c r="B147" s="67" t="str">
        <f>'Paper 1 Analysis'!B147</f>
        <v>Analysing Data</v>
      </c>
      <c r="C147" s="67" t="str">
        <f>'Paper 1 Analysis'!C147</f>
        <v>Median, Mode : continuous</v>
      </c>
      <c r="D147" s="90"/>
      <c r="E147" s="91"/>
      <c r="F147" s="91"/>
      <c r="G147" s="91"/>
      <c r="H147" s="91"/>
      <c r="I147" s="91"/>
      <c r="J147" s="91"/>
      <c r="K147" s="91"/>
      <c r="L147" s="91"/>
      <c r="M147" s="91"/>
      <c r="N147" s="91"/>
      <c r="O147" s="92"/>
      <c r="P147" s="91"/>
      <c r="Q147" s="91"/>
      <c r="R147" s="91"/>
      <c r="S147" s="91"/>
      <c r="T147" s="92"/>
      <c r="U147" s="91"/>
      <c r="V147" s="91"/>
      <c r="W147" s="91"/>
      <c r="X147" s="91"/>
      <c r="Y147" s="91"/>
      <c r="Z147" s="91"/>
      <c r="AA147" s="91"/>
      <c r="AB147" s="91"/>
      <c r="AC147" s="91"/>
      <c r="AD147" s="91"/>
      <c r="AE147" s="91"/>
      <c r="AF147" s="91"/>
      <c r="AG147" s="91"/>
      <c r="AH147" s="93"/>
      <c r="AI147" s="16"/>
      <c r="AJ147" s="16"/>
      <c r="AK147" s="16"/>
      <c r="AL147" s="16"/>
      <c r="AM147" s="16"/>
      <c r="AN147" s="16"/>
      <c r="AO147" s="20"/>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48"/>
      <c r="BP147" s="49"/>
      <c r="BQ147" s="16"/>
      <c r="BR147" s="16"/>
      <c r="BS147" s="16"/>
      <c r="BT147" s="16"/>
      <c r="BU147" s="16"/>
      <c r="BV147" s="16"/>
      <c r="BW147" s="16"/>
      <c r="BX147" s="16"/>
      <c r="BY147" s="16"/>
      <c r="BZ147" s="16"/>
      <c r="CA147" s="20"/>
      <c r="CB147" s="20"/>
      <c r="CC147" s="16"/>
      <c r="CD147" s="20"/>
      <c r="CE147" s="20"/>
      <c r="CF147" s="16"/>
      <c r="CG147" s="16"/>
      <c r="CH147" s="16"/>
      <c r="CI147" s="16"/>
      <c r="CJ147" s="16"/>
      <c r="CK147" s="16"/>
      <c r="CL147" s="16"/>
      <c r="CM147" s="16"/>
      <c r="CN147" s="16"/>
      <c r="CO147" s="16"/>
      <c r="CP147" s="16"/>
      <c r="CQ147" s="16"/>
      <c r="CR147" s="48"/>
      <c r="CS147" s="16"/>
      <c r="CT147" s="16"/>
      <c r="CU147" s="16"/>
      <c r="CV147" s="20">
        <v>1</v>
      </c>
      <c r="CW147" s="16"/>
      <c r="CX147" s="16"/>
      <c r="CY147" s="16"/>
      <c r="CZ147" s="20"/>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49"/>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20">
        <v>1</v>
      </c>
      <c r="EW147" s="16"/>
      <c r="EX147" s="16"/>
      <c r="EY147" s="48"/>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21">
        <v>1</v>
      </c>
      <c r="GH147" s="16"/>
      <c r="GI147" s="16"/>
      <c r="GJ147" s="16"/>
      <c r="GK147" s="16"/>
      <c r="GL147" s="16"/>
      <c r="GM147" s="16"/>
      <c r="GN147" s="16"/>
      <c r="GO147" s="16"/>
      <c r="GP147" s="16"/>
      <c r="GQ147" s="16"/>
      <c r="GR147" s="16"/>
      <c r="GS147" s="20"/>
      <c r="GT147" s="20"/>
      <c r="GU147" s="16"/>
      <c r="GV147" s="16"/>
      <c r="GW147" s="16"/>
      <c r="GX147" s="16"/>
      <c r="GY147" s="16"/>
      <c r="GZ147" s="16"/>
      <c r="HA147" s="16"/>
      <c r="HB147" s="16"/>
      <c r="HC147" s="16"/>
      <c r="HD147" s="16"/>
      <c r="HE147" s="16"/>
      <c r="HF147" s="16"/>
      <c r="HG147" s="16"/>
      <c r="HH147" s="16"/>
      <c r="HI147" s="16"/>
      <c r="HJ147" s="20"/>
      <c r="HK147" s="99"/>
      <c r="HL147" s="48"/>
      <c r="HM147" s="16"/>
      <c r="HN147" s="16"/>
      <c r="HO147" s="16"/>
      <c r="HP147" s="16"/>
      <c r="HQ147" s="16"/>
      <c r="HR147" s="16"/>
      <c r="HS147" s="94"/>
      <c r="HT147" s="16"/>
      <c r="HU147" s="16"/>
      <c r="HV147" s="16"/>
      <c r="HW147" s="16"/>
      <c r="HX147" s="16"/>
      <c r="HY147" s="20"/>
      <c r="HZ147" s="16"/>
      <c r="IA147" s="16"/>
      <c r="IB147" s="16"/>
      <c r="IC147" s="16"/>
      <c r="ID147" s="16"/>
      <c r="IE147" s="16"/>
      <c r="IF147" s="16"/>
      <c r="IG147" s="16"/>
      <c r="IH147" s="16"/>
      <c r="II147" s="16"/>
      <c r="IJ147" s="16"/>
      <c r="IK147" s="16"/>
      <c r="IL147" s="16"/>
      <c r="IM147" s="16"/>
      <c r="IN147" s="48"/>
      <c r="IO147" s="16"/>
      <c r="IP147" s="50">
        <f t="shared" si="1"/>
        <v>3</v>
      </c>
      <c r="IQ147" s="50">
        <f t="shared" si="2"/>
        <v>3</v>
      </c>
      <c r="IR147" s="16"/>
    </row>
    <row r="148" spans="1:252" ht="12.5" x14ac:dyDescent="0.25">
      <c r="A148" s="67" t="str">
        <f>'Paper 1 Analysis'!A148</f>
        <v>Stats and Probability</v>
      </c>
      <c r="B148" s="67" t="str">
        <f>'Paper 1 Analysis'!B148</f>
        <v>Analysing Data</v>
      </c>
      <c r="C148" s="67" t="str">
        <f>'Paper 1 Analysis'!C148</f>
        <v>Estimated mean (grouped data)</v>
      </c>
      <c r="D148" s="90"/>
      <c r="E148" s="91"/>
      <c r="F148" s="91"/>
      <c r="G148" s="91"/>
      <c r="H148" s="91"/>
      <c r="I148" s="91"/>
      <c r="J148" s="91"/>
      <c r="K148" s="91"/>
      <c r="L148" s="91"/>
      <c r="M148" s="91"/>
      <c r="N148" s="91"/>
      <c r="O148" s="92"/>
      <c r="P148" s="91"/>
      <c r="Q148" s="91"/>
      <c r="R148" s="91"/>
      <c r="S148" s="91"/>
      <c r="T148" s="92"/>
      <c r="U148" s="91"/>
      <c r="V148" s="91"/>
      <c r="W148" s="91"/>
      <c r="X148" s="91"/>
      <c r="Y148" s="91"/>
      <c r="Z148" s="91"/>
      <c r="AA148" s="91"/>
      <c r="AB148" s="91"/>
      <c r="AC148" s="91"/>
      <c r="AD148" s="91"/>
      <c r="AE148" s="91"/>
      <c r="AF148" s="91"/>
      <c r="AG148" s="91"/>
      <c r="AH148" s="93"/>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20">
        <v>2</v>
      </c>
      <c r="BK148" s="16"/>
      <c r="BL148" s="16"/>
      <c r="BM148" s="16"/>
      <c r="BN148" s="16"/>
      <c r="BO148" s="48"/>
      <c r="BP148" s="49"/>
      <c r="BQ148" s="16"/>
      <c r="BR148" s="16"/>
      <c r="BS148" s="16"/>
      <c r="BT148" s="16"/>
      <c r="BU148" s="20">
        <v>3</v>
      </c>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48"/>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49"/>
      <c r="DW148" s="16"/>
      <c r="DX148" s="16"/>
      <c r="DY148" s="16"/>
      <c r="DZ148" s="16"/>
      <c r="EA148" s="16"/>
      <c r="EB148" s="16"/>
      <c r="EC148" s="20">
        <v>3</v>
      </c>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48"/>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49"/>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94"/>
      <c r="HL148" s="48"/>
      <c r="HM148" s="16"/>
      <c r="HN148" s="16"/>
      <c r="HO148" s="16"/>
      <c r="HP148" s="16"/>
      <c r="HQ148" s="16"/>
      <c r="HR148" s="16"/>
      <c r="HS148" s="94"/>
      <c r="HT148" s="16"/>
      <c r="HU148" s="16"/>
      <c r="HV148" s="16"/>
      <c r="HW148" s="16"/>
      <c r="HX148" s="16"/>
      <c r="HY148" s="16"/>
      <c r="HZ148" s="16"/>
      <c r="IA148" s="16"/>
      <c r="IB148" s="16"/>
      <c r="IC148" s="16"/>
      <c r="ID148" s="16"/>
      <c r="IE148" s="16"/>
      <c r="IF148" s="16"/>
      <c r="IG148" s="16"/>
      <c r="IH148" s="16"/>
      <c r="II148" s="16"/>
      <c r="IJ148" s="16"/>
      <c r="IK148" s="16"/>
      <c r="IL148" s="16"/>
      <c r="IM148" s="16"/>
      <c r="IN148" s="48"/>
      <c r="IO148" s="16"/>
      <c r="IP148" s="50">
        <f t="shared" si="1"/>
        <v>3</v>
      </c>
      <c r="IQ148" s="50">
        <f t="shared" si="2"/>
        <v>8</v>
      </c>
      <c r="IR148" s="16"/>
    </row>
    <row r="149" spans="1:252" ht="12.5" x14ac:dyDescent="0.25">
      <c r="A149" s="67" t="str">
        <f>'Paper 1 Analysis'!A149</f>
        <v>Stats and Probability</v>
      </c>
      <c r="B149" s="67" t="str">
        <f>'Paper 1 Analysis'!B149</f>
        <v>Analysing Data</v>
      </c>
      <c r="C149" s="67" t="str">
        <f>'Paper 1 Analysis'!C149</f>
        <v>Range</v>
      </c>
      <c r="D149" s="90"/>
      <c r="E149" s="91"/>
      <c r="F149" s="91"/>
      <c r="G149" s="91"/>
      <c r="H149" s="91"/>
      <c r="I149" s="91"/>
      <c r="J149" s="91"/>
      <c r="K149" s="91"/>
      <c r="L149" s="91"/>
      <c r="M149" s="91"/>
      <c r="N149" s="91"/>
      <c r="O149" s="92"/>
      <c r="P149" s="91"/>
      <c r="Q149" s="91"/>
      <c r="R149" s="91"/>
      <c r="S149" s="91"/>
      <c r="T149" s="92"/>
      <c r="U149" s="91"/>
      <c r="V149" s="91"/>
      <c r="W149" s="91"/>
      <c r="X149" s="91"/>
      <c r="Y149" s="91"/>
      <c r="Z149" s="91"/>
      <c r="AA149" s="91"/>
      <c r="AB149" s="91"/>
      <c r="AC149" s="91"/>
      <c r="AD149" s="91"/>
      <c r="AE149" s="91"/>
      <c r="AF149" s="91"/>
      <c r="AG149" s="91"/>
      <c r="AH149" s="93"/>
      <c r="AI149" s="16"/>
      <c r="AJ149" s="16"/>
      <c r="AK149" s="16"/>
      <c r="AL149" s="16"/>
      <c r="AM149" s="16"/>
      <c r="AN149" s="16"/>
      <c r="AO149" s="20"/>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48"/>
      <c r="BP149" s="49"/>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48"/>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49"/>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48"/>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20"/>
      <c r="FX149" s="16"/>
      <c r="FY149" s="16"/>
      <c r="FZ149" s="16"/>
      <c r="GA149" s="16"/>
      <c r="GB149" s="16"/>
      <c r="GC149" s="16"/>
      <c r="GD149" s="16"/>
      <c r="GE149" s="16"/>
      <c r="GF149" s="16"/>
      <c r="GG149" s="49"/>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94"/>
      <c r="HL149" s="48"/>
      <c r="HM149" s="16"/>
      <c r="HN149" s="16"/>
      <c r="HO149" s="16"/>
      <c r="HP149" s="16"/>
      <c r="HQ149" s="16"/>
      <c r="HR149" s="16"/>
      <c r="HS149" s="94"/>
      <c r="HT149" s="16"/>
      <c r="HU149" s="16"/>
      <c r="HV149" s="16"/>
      <c r="HW149" s="16"/>
      <c r="HX149" s="16"/>
      <c r="HY149" s="16"/>
      <c r="HZ149" s="16"/>
      <c r="IA149" s="16"/>
      <c r="IB149" s="16"/>
      <c r="IC149" s="16"/>
      <c r="ID149" s="16"/>
      <c r="IE149" s="16"/>
      <c r="IF149" s="16"/>
      <c r="IG149" s="16"/>
      <c r="IH149" s="16"/>
      <c r="II149" s="16"/>
      <c r="IJ149" s="16"/>
      <c r="IK149" s="16"/>
      <c r="IL149" s="16"/>
      <c r="IM149" s="16"/>
      <c r="IN149" s="48"/>
      <c r="IO149" s="16"/>
      <c r="IP149" s="50">
        <f t="shared" si="1"/>
        <v>0</v>
      </c>
      <c r="IQ149" s="50">
        <f t="shared" si="2"/>
        <v>0</v>
      </c>
      <c r="IR149" s="16"/>
    </row>
    <row r="150" spans="1:252" ht="12.5" x14ac:dyDescent="0.25">
      <c r="A150" s="67" t="str">
        <f>'Paper 1 Analysis'!A150</f>
        <v>Stats and Probability</v>
      </c>
      <c r="B150" s="67" t="str">
        <f>'Paper 1 Analysis'!B150</f>
        <v>Analysing Data</v>
      </c>
      <c r="C150" s="67" t="str">
        <f>'Paper 1 Analysis'!C150</f>
        <v>Comparing distributions (no box plots)</v>
      </c>
      <c r="D150" s="90"/>
      <c r="E150" s="91"/>
      <c r="F150" s="91"/>
      <c r="G150" s="91"/>
      <c r="H150" s="91"/>
      <c r="I150" s="91"/>
      <c r="J150" s="91"/>
      <c r="K150" s="91"/>
      <c r="L150" s="91"/>
      <c r="M150" s="91"/>
      <c r="N150" s="91"/>
      <c r="O150" s="92"/>
      <c r="P150" s="91"/>
      <c r="Q150" s="91"/>
      <c r="R150" s="91"/>
      <c r="S150" s="91"/>
      <c r="T150" s="92"/>
      <c r="U150" s="91"/>
      <c r="V150" s="91"/>
      <c r="W150" s="91"/>
      <c r="X150" s="91"/>
      <c r="Y150" s="91"/>
      <c r="Z150" s="91"/>
      <c r="AA150" s="91"/>
      <c r="AB150" s="91"/>
      <c r="AC150" s="91"/>
      <c r="AD150" s="91"/>
      <c r="AE150" s="91"/>
      <c r="AF150" s="91"/>
      <c r="AG150" s="91"/>
      <c r="AH150" s="93"/>
      <c r="AI150" s="16"/>
      <c r="AJ150" s="16"/>
      <c r="AK150" s="16"/>
      <c r="AL150" s="16"/>
      <c r="AM150" s="16"/>
      <c r="AN150" s="16"/>
      <c r="AO150" s="20"/>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48"/>
      <c r="BP150" s="49"/>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48"/>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49"/>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48"/>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20"/>
      <c r="FX150" s="16"/>
      <c r="FY150" s="16"/>
      <c r="FZ150" s="16"/>
      <c r="GA150" s="16"/>
      <c r="GB150" s="16"/>
      <c r="GC150" s="16"/>
      <c r="GD150" s="16"/>
      <c r="GE150" s="16"/>
      <c r="GF150" s="16"/>
      <c r="GG150" s="49"/>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94"/>
      <c r="HL150" s="48"/>
      <c r="HM150" s="16"/>
      <c r="HN150" s="16"/>
      <c r="HO150" s="16"/>
      <c r="HP150" s="16"/>
      <c r="HQ150" s="16"/>
      <c r="HR150" s="16"/>
      <c r="HS150" s="94"/>
      <c r="HT150" s="16"/>
      <c r="HU150" s="16"/>
      <c r="HV150" s="16"/>
      <c r="HW150" s="16"/>
      <c r="HX150" s="16"/>
      <c r="HY150" s="16"/>
      <c r="HZ150" s="16"/>
      <c r="IA150" s="16"/>
      <c r="IB150" s="16"/>
      <c r="IC150" s="16"/>
      <c r="ID150" s="16"/>
      <c r="IE150" s="16"/>
      <c r="IF150" s="16"/>
      <c r="IG150" s="16"/>
      <c r="IH150" s="16"/>
      <c r="II150" s="16"/>
      <c r="IJ150" s="16"/>
      <c r="IK150" s="16"/>
      <c r="IL150" s="16"/>
      <c r="IM150" s="16"/>
      <c r="IN150" s="48"/>
      <c r="IO150" s="16"/>
      <c r="IP150" s="50">
        <f t="shared" si="1"/>
        <v>0</v>
      </c>
      <c r="IQ150" s="50">
        <f t="shared" si="2"/>
        <v>0</v>
      </c>
      <c r="IR150" s="16"/>
    </row>
    <row r="151" spans="1:252" ht="12.5" x14ac:dyDescent="0.25">
      <c r="A151" s="67" t="str">
        <f>'Paper 1 Analysis'!A151</f>
        <v>Stats and Probability</v>
      </c>
      <c r="B151" s="67" t="str">
        <f>'Paper 1 Analysis'!B151</f>
        <v>Displaying Data</v>
      </c>
      <c r="C151" s="67" t="str">
        <f>'Paper 1 Analysis'!C151</f>
        <v>Interpret basic data in charts &amp; 2 way tables</v>
      </c>
      <c r="D151" s="90"/>
      <c r="E151" s="91"/>
      <c r="F151" s="91"/>
      <c r="G151" s="91"/>
      <c r="H151" s="91"/>
      <c r="I151" s="91"/>
      <c r="J151" s="91"/>
      <c r="K151" s="91"/>
      <c r="L151" s="91"/>
      <c r="M151" s="91"/>
      <c r="N151" s="91"/>
      <c r="O151" s="92"/>
      <c r="P151" s="91"/>
      <c r="Q151" s="91"/>
      <c r="R151" s="91"/>
      <c r="S151" s="91"/>
      <c r="T151" s="92"/>
      <c r="U151" s="91"/>
      <c r="V151" s="91"/>
      <c r="W151" s="91"/>
      <c r="X151" s="91"/>
      <c r="Y151" s="91"/>
      <c r="Z151" s="91"/>
      <c r="AA151" s="91"/>
      <c r="AB151" s="91"/>
      <c r="AC151" s="91"/>
      <c r="AD151" s="91"/>
      <c r="AE151" s="91"/>
      <c r="AF151" s="91"/>
      <c r="AG151" s="91"/>
      <c r="AH151" s="93"/>
      <c r="AI151" s="16"/>
      <c r="AJ151" s="16"/>
      <c r="AK151" s="16"/>
      <c r="AL151" s="16"/>
      <c r="AM151" s="16"/>
      <c r="AN151" s="16"/>
      <c r="AO151" s="20"/>
      <c r="AP151" s="16"/>
      <c r="AQ151" s="16"/>
      <c r="AR151" s="16"/>
      <c r="AS151" s="16"/>
      <c r="AT151" s="16"/>
      <c r="AU151" s="16"/>
      <c r="AV151" s="16"/>
      <c r="AW151" s="16"/>
      <c r="AX151" s="16"/>
      <c r="AY151" s="16"/>
      <c r="AZ151" s="16"/>
      <c r="BA151" s="16"/>
      <c r="BB151" s="16"/>
      <c r="BC151" s="16"/>
      <c r="BD151" s="20"/>
      <c r="BE151" s="16"/>
      <c r="BF151" s="16"/>
      <c r="BG151" s="16"/>
      <c r="BH151" s="16"/>
      <c r="BI151" s="16"/>
      <c r="BJ151" s="16"/>
      <c r="BK151" s="16"/>
      <c r="BL151" s="16"/>
      <c r="BM151" s="16"/>
      <c r="BN151" s="16"/>
      <c r="BO151" s="48"/>
      <c r="BP151" s="49"/>
      <c r="BQ151" s="16"/>
      <c r="BR151" s="16"/>
      <c r="BS151" s="16"/>
      <c r="BT151" s="16"/>
      <c r="BU151" s="16"/>
      <c r="BV151" s="16"/>
      <c r="BW151" s="16"/>
      <c r="BX151" s="16"/>
      <c r="BY151" s="16"/>
      <c r="BZ151" s="16"/>
      <c r="CA151" s="16"/>
      <c r="CB151" s="16"/>
      <c r="CC151" s="16"/>
      <c r="CD151" s="16"/>
      <c r="CE151" s="16"/>
      <c r="CF151" s="20">
        <v>1</v>
      </c>
      <c r="CG151" s="16"/>
      <c r="CH151" s="16"/>
      <c r="CI151" s="16"/>
      <c r="CJ151" s="16"/>
      <c r="CK151" s="16"/>
      <c r="CL151" s="16"/>
      <c r="CM151" s="16"/>
      <c r="CN151" s="16"/>
      <c r="CO151" s="16"/>
      <c r="CP151" s="16"/>
      <c r="CQ151" s="16"/>
      <c r="CR151" s="48"/>
      <c r="CS151" s="16"/>
      <c r="CT151" s="16"/>
      <c r="CU151" s="16"/>
      <c r="CV151" s="16"/>
      <c r="CW151" s="16"/>
      <c r="CX151" s="20">
        <v>1</v>
      </c>
      <c r="CY151" s="20"/>
      <c r="CZ151" s="20"/>
      <c r="DA151" s="16"/>
      <c r="DB151" s="16"/>
      <c r="DC151" s="16"/>
      <c r="DD151" s="16"/>
      <c r="DE151" s="16"/>
      <c r="DF151" s="16"/>
      <c r="DG151" s="16"/>
      <c r="DH151" s="16"/>
      <c r="DI151" s="16"/>
      <c r="DJ151" s="16"/>
      <c r="DK151" s="16"/>
      <c r="DL151" s="16"/>
      <c r="DM151" s="16"/>
      <c r="DN151" s="16"/>
      <c r="DO151" s="16"/>
      <c r="DP151" s="16"/>
      <c r="DQ151" s="16"/>
      <c r="DR151" s="20"/>
      <c r="DS151" s="20"/>
      <c r="DT151" s="16"/>
      <c r="DU151" s="16"/>
      <c r="DV151" s="49"/>
      <c r="DW151" s="16"/>
      <c r="DX151" s="16"/>
      <c r="DY151" s="16"/>
      <c r="DZ151" s="16"/>
      <c r="EA151" s="16"/>
      <c r="EB151" s="20">
        <v>1</v>
      </c>
      <c r="EC151" s="20">
        <v>1</v>
      </c>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48"/>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49"/>
      <c r="GH151" s="16"/>
      <c r="GI151" s="16"/>
      <c r="GJ151" s="16"/>
      <c r="GK151" s="16"/>
      <c r="GL151" s="16"/>
      <c r="GM151" s="16"/>
      <c r="GN151" s="16"/>
      <c r="GO151" s="16"/>
      <c r="GP151" s="16"/>
      <c r="GQ151" s="16"/>
      <c r="GR151" s="20"/>
      <c r="GS151" s="16"/>
      <c r="GT151" s="16"/>
      <c r="GU151" s="16"/>
      <c r="GV151" s="16"/>
      <c r="GW151" s="16"/>
      <c r="GX151" s="16"/>
      <c r="GY151" s="16"/>
      <c r="GZ151" s="16"/>
      <c r="HA151" s="16"/>
      <c r="HB151" s="16"/>
      <c r="HC151" s="16"/>
      <c r="HD151" s="16"/>
      <c r="HE151" s="16"/>
      <c r="HF151" s="16"/>
      <c r="HG151" s="16"/>
      <c r="HH151" s="16"/>
      <c r="HI151" s="16"/>
      <c r="HJ151" s="16"/>
      <c r="HK151" s="94"/>
      <c r="HL151" s="48"/>
      <c r="HM151" s="16"/>
      <c r="HN151" s="16"/>
      <c r="HO151" s="16"/>
      <c r="HP151" s="16"/>
      <c r="HQ151" s="16"/>
      <c r="HR151" s="16"/>
      <c r="HS151" s="94"/>
      <c r="HT151" s="16"/>
      <c r="HU151" s="16"/>
      <c r="HV151" s="16"/>
      <c r="HW151" s="16"/>
      <c r="HX151" s="16"/>
      <c r="HY151" s="16"/>
      <c r="HZ151" s="16"/>
      <c r="IA151" s="16"/>
      <c r="IB151" s="16"/>
      <c r="IC151" s="16"/>
      <c r="ID151" s="16"/>
      <c r="IE151" s="16"/>
      <c r="IF151" s="16"/>
      <c r="IG151" s="16"/>
      <c r="IH151" s="16"/>
      <c r="II151" s="16"/>
      <c r="IJ151" s="16"/>
      <c r="IK151" s="16"/>
      <c r="IL151" s="16"/>
      <c r="IM151" s="16"/>
      <c r="IN151" s="48"/>
      <c r="IO151" s="16"/>
      <c r="IP151" s="50">
        <f t="shared" si="1"/>
        <v>4</v>
      </c>
      <c r="IQ151" s="50">
        <f t="shared" si="2"/>
        <v>4</v>
      </c>
      <c r="IR151" s="16"/>
    </row>
    <row r="152" spans="1:252" ht="12.5" x14ac:dyDescent="0.25">
      <c r="A152" s="67" t="str">
        <f>'Paper 1 Analysis'!A152</f>
        <v>Stats and Probability</v>
      </c>
      <c r="B152" s="67" t="str">
        <f>'Paper 1 Analysis'!B152</f>
        <v>Displaying Data</v>
      </c>
      <c r="C152" s="67" t="str">
        <f>'Paper 1 Analysis'!C152</f>
        <v>Represent basic data in charts &amp; 2 way tables</v>
      </c>
      <c r="D152" s="90"/>
      <c r="E152" s="91"/>
      <c r="F152" s="91"/>
      <c r="G152" s="91"/>
      <c r="H152" s="91"/>
      <c r="I152" s="91"/>
      <c r="J152" s="91"/>
      <c r="K152" s="91"/>
      <c r="L152" s="91"/>
      <c r="M152" s="91"/>
      <c r="N152" s="91"/>
      <c r="O152" s="92"/>
      <c r="P152" s="91"/>
      <c r="Q152" s="91"/>
      <c r="R152" s="91"/>
      <c r="S152" s="91"/>
      <c r="T152" s="92"/>
      <c r="U152" s="91"/>
      <c r="V152" s="91"/>
      <c r="W152" s="91"/>
      <c r="X152" s="91"/>
      <c r="Y152" s="91"/>
      <c r="Z152" s="91"/>
      <c r="AA152" s="91"/>
      <c r="AB152" s="91"/>
      <c r="AC152" s="91"/>
      <c r="AD152" s="91"/>
      <c r="AE152" s="91"/>
      <c r="AF152" s="91"/>
      <c r="AG152" s="91"/>
      <c r="AH152" s="93"/>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48"/>
      <c r="BP152" s="49"/>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48"/>
      <c r="CS152" s="16"/>
      <c r="CT152" s="16"/>
      <c r="CU152" s="16"/>
      <c r="CV152" s="16"/>
      <c r="CW152" s="16"/>
      <c r="CX152" s="20">
        <v>1</v>
      </c>
      <c r="CY152" s="20"/>
      <c r="CZ152" s="20"/>
      <c r="DA152" s="16"/>
      <c r="DB152" s="16"/>
      <c r="DC152" s="16"/>
      <c r="DD152" s="16"/>
      <c r="DE152" s="16"/>
      <c r="DF152" s="16"/>
      <c r="DG152" s="16"/>
      <c r="DH152" s="16"/>
      <c r="DI152" s="16"/>
      <c r="DJ152" s="16"/>
      <c r="DK152" s="16"/>
      <c r="DL152" s="16"/>
      <c r="DM152" s="16"/>
      <c r="DN152" s="16"/>
      <c r="DO152" s="16"/>
      <c r="DP152" s="16"/>
      <c r="DQ152" s="16"/>
      <c r="DR152" s="20"/>
      <c r="DS152" s="20"/>
      <c r="DT152" s="16"/>
      <c r="DU152" s="16"/>
      <c r="DV152" s="49"/>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48"/>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49"/>
      <c r="GH152" s="16"/>
      <c r="GI152" s="16"/>
      <c r="GJ152" s="16"/>
      <c r="GK152" s="16"/>
      <c r="GL152" s="16"/>
      <c r="GM152" s="16"/>
      <c r="GN152" s="16"/>
      <c r="GO152" s="16"/>
      <c r="GP152" s="16"/>
      <c r="GQ152" s="16"/>
      <c r="GR152" s="20"/>
      <c r="GS152" s="16"/>
      <c r="GT152" s="16"/>
      <c r="GU152" s="16"/>
      <c r="GV152" s="16"/>
      <c r="GW152" s="16"/>
      <c r="GX152" s="16"/>
      <c r="GY152" s="16"/>
      <c r="GZ152" s="16"/>
      <c r="HA152" s="16"/>
      <c r="HB152" s="16"/>
      <c r="HC152" s="16"/>
      <c r="HD152" s="16"/>
      <c r="HE152" s="16"/>
      <c r="HF152" s="16"/>
      <c r="HG152" s="16"/>
      <c r="HH152" s="16"/>
      <c r="HI152" s="16"/>
      <c r="HJ152" s="16"/>
      <c r="HK152" s="94"/>
      <c r="HL152" s="48"/>
      <c r="HM152" s="16"/>
      <c r="HN152" s="16"/>
      <c r="HO152" s="16"/>
      <c r="HP152" s="16"/>
      <c r="HQ152" s="16"/>
      <c r="HR152" s="16"/>
      <c r="HS152" s="94"/>
      <c r="HT152" s="16"/>
      <c r="HU152" s="16"/>
      <c r="HV152" s="20"/>
      <c r="HW152" s="16"/>
      <c r="HX152" s="16"/>
      <c r="HY152" s="16"/>
      <c r="HZ152" s="16"/>
      <c r="IA152" s="16"/>
      <c r="IB152" s="16"/>
      <c r="IC152" s="16"/>
      <c r="ID152" s="16"/>
      <c r="IE152" s="16"/>
      <c r="IF152" s="16"/>
      <c r="IG152" s="16"/>
      <c r="IH152" s="16"/>
      <c r="II152" s="16"/>
      <c r="IJ152" s="16"/>
      <c r="IK152" s="16"/>
      <c r="IL152" s="16"/>
      <c r="IM152" s="16"/>
      <c r="IN152" s="48"/>
      <c r="IO152" s="16"/>
      <c r="IP152" s="50">
        <f t="shared" si="1"/>
        <v>1</v>
      </c>
      <c r="IQ152" s="50">
        <f t="shared" si="2"/>
        <v>1</v>
      </c>
      <c r="IR152" s="16"/>
    </row>
    <row r="153" spans="1:252" ht="12.5" x14ac:dyDescent="0.25">
      <c r="A153" s="67" t="str">
        <f>'Paper 1 Analysis'!A153</f>
        <v>Stats and Probability</v>
      </c>
      <c r="B153" s="67" t="str">
        <f>'Paper 1 Analysis'!B153</f>
        <v>Displaying Data</v>
      </c>
      <c r="C153" s="67" t="str">
        <f>'Paper 1 Analysis'!C153</f>
        <v>Pie charts</v>
      </c>
      <c r="D153" s="90"/>
      <c r="E153" s="91"/>
      <c r="F153" s="91"/>
      <c r="G153" s="91"/>
      <c r="H153" s="91"/>
      <c r="I153" s="91"/>
      <c r="J153" s="91"/>
      <c r="K153" s="91"/>
      <c r="L153" s="91"/>
      <c r="M153" s="91"/>
      <c r="N153" s="91"/>
      <c r="O153" s="92"/>
      <c r="P153" s="91"/>
      <c r="Q153" s="91"/>
      <c r="R153" s="91"/>
      <c r="S153" s="91"/>
      <c r="T153" s="92"/>
      <c r="U153" s="91"/>
      <c r="V153" s="91"/>
      <c r="W153" s="91"/>
      <c r="X153" s="91"/>
      <c r="Y153" s="91"/>
      <c r="Z153" s="91"/>
      <c r="AA153" s="91"/>
      <c r="AB153" s="91"/>
      <c r="AC153" s="91"/>
      <c r="AD153" s="91"/>
      <c r="AE153" s="91"/>
      <c r="AF153" s="91"/>
      <c r="AG153" s="91"/>
      <c r="AH153" s="93"/>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20"/>
      <c r="BE153" s="16"/>
      <c r="BF153" s="16"/>
      <c r="BG153" s="16"/>
      <c r="BH153" s="16"/>
      <c r="BI153" s="16"/>
      <c r="BJ153" s="16"/>
      <c r="BK153" s="16"/>
      <c r="BL153" s="16"/>
      <c r="BM153" s="16"/>
      <c r="BN153" s="16"/>
      <c r="BO153" s="48"/>
      <c r="BP153" s="49"/>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20"/>
      <c r="CO153" s="16"/>
      <c r="CP153" s="16"/>
      <c r="CQ153" s="16"/>
      <c r="CR153" s="48"/>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20">
        <v>2</v>
      </c>
      <c r="DT153" s="16"/>
      <c r="DU153" s="16"/>
      <c r="DV153" s="49"/>
      <c r="DW153" s="16"/>
      <c r="DX153" s="16"/>
      <c r="DY153" s="16"/>
      <c r="DZ153" s="16"/>
      <c r="EA153" s="16"/>
      <c r="EB153" s="16"/>
      <c r="EC153" s="16"/>
      <c r="ED153" s="16"/>
      <c r="EE153" s="16"/>
      <c r="EF153" s="16"/>
      <c r="EG153" s="16"/>
      <c r="EH153" s="16"/>
      <c r="EI153" s="16"/>
      <c r="EJ153" s="16"/>
      <c r="EK153" s="16"/>
      <c r="EL153" s="16"/>
      <c r="EM153" s="16"/>
      <c r="EN153" s="16"/>
      <c r="EO153" s="16"/>
      <c r="EP153" s="20"/>
      <c r="EQ153" s="16"/>
      <c r="ER153" s="16"/>
      <c r="ES153" s="16"/>
      <c r="ET153" s="16"/>
      <c r="EU153" s="16"/>
      <c r="EV153" s="16"/>
      <c r="EW153" s="16"/>
      <c r="EX153" s="16"/>
      <c r="EY153" s="48"/>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20"/>
      <c r="GB153" s="16"/>
      <c r="GC153" s="16"/>
      <c r="GD153" s="16"/>
      <c r="GE153" s="16"/>
      <c r="GF153" s="16"/>
      <c r="GG153" s="49"/>
      <c r="GH153" s="16"/>
      <c r="GI153" s="16"/>
      <c r="GJ153" s="16"/>
      <c r="GK153" s="16"/>
      <c r="GL153" s="16"/>
      <c r="GM153" s="16"/>
      <c r="GN153" s="16"/>
      <c r="GO153" s="16"/>
      <c r="GP153" s="16"/>
      <c r="GQ153" s="16"/>
      <c r="GR153" s="16"/>
      <c r="GS153" s="20"/>
      <c r="GT153" s="16"/>
      <c r="GU153" s="16"/>
      <c r="GV153" s="16"/>
      <c r="GW153" s="16"/>
      <c r="GX153" s="16"/>
      <c r="GY153" s="16"/>
      <c r="GZ153" s="16"/>
      <c r="HA153" s="16"/>
      <c r="HB153" s="16"/>
      <c r="HC153" s="16"/>
      <c r="HD153" s="16"/>
      <c r="HE153" s="16"/>
      <c r="HF153" s="16"/>
      <c r="HG153" s="16"/>
      <c r="HH153" s="16"/>
      <c r="HI153" s="16"/>
      <c r="HJ153" s="16"/>
      <c r="HK153" s="94"/>
      <c r="HL153" s="48"/>
      <c r="HM153" s="16"/>
      <c r="HN153" s="16"/>
      <c r="HO153" s="16"/>
      <c r="HP153" s="16"/>
      <c r="HQ153" s="16"/>
      <c r="HR153" s="16"/>
      <c r="HS153" s="94"/>
      <c r="HT153" s="16"/>
      <c r="HU153" s="16"/>
      <c r="HV153" s="16"/>
      <c r="HW153" s="16"/>
      <c r="HX153" s="16"/>
      <c r="HY153" s="16"/>
      <c r="HZ153" s="16"/>
      <c r="IA153" s="16"/>
      <c r="IB153" s="16"/>
      <c r="IC153" s="16"/>
      <c r="ID153" s="16"/>
      <c r="IE153" s="16"/>
      <c r="IF153" s="20"/>
      <c r="IG153" s="16"/>
      <c r="IH153" s="16"/>
      <c r="II153" s="16"/>
      <c r="IJ153" s="16"/>
      <c r="IK153" s="16"/>
      <c r="IL153" s="16"/>
      <c r="IM153" s="16"/>
      <c r="IN153" s="48"/>
      <c r="IO153" s="16"/>
      <c r="IP153" s="50">
        <f t="shared" si="1"/>
        <v>1</v>
      </c>
      <c r="IQ153" s="50">
        <f t="shared" si="2"/>
        <v>2</v>
      </c>
      <c r="IR153" s="16"/>
    </row>
    <row r="154" spans="1:252" ht="12.5" x14ac:dyDescent="0.25">
      <c r="A154" s="67" t="str">
        <f>'Paper 1 Analysis'!A154</f>
        <v>Stats and Probability</v>
      </c>
      <c r="B154" s="67" t="str">
        <f>'Paper 1 Analysis'!B154</f>
        <v>Displaying Data</v>
      </c>
      <c r="C154" s="67" t="str">
        <f>'Paper 1 Analysis'!C154</f>
        <v>Scatter graphs</v>
      </c>
      <c r="D154" s="107">
        <v>1</v>
      </c>
      <c r="E154" s="108">
        <v>2</v>
      </c>
      <c r="F154" s="108">
        <v>1</v>
      </c>
      <c r="G154" s="91"/>
      <c r="H154" s="91"/>
      <c r="I154" s="91"/>
      <c r="J154" s="91"/>
      <c r="K154" s="91"/>
      <c r="L154" s="91"/>
      <c r="M154" s="91"/>
      <c r="N154" s="91"/>
      <c r="O154" s="92"/>
      <c r="P154" s="91"/>
      <c r="Q154" s="91"/>
      <c r="R154" s="91"/>
      <c r="S154" s="91"/>
      <c r="T154" s="92"/>
      <c r="U154" s="91"/>
      <c r="V154" s="91"/>
      <c r="W154" s="91"/>
      <c r="X154" s="91"/>
      <c r="Y154" s="91"/>
      <c r="Z154" s="91"/>
      <c r="AA154" s="91"/>
      <c r="AB154" s="91"/>
      <c r="AC154" s="91"/>
      <c r="AD154" s="91"/>
      <c r="AE154" s="91"/>
      <c r="AF154" s="91"/>
      <c r="AG154" s="91"/>
      <c r="AH154" s="93"/>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48"/>
      <c r="BP154" s="49"/>
      <c r="BQ154" s="16"/>
      <c r="BR154" s="16"/>
      <c r="BS154" s="16"/>
      <c r="BT154" s="20">
        <v>2</v>
      </c>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48"/>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49"/>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48"/>
      <c r="EZ154" s="20">
        <v>1</v>
      </c>
      <c r="FA154" s="20">
        <v>1</v>
      </c>
      <c r="FB154" s="20">
        <v>1</v>
      </c>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20"/>
      <c r="GF154" s="16"/>
      <c r="GG154" s="49"/>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94"/>
      <c r="HL154" s="48"/>
      <c r="HM154" s="16"/>
      <c r="HN154" s="16"/>
      <c r="HO154" s="16"/>
      <c r="HP154" s="16"/>
      <c r="HQ154" s="16"/>
      <c r="HR154" s="16"/>
      <c r="HS154" s="94"/>
      <c r="HT154" s="16"/>
      <c r="HU154" s="16"/>
      <c r="HV154" s="16"/>
      <c r="HW154" s="16"/>
      <c r="HX154" s="16"/>
      <c r="HY154" s="16"/>
      <c r="HZ154" s="16"/>
      <c r="IA154" s="16"/>
      <c r="IB154" s="16"/>
      <c r="IC154" s="16"/>
      <c r="ID154" s="16"/>
      <c r="IE154" s="16"/>
      <c r="IF154" s="16"/>
      <c r="IG154" s="16"/>
      <c r="IH154" s="16"/>
      <c r="II154" s="16"/>
      <c r="IJ154" s="16"/>
      <c r="IK154" s="16"/>
      <c r="IL154" s="16"/>
      <c r="IM154" s="16"/>
      <c r="IN154" s="48"/>
      <c r="IO154" s="16"/>
      <c r="IP154" s="50">
        <f t="shared" si="1"/>
        <v>7</v>
      </c>
      <c r="IQ154" s="50">
        <f t="shared" si="2"/>
        <v>9</v>
      </c>
      <c r="IR154" s="16"/>
    </row>
    <row r="155" spans="1:252" ht="12.5" x14ac:dyDescent="0.25">
      <c r="A155" s="67" t="str">
        <f>'Paper 1 Analysis'!A155</f>
        <v>Stats and Probability</v>
      </c>
      <c r="B155" s="67" t="str">
        <f>'Paper 1 Analysis'!B155</f>
        <v>Displaying Data</v>
      </c>
      <c r="C155" s="67" t="str">
        <f>'Paper 1 Analysis'!C155</f>
        <v>Frequency polygons</v>
      </c>
      <c r="D155" s="90"/>
      <c r="E155" s="91"/>
      <c r="F155" s="91"/>
      <c r="G155" s="91"/>
      <c r="H155" s="91"/>
      <c r="I155" s="91"/>
      <c r="J155" s="91"/>
      <c r="K155" s="91"/>
      <c r="L155" s="91"/>
      <c r="M155" s="91"/>
      <c r="N155" s="91"/>
      <c r="O155" s="92"/>
      <c r="P155" s="91"/>
      <c r="Q155" s="91"/>
      <c r="R155" s="91"/>
      <c r="S155" s="91"/>
      <c r="T155" s="92"/>
      <c r="U155" s="91"/>
      <c r="V155" s="91"/>
      <c r="W155" s="91"/>
      <c r="X155" s="91"/>
      <c r="Y155" s="91"/>
      <c r="Z155" s="91"/>
      <c r="AA155" s="91"/>
      <c r="AB155" s="91"/>
      <c r="AC155" s="91"/>
      <c r="AD155" s="91"/>
      <c r="AE155" s="91"/>
      <c r="AF155" s="91"/>
      <c r="AG155" s="91"/>
      <c r="AH155" s="93"/>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48"/>
      <c r="BP155" s="49"/>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48"/>
      <c r="CS155" s="16"/>
      <c r="CT155" s="16"/>
      <c r="CU155" s="16"/>
      <c r="CV155" s="16"/>
      <c r="CW155" s="20">
        <v>2</v>
      </c>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49"/>
      <c r="DW155" s="16"/>
      <c r="DX155" s="16"/>
      <c r="DY155" s="16"/>
      <c r="DZ155" s="16"/>
      <c r="EA155" s="16"/>
      <c r="EB155" s="16"/>
      <c r="EC155" s="16"/>
      <c r="ED155" s="16"/>
      <c r="EE155" s="16"/>
      <c r="EF155" s="16"/>
      <c r="EG155" s="20">
        <v>2</v>
      </c>
      <c r="EH155" s="16"/>
      <c r="EI155" s="16"/>
      <c r="EJ155" s="16"/>
      <c r="EK155" s="16"/>
      <c r="EL155" s="16"/>
      <c r="EM155" s="16"/>
      <c r="EN155" s="16"/>
      <c r="EO155" s="16"/>
      <c r="EP155" s="16"/>
      <c r="EQ155" s="16"/>
      <c r="ER155" s="16"/>
      <c r="ES155" s="16"/>
      <c r="ET155" s="16"/>
      <c r="EU155" s="16"/>
      <c r="EV155" s="16"/>
      <c r="EW155" s="16"/>
      <c r="EX155" s="16"/>
      <c r="EY155" s="48"/>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49"/>
      <c r="GH155" s="20">
        <v>2</v>
      </c>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94"/>
      <c r="HL155" s="22"/>
      <c r="HM155" s="16"/>
      <c r="HN155" s="16"/>
      <c r="HO155" s="16"/>
      <c r="HP155" s="16"/>
      <c r="HQ155" s="16"/>
      <c r="HR155" s="16"/>
      <c r="HS155" s="94"/>
      <c r="HT155" s="16"/>
      <c r="HU155" s="16"/>
      <c r="HV155" s="16"/>
      <c r="HW155" s="16"/>
      <c r="HX155" s="16"/>
      <c r="HY155" s="16"/>
      <c r="HZ155" s="16"/>
      <c r="IA155" s="16"/>
      <c r="IB155" s="16"/>
      <c r="IC155" s="16"/>
      <c r="ID155" s="16"/>
      <c r="IE155" s="16"/>
      <c r="IF155" s="16"/>
      <c r="IG155" s="16"/>
      <c r="IH155" s="16"/>
      <c r="II155" s="16"/>
      <c r="IJ155" s="16"/>
      <c r="IK155" s="16"/>
      <c r="IL155" s="16"/>
      <c r="IM155" s="16"/>
      <c r="IN155" s="48"/>
      <c r="IO155" s="16"/>
      <c r="IP155" s="50">
        <f t="shared" si="1"/>
        <v>3</v>
      </c>
      <c r="IQ155" s="50">
        <f t="shared" si="2"/>
        <v>6</v>
      </c>
      <c r="IR155" s="16"/>
    </row>
    <row r="156" spans="1:252" ht="12.5" x14ac:dyDescent="0.25">
      <c r="A156" s="67" t="str">
        <f>'Paper 1 Analysis'!A156</f>
        <v>Stats and Probability</v>
      </c>
      <c r="B156" s="67" t="str">
        <f>'Paper 1 Analysis'!B156</f>
        <v>Cumulative Frequency &amp; Box Plots</v>
      </c>
      <c r="C156" s="67" t="str">
        <f>'Paper 1 Analysis'!C156</f>
        <v>Cumulative frequency</v>
      </c>
      <c r="D156" s="90"/>
      <c r="E156" s="91"/>
      <c r="F156" s="91"/>
      <c r="G156" s="91"/>
      <c r="H156" s="91"/>
      <c r="I156" s="91"/>
      <c r="J156" s="91"/>
      <c r="K156" s="91"/>
      <c r="L156" s="91"/>
      <c r="M156" s="91"/>
      <c r="N156" s="91"/>
      <c r="O156" s="92"/>
      <c r="P156" s="91"/>
      <c r="Q156" s="91"/>
      <c r="R156" s="91"/>
      <c r="S156" s="91"/>
      <c r="T156" s="92"/>
      <c r="U156" s="91"/>
      <c r="V156" s="91"/>
      <c r="W156" s="91"/>
      <c r="X156" s="91"/>
      <c r="Y156" s="91"/>
      <c r="Z156" s="91"/>
      <c r="AA156" s="91"/>
      <c r="AB156" s="91"/>
      <c r="AC156" s="91"/>
      <c r="AD156" s="91"/>
      <c r="AE156" s="91"/>
      <c r="AF156" s="91"/>
      <c r="AG156" s="91"/>
      <c r="AH156" s="93"/>
      <c r="AI156" s="16"/>
      <c r="AJ156" s="16"/>
      <c r="AK156" s="16"/>
      <c r="AL156" s="16"/>
      <c r="AM156" s="16"/>
      <c r="AN156" s="16"/>
      <c r="AO156" s="16"/>
      <c r="AP156" s="16"/>
      <c r="AQ156" s="16"/>
      <c r="AR156" s="16"/>
      <c r="AS156" s="16"/>
      <c r="AT156" s="16"/>
      <c r="AU156" s="16"/>
      <c r="AV156" s="20"/>
      <c r="AW156" s="20"/>
      <c r="AX156" s="20"/>
      <c r="AY156" s="16"/>
      <c r="AZ156" s="16"/>
      <c r="BA156" s="16"/>
      <c r="BB156" s="16"/>
      <c r="BC156" s="16"/>
      <c r="BD156" s="16"/>
      <c r="BE156" s="16"/>
      <c r="BF156" s="16"/>
      <c r="BG156" s="16"/>
      <c r="BH156" s="16"/>
      <c r="BI156" s="16"/>
      <c r="BJ156" s="16"/>
      <c r="BK156" s="16"/>
      <c r="BL156" s="16"/>
      <c r="BM156" s="16"/>
      <c r="BN156" s="16"/>
      <c r="BO156" s="48"/>
      <c r="BP156" s="49"/>
      <c r="BQ156" s="16"/>
      <c r="BR156" s="16"/>
      <c r="BS156" s="16"/>
      <c r="BT156" s="16"/>
      <c r="BU156" s="16"/>
      <c r="BV156" s="16"/>
      <c r="BW156" s="16"/>
      <c r="BX156" s="16"/>
      <c r="BY156" s="16"/>
      <c r="BZ156" s="16"/>
      <c r="CA156" s="16"/>
      <c r="CB156" s="16"/>
      <c r="CC156" s="16"/>
      <c r="CD156" s="16"/>
      <c r="CE156" s="16"/>
      <c r="CF156" s="16"/>
      <c r="CG156" s="16"/>
      <c r="CH156" s="16"/>
      <c r="CI156" s="16"/>
      <c r="CJ156" s="16"/>
      <c r="CK156" s="20"/>
      <c r="CL156" s="20"/>
      <c r="CM156" s="16"/>
      <c r="CN156" s="16"/>
      <c r="CO156" s="16"/>
      <c r="CP156" s="16"/>
      <c r="CQ156" s="16"/>
      <c r="CR156" s="48"/>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49"/>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48"/>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49"/>
      <c r="GH156" s="16"/>
      <c r="GI156" s="16"/>
      <c r="GJ156" s="16"/>
      <c r="GK156" s="16"/>
      <c r="GL156" s="16"/>
      <c r="GM156" s="16"/>
      <c r="GN156" s="16"/>
      <c r="GO156" s="16"/>
      <c r="GP156" s="16"/>
      <c r="GQ156" s="16"/>
      <c r="GR156" s="16"/>
      <c r="GS156" s="16"/>
      <c r="GT156" s="16"/>
      <c r="GU156" s="16"/>
      <c r="GV156" s="20">
        <v>1</v>
      </c>
      <c r="GW156" s="20">
        <v>1</v>
      </c>
      <c r="GX156" s="20">
        <v>1</v>
      </c>
      <c r="GY156" s="16"/>
      <c r="GZ156" s="16"/>
      <c r="HA156" s="16"/>
      <c r="HB156" s="16"/>
      <c r="HC156" s="16"/>
      <c r="HD156" s="16"/>
      <c r="HE156" s="16"/>
      <c r="HF156" s="16"/>
      <c r="HG156" s="16"/>
      <c r="HH156" s="16"/>
      <c r="HI156" s="16"/>
      <c r="HJ156" s="16"/>
      <c r="HK156" s="94"/>
      <c r="HL156" s="48"/>
      <c r="HM156" s="16"/>
      <c r="HN156" s="16"/>
      <c r="HO156" s="16"/>
      <c r="HP156" s="16"/>
      <c r="HQ156" s="16"/>
      <c r="HR156" s="16"/>
      <c r="HS156" s="94"/>
      <c r="HT156" s="16"/>
      <c r="HU156" s="16"/>
      <c r="HV156" s="16"/>
      <c r="HW156" s="16"/>
      <c r="HX156" s="16"/>
      <c r="HY156" s="16"/>
      <c r="HZ156" s="16"/>
      <c r="IA156" s="16"/>
      <c r="IB156" s="16"/>
      <c r="IC156" s="16"/>
      <c r="ID156" s="16"/>
      <c r="IE156" s="16"/>
      <c r="IF156" s="16"/>
      <c r="IG156" s="16"/>
      <c r="IH156" s="16"/>
      <c r="II156" s="16"/>
      <c r="IJ156" s="16"/>
      <c r="IK156" s="16"/>
      <c r="IL156" s="16"/>
      <c r="IM156" s="16"/>
      <c r="IN156" s="48"/>
      <c r="IO156" s="16"/>
      <c r="IP156" s="50">
        <f t="shared" si="1"/>
        <v>3</v>
      </c>
      <c r="IQ156" s="50">
        <f t="shared" si="2"/>
        <v>3</v>
      </c>
      <c r="IR156" s="16"/>
    </row>
    <row r="157" spans="1:252" ht="12.5" x14ac:dyDescent="0.25">
      <c r="A157" s="67" t="str">
        <f>'Paper 1 Analysis'!A157</f>
        <v>Stats and Probability</v>
      </c>
      <c r="B157" s="67" t="str">
        <f>'Paper 1 Analysis'!B157</f>
        <v>Cumulative Frequency &amp; Box Plots</v>
      </c>
      <c r="C157" s="67" t="str">
        <f>'Paper 1 Analysis'!C157</f>
        <v>Box plots (including comparing)</v>
      </c>
      <c r="D157" s="90"/>
      <c r="E157" s="91"/>
      <c r="F157" s="91"/>
      <c r="G157" s="91"/>
      <c r="H157" s="91"/>
      <c r="I157" s="91"/>
      <c r="J157" s="91"/>
      <c r="K157" s="91"/>
      <c r="L157" s="91"/>
      <c r="M157" s="91"/>
      <c r="N157" s="91"/>
      <c r="O157" s="92"/>
      <c r="P157" s="91"/>
      <c r="Q157" s="91"/>
      <c r="R157" s="91"/>
      <c r="S157" s="91"/>
      <c r="T157" s="92"/>
      <c r="U157" s="91"/>
      <c r="V157" s="91"/>
      <c r="W157" s="91"/>
      <c r="X157" s="91"/>
      <c r="Y157" s="91"/>
      <c r="Z157" s="91"/>
      <c r="AA157" s="91"/>
      <c r="AB157" s="91"/>
      <c r="AC157" s="91"/>
      <c r="AD157" s="91"/>
      <c r="AE157" s="91"/>
      <c r="AF157" s="91"/>
      <c r="AG157" s="91"/>
      <c r="AH157" s="93"/>
      <c r="AI157" s="16"/>
      <c r="AJ157" s="16"/>
      <c r="AK157" s="16"/>
      <c r="AL157" s="16"/>
      <c r="AM157" s="16"/>
      <c r="AN157" s="16"/>
      <c r="AO157" s="16"/>
      <c r="AP157" s="16"/>
      <c r="AQ157" s="16"/>
      <c r="AR157" s="16"/>
      <c r="AS157" s="16"/>
      <c r="AT157" s="16"/>
      <c r="AU157" s="16"/>
      <c r="AV157" s="20"/>
      <c r="AW157" s="20"/>
      <c r="AX157" s="20"/>
      <c r="AY157" s="16"/>
      <c r="AZ157" s="16"/>
      <c r="BA157" s="16"/>
      <c r="BB157" s="16"/>
      <c r="BC157" s="16"/>
      <c r="BD157" s="16"/>
      <c r="BE157" s="16"/>
      <c r="BF157" s="16"/>
      <c r="BG157" s="16"/>
      <c r="BH157" s="16"/>
      <c r="BI157" s="16"/>
      <c r="BJ157" s="16"/>
      <c r="BK157" s="16"/>
      <c r="BL157" s="16"/>
      <c r="BM157" s="16"/>
      <c r="BN157" s="16"/>
      <c r="BO157" s="48"/>
      <c r="BP157" s="49"/>
      <c r="BQ157" s="16"/>
      <c r="BR157" s="16"/>
      <c r="BS157" s="16"/>
      <c r="BT157" s="16"/>
      <c r="BU157" s="16"/>
      <c r="BV157" s="16"/>
      <c r="BW157" s="16"/>
      <c r="BX157" s="16"/>
      <c r="BY157" s="16"/>
      <c r="BZ157" s="16"/>
      <c r="CA157" s="16"/>
      <c r="CB157" s="16"/>
      <c r="CC157" s="16"/>
      <c r="CD157" s="16"/>
      <c r="CE157" s="16"/>
      <c r="CF157" s="20">
        <v>1</v>
      </c>
      <c r="CG157" s="16"/>
      <c r="CH157" s="16"/>
      <c r="CI157" s="16"/>
      <c r="CJ157" s="16"/>
      <c r="CK157" s="20"/>
      <c r="CL157" s="20"/>
      <c r="CM157" s="16"/>
      <c r="CN157" s="16"/>
      <c r="CO157" s="16"/>
      <c r="CP157" s="16"/>
      <c r="CQ157" s="16"/>
      <c r="CR157" s="48"/>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49"/>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48"/>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49"/>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94"/>
      <c r="HL157" s="48"/>
      <c r="HM157" s="16"/>
      <c r="HN157" s="16"/>
      <c r="HO157" s="16"/>
      <c r="HP157" s="16"/>
      <c r="HQ157" s="16"/>
      <c r="HR157" s="16"/>
      <c r="HS157" s="94"/>
      <c r="HT157" s="16"/>
      <c r="HU157" s="16"/>
      <c r="HV157" s="16"/>
      <c r="HW157" s="20">
        <v>2</v>
      </c>
      <c r="HX157" s="20">
        <v>2</v>
      </c>
      <c r="HY157" s="20">
        <v>1</v>
      </c>
      <c r="HZ157" s="16"/>
      <c r="IA157" s="16"/>
      <c r="IB157" s="16"/>
      <c r="IC157" s="16"/>
      <c r="ID157" s="16"/>
      <c r="IE157" s="16"/>
      <c r="IF157" s="16"/>
      <c r="IG157" s="16"/>
      <c r="IH157" s="16"/>
      <c r="II157" s="16"/>
      <c r="IJ157" s="16"/>
      <c r="IK157" s="16"/>
      <c r="IL157" s="16"/>
      <c r="IM157" s="16"/>
      <c r="IN157" s="48"/>
      <c r="IO157" s="16"/>
      <c r="IP157" s="50">
        <f t="shared" si="1"/>
        <v>4</v>
      </c>
      <c r="IQ157" s="50">
        <f t="shared" si="2"/>
        <v>6</v>
      </c>
      <c r="IR157" s="16"/>
    </row>
    <row r="158" spans="1:252" ht="12.5" x14ac:dyDescent="0.25">
      <c r="A158" s="67" t="str">
        <f>'Paper 1 Analysis'!A158</f>
        <v>Stats and Probability</v>
      </c>
      <c r="B158" s="67" t="str">
        <f>'Paper 1 Analysis'!B158</f>
        <v>Histograms</v>
      </c>
      <c r="C158" s="67" t="str">
        <f>'Paper 1 Analysis'!C158</f>
        <v>Histograms</v>
      </c>
      <c r="D158" s="90"/>
      <c r="E158" s="91"/>
      <c r="F158" s="91"/>
      <c r="G158" s="91"/>
      <c r="H158" s="91"/>
      <c r="I158" s="91"/>
      <c r="J158" s="91"/>
      <c r="K158" s="91"/>
      <c r="L158" s="91"/>
      <c r="M158" s="91"/>
      <c r="N158" s="91"/>
      <c r="O158" s="92"/>
      <c r="P158" s="91"/>
      <c r="Q158" s="91"/>
      <c r="R158" s="91"/>
      <c r="S158" s="91"/>
      <c r="T158" s="92"/>
      <c r="U158" s="91"/>
      <c r="V158" s="91"/>
      <c r="W158" s="91"/>
      <c r="X158" s="91"/>
      <c r="Y158" s="91"/>
      <c r="Z158" s="91"/>
      <c r="AA158" s="91"/>
      <c r="AB158" s="91"/>
      <c r="AC158" s="91"/>
      <c r="AD158" s="91"/>
      <c r="AE158" s="91"/>
      <c r="AF158" s="91"/>
      <c r="AG158" s="91"/>
      <c r="AH158" s="93"/>
      <c r="AI158" s="16"/>
      <c r="AJ158" s="16"/>
      <c r="AK158" s="16"/>
      <c r="AL158" s="16"/>
      <c r="AM158" s="16"/>
      <c r="AN158" s="16"/>
      <c r="AO158" s="16"/>
      <c r="AP158" s="16"/>
      <c r="AQ158" s="16"/>
      <c r="AR158" s="16"/>
      <c r="AS158" s="16"/>
      <c r="AT158" s="16"/>
      <c r="AU158" s="16"/>
      <c r="AV158" s="20"/>
      <c r="AW158" s="20"/>
      <c r="AX158" s="20"/>
      <c r="AY158" s="16"/>
      <c r="AZ158" s="16"/>
      <c r="BA158" s="16"/>
      <c r="BB158" s="16"/>
      <c r="BC158" s="16"/>
      <c r="BD158" s="16"/>
      <c r="BE158" s="16"/>
      <c r="BF158" s="16"/>
      <c r="BG158" s="16"/>
      <c r="BH158" s="16"/>
      <c r="BI158" s="16"/>
      <c r="BJ158" s="20">
        <v>2</v>
      </c>
      <c r="BK158" s="16"/>
      <c r="BL158" s="16"/>
      <c r="BM158" s="16"/>
      <c r="BN158" s="16"/>
      <c r="BO158" s="48"/>
      <c r="BP158" s="49"/>
      <c r="BQ158" s="16"/>
      <c r="BR158" s="16"/>
      <c r="BS158" s="16"/>
      <c r="BT158" s="16"/>
      <c r="BU158" s="16"/>
      <c r="BV158" s="16"/>
      <c r="BW158" s="16"/>
      <c r="BX158" s="16"/>
      <c r="BY158" s="16"/>
      <c r="BZ158" s="16"/>
      <c r="CA158" s="16"/>
      <c r="CB158" s="16"/>
      <c r="CC158" s="16"/>
      <c r="CD158" s="16"/>
      <c r="CE158" s="16"/>
      <c r="CF158" s="16"/>
      <c r="CG158" s="16"/>
      <c r="CH158" s="16"/>
      <c r="CI158" s="16"/>
      <c r="CJ158" s="16"/>
      <c r="CK158" s="20"/>
      <c r="CL158" s="20"/>
      <c r="CM158" s="16"/>
      <c r="CN158" s="16"/>
      <c r="CO158" s="16"/>
      <c r="CP158" s="16"/>
      <c r="CQ158" s="16"/>
      <c r="CR158" s="48"/>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20">
        <v>2</v>
      </c>
      <c r="DT158" s="16"/>
      <c r="DU158" s="16"/>
      <c r="DV158" s="49"/>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20">
        <v>3</v>
      </c>
      <c r="EV158" s="16"/>
      <c r="EW158" s="16"/>
      <c r="EX158" s="16"/>
      <c r="EY158" s="48"/>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49"/>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94"/>
      <c r="HL158" s="48"/>
      <c r="HM158" s="16"/>
      <c r="HN158" s="16"/>
      <c r="HO158" s="16"/>
      <c r="HP158" s="16"/>
      <c r="HQ158" s="16"/>
      <c r="HR158" s="16"/>
      <c r="HS158" s="94"/>
      <c r="HT158" s="16"/>
      <c r="HU158" s="16"/>
      <c r="HV158" s="16"/>
      <c r="HW158" s="16"/>
      <c r="HX158" s="16"/>
      <c r="HY158" s="16"/>
      <c r="HZ158" s="16"/>
      <c r="IA158" s="16"/>
      <c r="IB158" s="16"/>
      <c r="IC158" s="16"/>
      <c r="ID158" s="16"/>
      <c r="IE158" s="16"/>
      <c r="IF158" s="16"/>
      <c r="IG158" s="16"/>
      <c r="IH158" s="16"/>
      <c r="II158" s="16"/>
      <c r="IJ158" s="16"/>
      <c r="IK158" s="16"/>
      <c r="IL158" s="16"/>
      <c r="IM158" s="16"/>
      <c r="IN158" s="48"/>
      <c r="IO158" s="16"/>
      <c r="IP158" s="50">
        <f t="shared" si="1"/>
        <v>3</v>
      </c>
      <c r="IQ158" s="50">
        <f t="shared" si="2"/>
        <v>7</v>
      </c>
      <c r="IR158" s="16"/>
    </row>
    <row r="159" spans="1:252" ht="12.5" x14ac:dyDescent="0.25">
      <c r="A159" s="70"/>
      <c r="B159" s="70"/>
      <c r="C159" s="70"/>
      <c r="D159" s="109"/>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10"/>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48"/>
      <c r="BP159" s="49"/>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48"/>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49"/>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48"/>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49"/>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48"/>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48"/>
      <c r="IO159" s="16"/>
      <c r="IP159" s="16"/>
      <c r="IQ159" s="16">
        <f>SUM(IQ5:IQ158)</f>
        <v>640</v>
      </c>
      <c r="IR159" s="16"/>
    </row>
    <row r="160" spans="1:252" ht="12.5" x14ac:dyDescent="0.25">
      <c r="A160" s="70"/>
      <c r="B160" s="70"/>
      <c r="C160" s="70"/>
      <c r="D160" s="109"/>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10"/>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48"/>
      <c r="BP160" s="49"/>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48"/>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49"/>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48"/>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49"/>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48"/>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48"/>
      <c r="IO160" s="16"/>
      <c r="IP160" s="16"/>
      <c r="IQ160" s="16"/>
      <c r="IR160" s="16"/>
    </row>
    <row r="161" spans="1:252" ht="12.5" x14ac:dyDescent="0.25">
      <c r="A161" s="70"/>
      <c r="B161" s="70"/>
      <c r="C161" s="70"/>
      <c r="D161" s="109"/>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10"/>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48"/>
      <c r="BP161" s="49"/>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48"/>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49"/>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48"/>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49"/>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48"/>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48"/>
      <c r="IO161" s="16"/>
      <c r="IP161" s="16"/>
      <c r="IQ161" s="16"/>
      <c r="IR161" s="16"/>
    </row>
    <row r="162" spans="1:252" ht="12.5" x14ac:dyDescent="0.25">
      <c r="A162" s="70"/>
      <c r="B162" s="70"/>
      <c r="C162" s="70"/>
      <c r="D162" s="109"/>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10"/>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48"/>
      <c r="BP162" s="49"/>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48"/>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49"/>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48"/>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49"/>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48"/>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48"/>
      <c r="IO162" s="16"/>
      <c r="IP162" s="16"/>
      <c r="IQ162" s="16"/>
      <c r="IR162" s="16"/>
    </row>
    <row r="163" spans="1:252" ht="12.5" x14ac:dyDescent="0.25">
      <c r="A163" s="70"/>
      <c r="B163" s="70"/>
      <c r="C163" s="70"/>
      <c r="D163" s="109"/>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10"/>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48"/>
      <c r="BP163" s="49"/>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48"/>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49"/>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48"/>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49"/>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48"/>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48"/>
      <c r="IO163" s="16"/>
      <c r="IP163" s="16"/>
      <c r="IQ163" s="16"/>
      <c r="IR163" s="16"/>
    </row>
    <row r="164" spans="1:252" ht="12.5" x14ac:dyDescent="0.25">
      <c r="A164" s="70"/>
      <c r="B164" s="70"/>
      <c r="C164" s="70"/>
      <c r="D164" s="109"/>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10"/>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48"/>
      <c r="BP164" s="49"/>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48"/>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49"/>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48"/>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49"/>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48"/>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48"/>
      <c r="IO164" s="16"/>
      <c r="IP164" s="16"/>
      <c r="IQ164" s="16"/>
      <c r="IR164" s="16"/>
    </row>
    <row r="165" spans="1:252" ht="12.5" x14ac:dyDescent="0.25">
      <c r="A165" s="70"/>
      <c r="B165" s="70"/>
      <c r="C165" s="70"/>
      <c r="D165" s="109"/>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10"/>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48"/>
      <c r="BP165" s="49"/>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48"/>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49"/>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48"/>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49"/>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48"/>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48"/>
      <c r="IO165" s="16"/>
      <c r="IP165" s="16"/>
      <c r="IQ165" s="16"/>
      <c r="IR165" s="16"/>
    </row>
    <row r="166" spans="1:252" ht="12.5" x14ac:dyDescent="0.25">
      <c r="A166" s="70"/>
      <c r="B166" s="70"/>
      <c r="C166" s="70"/>
      <c r="D166" s="109"/>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10"/>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48"/>
      <c r="BP166" s="49"/>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48"/>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49"/>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48"/>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49"/>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48"/>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48"/>
      <c r="IO166" s="16"/>
      <c r="IP166" s="16"/>
      <c r="IQ166" s="16"/>
      <c r="IR166" s="16"/>
    </row>
    <row r="167" spans="1:252" ht="12.5" x14ac:dyDescent="0.25">
      <c r="A167" s="70"/>
      <c r="B167" s="70"/>
      <c r="C167" s="70"/>
      <c r="D167" s="109"/>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10"/>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48"/>
      <c r="BP167" s="49"/>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48"/>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49"/>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48"/>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49"/>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48"/>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48"/>
      <c r="IO167" s="16"/>
      <c r="IP167" s="16"/>
      <c r="IQ167" s="16"/>
      <c r="IR167" s="16"/>
    </row>
    <row r="168" spans="1:252" ht="12.5" x14ac:dyDescent="0.25">
      <c r="A168" s="70"/>
      <c r="B168" s="70"/>
      <c r="C168" s="70"/>
      <c r="D168" s="109"/>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10"/>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48"/>
      <c r="BP168" s="49"/>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48"/>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49"/>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48"/>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49"/>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48"/>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48"/>
      <c r="IO168" s="16"/>
      <c r="IP168" s="16"/>
      <c r="IQ168" s="16"/>
      <c r="IR168" s="16"/>
    </row>
    <row r="169" spans="1:252" ht="12.5" x14ac:dyDescent="0.25">
      <c r="A169" s="70"/>
      <c r="B169" s="70"/>
      <c r="C169" s="70"/>
      <c r="D169" s="109"/>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10"/>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48"/>
      <c r="BP169" s="49"/>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48"/>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49"/>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48"/>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49"/>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48"/>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48"/>
      <c r="IO169" s="16"/>
      <c r="IP169" s="16"/>
      <c r="IQ169" s="16"/>
      <c r="IR169" s="16"/>
    </row>
    <row r="170" spans="1:252" ht="12.5" x14ac:dyDescent="0.25">
      <c r="A170" s="70"/>
      <c r="B170" s="70"/>
      <c r="C170" s="70"/>
      <c r="D170" s="109"/>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10"/>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48"/>
      <c r="BP170" s="49"/>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48"/>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49"/>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48"/>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49"/>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48"/>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48"/>
      <c r="IO170" s="16"/>
      <c r="IP170" s="16"/>
      <c r="IQ170" s="16"/>
      <c r="IR170" s="16"/>
    </row>
    <row r="171" spans="1:252" ht="12.5" x14ac:dyDescent="0.25">
      <c r="A171" s="70"/>
      <c r="B171" s="70"/>
      <c r="C171" s="70"/>
      <c r="D171" s="109"/>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10"/>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48"/>
      <c r="BP171" s="49"/>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48"/>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49"/>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48"/>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49"/>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48"/>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48"/>
      <c r="IO171" s="16"/>
      <c r="IP171" s="16"/>
      <c r="IQ171" s="16"/>
      <c r="IR171" s="16"/>
    </row>
    <row r="172" spans="1:252" ht="12.5" x14ac:dyDescent="0.25">
      <c r="A172" s="70"/>
      <c r="B172" s="70"/>
      <c r="C172" s="70"/>
      <c r="D172" s="109"/>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10"/>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48"/>
      <c r="BP172" s="49"/>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48"/>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49"/>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48"/>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49"/>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48"/>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48"/>
      <c r="IO172" s="16"/>
      <c r="IP172" s="16"/>
      <c r="IQ172" s="16"/>
      <c r="IR172" s="16"/>
    </row>
    <row r="173" spans="1:252" ht="12.5" x14ac:dyDescent="0.25">
      <c r="A173" s="70"/>
      <c r="B173" s="70"/>
      <c r="C173" s="70"/>
      <c r="D173" s="109"/>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10"/>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48"/>
      <c r="BP173" s="49"/>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48"/>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49"/>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48"/>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49"/>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48"/>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48"/>
      <c r="IO173" s="16"/>
      <c r="IP173" s="16"/>
      <c r="IQ173" s="16"/>
      <c r="IR173" s="16"/>
    </row>
    <row r="174" spans="1:252" ht="12.5" x14ac:dyDescent="0.25">
      <c r="A174" s="70"/>
      <c r="B174" s="70"/>
      <c r="C174" s="70"/>
      <c r="D174" s="109"/>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10"/>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48"/>
      <c r="BP174" s="49"/>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48"/>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49"/>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48"/>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49"/>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48"/>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48"/>
      <c r="IO174" s="16"/>
      <c r="IP174" s="16"/>
      <c r="IQ174" s="16"/>
      <c r="IR174" s="16"/>
    </row>
    <row r="175" spans="1:252" ht="12.5" x14ac:dyDescent="0.25">
      <c r="A175" s="70"/>
      <c r="B175" s="70"/>
      <c r="C175" s="70"/>
      <c r="D175" s="109"/>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10"/>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48"/>
      <c r="BP175" s="49"/>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48"/>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49"/>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48"/>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49"/>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48"/>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48"/>
      <c r="IO175" s="16"/>
      <c r="IP175" s="16"/>
      <c r="IQ175" s="16"/>
      <c r="IR175" s="16"/>
    </row>
    <row r="176" spans="1:252" ht="12.5" x14ac:dyDescent="0.25">
      <c r="A176" s="70"/>
      <c r="B176" s="70"/>
      <c r="C176" s="70"/>
      <c r="D176" s="109"/>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10"/>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48"/>
      <c r="BP176" s="49"/>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48"/>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49"/>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48"/>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49"/>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48"/>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48"/>
      <c r="IO176" s="16"/>
      <c r="IP176" s="16"/>
      <c r="IQ176" s="16"/>
      <c r="IR176" s="16"/>
    </row>
    <row r="177" spans="1:252" ht="12.5" x14ac:dyDescent="0.25">
      <c r="A177" s="70"/>
      <c r="B177" s="70"/>
      <c r="C177" s="70"/>
      <c r="D177" s="109"/>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10"/>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48"/>
      <c r="BP177" s="49"/>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48"/>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49"/>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48"/>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49"/>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48"/>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48"/>
      <c r="IO177" s="16"/>
      <c r="IP177" s="16"/>
      <c r="IQ177" s="16"/>
      <c r="IR177" s="16"/>
    </row>
    <row r="178" spans="1:252" ht="12.5" x14ac:dyDescent="0.25">
      <c r="A178" s="70"/>
      <c r="B178" s="70"/>
      <c r="C178" s="70"/>
      <c r="D178" s="109"/>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10"/>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48"/>
      <c r="BP178" s="49"/>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48"/>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49"/>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48"/>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49"/>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48"/>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48"/>
      <c r="IO178" s="16"/>
      <c r="IP178" s="16"/>
      <c r="IQ178" s="16"/>
      <c r="IR178" s="16"/>
    </row>
    <row r="179" spans="1:252" ht="12.5" x14ac:dyDescent="0.25">
      <c r="A179" s="70"/>
      <c r="B179" s="70"/>
      <c r="C179" s="70"/>
      <c r="D179" s="109"/>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10"/>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48"/>
      <c r="BP179" s="49"/>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48"/>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49"/>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48"/>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49"/>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48"/>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48"/>
      <c r="IO179" s="16"/>
      <c r="IP179" s="16"/>
      <c r="IQ179" s="16"/>
      <c r="IR179" s="16"/>
    </row>
    <row r="180" spans="1:252" ht="12.5" x14ac:dyDescent="0.25">
      <c r="A180" s="70"/>
      <c r="B180" s="70"/>
      <c r="C180" s="70"/>
      <c r="D180" s="109"/>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10"/>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48"/>
      <c r="BP180" s="49"/>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48"/>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49"/>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48"/>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49"/>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48"/>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48"/>
      <c r="IO180" s="16"/>
      <c r="IP180" s="16"/>
      <c r="IQ180" s="16"/>
      <c r="IR180" s="16"/>
    </row>
    <row r="181" spans="1:252" ht="12.5" x14ac:dyDescent="0.25">
      <c r="A181" s="70"/>
      <c r="B181" s="70"/>
      <c r="C181" s="70"/>
      <c r="D181" s="109"/>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10"/>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48"/>
      <c r="BP181" s="49"/>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48"/>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49"/>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48"/>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49"/>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48"/>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48"/>
      <c r="IO181" s="16"/>
      <c r="IP181" s="16"/>
      <c r="IQ181" s="16"/>
      <c r="IR181" s="16"/>
    </row>
    <row r="182" spans="1:252" ht="12.5" x14ac:dyDescent="0.25">
      <c r="A182" s="70"/>
      <c r="B182" s="70"/>
      <c r="C182" s="70"/>
      <c r="D182" s="109"/>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10"/>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48"/>
      <c r="BP182" s="49"/>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48"/>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49"/>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48"/>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49"/>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48"/>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48"/>
      <c r="IO182" s="16"/>
      <c r="IP182" s="16"/>
      <c r="IQ182" s="16"/>
      <c r="IR182" s="16"/>
    </row>
    <row r="183" spans="1:252" ht="12.5" x14ac:dyDescent="0.25">
      <c r="A183" s="70"/>
      <c r="B183" s="70"/>
      <c r="C183" s="70"/>
      <c r="D183" s="109"/>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10"/>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48"/>
      <c r="BP183" s="49"/>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48"/>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49"/>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48"/>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49"/>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48"/>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48"/>
      <c r="IO183" s="16"/>
      <c r="IP183" s="16"/>
      <c r="IQ183" s="16"/>
      <c r="IR183" s="16"/>
    </row>
    <row r="184" spans="1:252" ht="12.5" x14ac:dyDescent="0.25">
      <c r="A184" s="70"/>
      <c r="B184" s="70"/>
      <c r="C184" s="70"/>
      <c r="D184" s="109"/>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10"/>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48"/>
      <c r="BP184" s="49"/>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48"/>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49"/>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48"/>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49"/>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48"/>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48"/>
      <c r="IO184" s="16"/>
      <c r="IP184" s="16"/>
      <c r="IQ184" s="16"/>
      <c r="IR184" s="16"/>
    </row>
    <row r="185" spans="1:252" ht="12.5" x14ac:dyDescent="0.25">
      <c r="A185" s="70"/>
      <c r="B185" s="70"/>
      <c r="C185" s="70"/>
      <c r="D185" s="109"/>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10"/>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48"/>
      <c r="BP185" s="49"/>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48"/>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49"/>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48"/>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49"/>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48"/>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48"/>
      <c r="IO185" s="16"/>
      <c r="IP185" s="16"/>
      <c r="IQ185" s="16"/>
      <c r="IR185" s="16"/>
    </row>
    <row r="186" spans="1:252" ht="12.5" x14ac:dyDescent="0.25">
      <c r="A186" s="70"/>
      <c r="B186" s="70"/>
      <c r="C186" s="70"/>
      <c r="D186" s="109"/>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10"/>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48"/>
      <c r="BP186" s="49"/>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48"/>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49"/>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48"/>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49"/>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48"/>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48"/>
      <c r="IO186" s="16"/>
      <c r="IP186" s="16"/>
      <c r="IQ186" s="16"/>
      <c r="IR186" s="16"/>
    </row>
    <row r="187" spans="1:252" ht="12.5" x14ac:dyDescent="0.25">
      <c r="A187" s="70"/>
      <c r="B187" s="70"/>
      <c r="C187" s="70"/>
      <c r="D187" s="109"/>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10"/>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48"/>
      <c r="BP187" s="49"/>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48"/>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49"/>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48"/>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49"/>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48"/>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48"/>
      <c r="IO187" s="16"/>
      <c r="IP187" s="16"/>
      <c r="IQ187" s="16"/>
      <c r="IR187" s="16"/>
    </row>
    <row r="188" spans="1:252" ht="12.5" x14ac:dyDescent="0.25">
      <c r="A188" s="70"/>
      <c r="B188" s="70"/>
      <c r="C188" s="70"/>
      <c r="D188" s="109"/>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10"/>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48"/>
      <c r="BP188" s="49"/>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48"/>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49"/>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48"/>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49"/>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48"/>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48"/>
      <c r="IO188" s="16"/>
      <c r="IP188" s="16"/>
      <c r="IQ188" s="16"/>
      <c r="IR188" s="16"/>
    </row>
    <row r="189" spans="1:252" ht="12.5" x14ac:dyDescent="0.25">
      <c r="A189" s="70"/>
      <c r="B189" s="70"/>
      <c r="C189" s="70"/>
      <c r="D189" s="109"/>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10"/>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48"/>
      <c r="BP189" s="49"/>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48"/>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49"/>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48"/>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49"/>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48"/>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48"/>
      <c r="IO189" s="16"/>
      <c r="IP189" s="16"/>
      <c r="IQ189" s="16"/>
      <c r="IR189" s="16"/>
    </row>
    <row r="190" spans="1:252" ht="12.5" x14ac:dyDescent="0.25">
      <c r="A190" s="70"/>
      <c r="B190" s="70"/>
      <c r="C190" s="70"/>
      <c r="D190" s="109"/>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10"/>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48"/>
      <c r="BP190" s="49"/>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48"/>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49"/>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48"/>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49"/>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48"/>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48"/>
      <c r="IO190" s="16"/>
      <c r="IP190" s="16"/>
      <c r="IQ190" s="16"/>
      <c r="IR190" s="16"/>
    </row>
    <row r="191" spans="1:252" ht="12.5" x14ac:dyDescent="0.25">
      <c r="A191" s="70"/>
      <c r="B191" s="70"/>
      <c r="C191" s="70"/>
      <c r="D191" s="109"/>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10"/>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48"/>
      <c r="BP191" s="49"/>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48"/>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49"/>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48"/>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49"/>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48"/>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48"/>
      <c r="IO191" s="16"/>
      <c r="IP191" s="16"/>
      <c r="IQ191" s="16"/>
      <c r="IR191" s="16"/>
    </row>
    <row r="192" spans="1:252" ht="12.5" x14ac:dyDescent="0.25">
      <c r="A192" s="70"/>
      <c r="B192" s="70"/>
      <c r="C192" s="70"/>
      <c r="D192" s="109"/>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10"/>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48"/>
      <c r="BP192" s="49"/>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48"/>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49"/>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48"/>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49"/>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48"/>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48"/>
      <c r="IO192" s="16"/>
      <c r="IP192" s="16"/>
      <c r="IQ192" s="16"/>
      <c r="IR192" s="16"/>
    </row>
    <row r="193" spans="1:252" ht="12.5" x14ac:dyDescent="0.25">
      <c r="A193" s="70"/>
      <c r="B193" s="70"/>
      <c r="C193" s="70"/>
      <c r="D193" s="109"/>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10"/>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48"/>
      <c r="BP193" s="49"/>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48"/>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49"/>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48"/>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49"/>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48"/>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48"/>
      <c r="IO193" s="16"/>
      <c r="IP193" s="16"/>
      <c r="IQ193" s="16"/>
      <c r="IR193" s="16"/>
    </row>
    <row r="194" spans="1:252" ht="12.5" x14ac:dyDescent="0.25">
      <c r="A194" s="70"/>
      <c r="B194" s="70"/>
      <c r="C194" s="70"/>
      <c r="D194" s="109"/>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10"/>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48"/>
      <c r="BP194" s="49"/>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48"/>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49"/>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48"/>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49"/>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48"/>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48"/>
      <c r="IO194" s="16"/>
      <c r="IP194" s="16"/>
      <c r="IQ194" s="16"/>
      <c r="IR194" s="16"/>
    </row>
    <row r="195" spans="1:252" ht="12.5" x14ac:dyDescent="0.25">
      <c r="A195" s="70"/>
      <c r="B195" s="70"/>
      <c r="C195" s="70"/>
      <c r="D195" s="109"/>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10"/>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48"/>
      <c r="BP195" s="49"/>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48"/>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49"/>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48"/>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49"/>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48"/>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48"/>
      <c r="IO195" s="16"/>
      <c r="IP195" s="16"/>
      <c r="IQ195" s="16"/>
      <c r="IR195" s="16"/>
    </row>
    <row r="196" spans="1:252" ht="12.5" x14ac:dyDescent="0.25">
      <c r="A196" s="70"/>
      <c r="B196" s="70"/>
      <c r="C196" s="70"/>
      <c r="D196" s="109"/>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10"/>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48"/>
      <c r="BP196" s="49"/>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48"/>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49"/>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48"/>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49"/>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48"/>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48"/>
      <c r="IO196" s="16"/>
      <c r="IP196" s="16"/>
      <c r="IQ196" s="16"/>
      <c r="IR196" s="16"/>
    </row>
    <row r="197" spans="1:252" ht="12.5" x14ac:dyDescent="0.25">
      <c r="A197" s="70"/>
      <c r="B197" s="70"/>
      <c r="C197" s="70"/>
      <c r="D197" s="109"/>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10"/>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48"/>
      <c r="BP197" s="49"/>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48"/>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49"/>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48"/>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49"/>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48"/>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48"/>
      <c r="IO197" s="16"/>
      <c r="IP197" s="16"/>
      <c r="IQ197" s="16"/>
      <c r="IR197" s="16"/>
    </row>
    <row r="198" spans="1:252" ht="12.5" x14ac:dyDescent="0.25">
      <c r="A198" s="70"/>
      <c r="B198" s="70"/>
      <c r="C198" s="70"/>
      <c r="D198" s="109"/>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10"/>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48"/>
      <c r="BP198" s="49"/>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48"/>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49"/>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48"/>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49"/>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48"/>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48"/>
      <c r="IO198" s="16"/>
      <c r="IP198" s="16"/>
      <c r="IQ198" s="16"/>
      <c r="IR198" s="16"/>
    </row>
    <row r="199" spans="1:252" ht="12.5" x14ac:dyDescent="0.25">
      <c r="A199" s="70"/>
      <c r="B199" s="70"/>
      <c r="C199" s="70"/>
      <c r="D199" s="109"/>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10"/>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48"/>
      <c r="BP199" s="49"/>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48"/>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49"/>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48"/>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49"/>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48"/>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48"/>
      <c r="IO199" s="16"/>
      <c r="IP199" s="16"/>
      <c r="IQ199" s="16"/>
      <c r="IR199" s="16"/>
    </row>
    <row r="200" spans="1:252" ht="12.5" x14ac:dyDescent="0.25">
      <c r="A200" s="70"/>
      <c r="B200" s="70"/>
      <c r="C200" s="70"/>
      <c r="D200" s="109"/>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10"/>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48"/>
      <c r="BP200" s="49"/>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48"/>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49"/>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48"/>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49"/>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48"/>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48"/>
      <c r="IO200" s="16"/>
      <c r="IP200" s="16"/>
      <c r="IQ200" s="16"/>
      <c r="IR200" s="16"/>
    </row>
    <row r="201" spans="1:252" ht="12.5" x14ac:dyDescent="0.25">
      <c r="A201" s="70"/>
      <c r="B201" s="70"/>
      <c r="C201" s="70"/>
      <c r="D201" s="109"/>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10"/>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48"/>
      <c r="BP201" s="49"/>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48"/>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49"/>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48"/>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49"/>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48"/>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48"/>
      <c r="IO201" s="16"/>
      <c r="IP201" s="16"/>
      <c r="IQ201" s="16"/>
      <c r="IR201" s="16"/>
    </row>
    <row r="202" spans="1:252" ht="12.5" x14ac:dyDescent="0.25">
      <c r="A202" s="70"/>
      <c r="B202" s="70"/>
      <c r="C202" s="70"/>
      <c r="D202" s="109"/>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10"/>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48"/>
      <c r="BP202" s="49"/>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48"/>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49"/>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48"/>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49"/>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48"/>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48"/>
      <c r="IO202" s="16"/>
      <c r="IP202" s="16"/>
      <c r="IQ202" s="16"/>
      <c r="IR202" s="16"/>
    </row>
    <row r="203" spans="1:252" ht="12.5" x14ac:dyDescent="0.25">
      <c r="A203" s="70"/>
      <c r="B203" s="70"/>
      <c r="C203" s="70"/>
      <c r="D203" s="109"/>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10"/>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48"/>
      <c r="BP203" s="49"/>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48"/>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49"/>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48"/>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49"/>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48"/>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48"/>
      <c r="IO203" s="16"/>
      <c r="IP203" s="16"/>
      <c r="IQ203" s="16"/>
      <c r="IR203" s="16"/>
    </row>
    <row r="204" spans="1:252" ht="12.5" x14ac:dyDescent="0.25">
      <c r="A204" s="70"/>
      <c r="B204" s="70"/>
      <c r="C204" s="70"/>
      <c r="D204" s="109"/>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10"/>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48"/>
      <c r="BP204" s="49"/>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48"/>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49"/>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48"/>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49"/>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48"/>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48"/>
      <c r="IO204" s="16"/>
      <c r="IP204" s="16"/>
      <c r="IQ204" s="16"/>
      <c r="IR204" s="16"/>
    </row>
    <row r="205" spans="1:252" ht="12.5" x14ac:dyDescent="0.25">
      <c r="A205" s="70"/>
      <c r="B205" s="70"/>
      <c r="C205" s="70"/>
      <c r="D205" s="109"/>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10"/>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48"/>
      <c r="BP205" s="49"/>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48"/>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49"/>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48"/>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49"/>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48"/>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48"/>
      <c r="IO205" s="16"/>
      <c r="IP205" s="16"/>
      <c r="IQ205" s="16"/>
      <c r="IR205" s="16"/>
    </row>
    <row r="206" spans="1:252" ht="12.5" x14ac:dyDescent="0.25">
      <c r="A206" s="70"/>
      <c r="B206" s="70"/>
      <c r="C206" s="70"/>
      <c r="D206" s="109"/>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10"/>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48"/>
      <c r="BP206" s="49"/>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48"/>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49"/>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48"/>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49"/>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48"/>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48"/>
      <c r="IO206" s="16"/>
      <c r="IP206" s="16"/>
      <c r="IQ206" s="16"/>
      <c r="IR206" s="16"/>
    </row>
    <row r="207" spans="1:252" ht="12.5" x14ac:dyDescent="0.25">
      <c r="A207" s="70"/>
      <c r="B207" s="70"/>
      <c r="C207" s="70"/>
      <c r="D207" s="109"/>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10"/>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48"/>
      <c r="BP207" s="49"/>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48"/>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49"/>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48"/>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49"/>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48"/>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48"/>
      <c r="IO207" s="16"/>
      <c r="IP207" s="16"/>
      <c r="IQ207" s="16"/>
      <c r="IR207" s="16"/>
    </row>
    <row r="208" spans="1:252" ht="12.5" x14ac:dyDescent="0.25">
      <c r="A208" s="70"/>
      <c r="B208" s="70"/>
      <c r="C208" s="70"/>
      <c r="D208" s="109"/>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10"/>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48"/>
      <c r="BP208" s="49"/>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48"/>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49"/>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48"/>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49"/>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48"/>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48"/>
      <c r="IO208" s="16"/>
      <c r="IP208" s="16"/>
      <c r="IQ208" s="16"/>
      <c r="IR208" s="16"/>
    </row>
    <row r="209" spans="1:252" ht="12.5" x14ac:dyDescent="0.25">
      <c r="A209" s="70"/>
      <c r="B209" s="70"/>
      <c r="C209" s="70"/>
      <c r="D209" s="109"/>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10"/>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48"/>
      <c r="BP209" s="49"/>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48"/>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49"/>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48"/>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49"/>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48"/>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48"/>
      <c r="IO209" s="16"/>
      <c r="IP209" s="16"/>
      <c r="IQ209" s="16"/>
      <c r="IR209" s="16"/>
    </row>
    <row r="210" spans="1:252" ht="12.5" x14ac:dyDescent="0.25">
      <c r="A210" s="70"/>
      <c r="B210" s="70"/>
      <c r="C210" s="70"/>
      <c r="D210" s="109"/>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10"/>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48"/>
      <c r="BP210" s="49"/>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48"/>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49"/>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48"/>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49"/>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48"/>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48"/>
      <c r="IO210" s="16"/>
      <c r="IP210" s="16"/>
      <c r="IQ210" s="16"/>
      <c r="IR210" s="16"/>
    </row>
    <row r="211" spans="1:252" ht="12.5" x14ac:dyDescent="0.25">
      <c r="A211" s="70"/>
      <c r="B211" s="70"/>
      <c r="C211" s="70"/>
      <c r="D211" s="109"/>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10"/>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48"/>
      <c r="BP211" s="49"/>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48"/>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49"/>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48"/>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49"/>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48"/>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48"/>
      <c r="IO211" s="16"/>
      <c r="IP211" s="16"/>
      <c r="IQ211" s="16"/>
      <c r="IR211" s="16"/>
    </row>
    <row r="212" spans="1:252" ht="12.5" x14ac:dyDescent="0.25">
      <c r="A212" s="70"/>
      <c r="B212" s="70"/>
      <c r="C212" s="70"/>
      <c r="D212" s="109"/>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10"/>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48"/>
      <c r="BP212" s="49"/>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48"/>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49"/>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48"/>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49"/>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48"/>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48"/>
      <c r="IO212" s="16"/>
      <c r="IP212" s="16"/>
      <c r="IQ212" s="16"/>
      <c r="IR212" s="16"/>
    </row>
    <row r="213" spans="1:252" ht="12.5" x14ac:dyDescent="0.25">
      <c r="A213" s="70"/>
      <c r="B213" s="70"/>
      <c r="C213" s="70"/>
      <c r="D213" s="109"/>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10"/>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48"/>
      <c r="BP213" s="49"/>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48"/>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49"/>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48"/>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49"/>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48"/>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48"/>
      <c r="IO213" s="16"/>
      <c r="IP213" s="16"/>
      <c r="IQ213" s="16"/>
      <c r="IR213" s="16"/>
    </row>
    <row r="214" spans="1:252" ht="12.5" x14ac:dyDescent="0.25">
      <c r="A214" s="70"/>
      <c r="B214" s="70"/>
      <c r="C214" s="70"/>
      <c r="D214" s="109"/>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10"/>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48"/>
      <c r="BP214" s="49"/>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48"/>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49"/>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48"/>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49"/>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48"/>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48"/>
      <c r="IO214" s="16"/>
      <c r="IP214" s="16"/>
      <c r="IQ214" s="16"/>
      <c r="IR214" s="16"/>
    </row>
    <row r="215" spans="1:252" ht="12.5" x14ac:dyDescent="0.25">
      <c r="A215" s="70"/>
      <c r="B215" s="70"/>
      <c r="C215" s="70"/>
      <c r="D215" s="109"/>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10"/>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48"/>
      <c r="BP215" s="49"/>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48"/>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49"/>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48"/>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49"/>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48"/>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48"/>
      <c r="IO215" s="16"/>
      <c r="IP215" s="16"/>
      <c r="IQ215" s="16"/>
      <c r="IR215" s="16"/>
    </row>
    <row r="216" spans="1:252" ht="12.5" x14ac:dyDescent="0.25">
      <c r="A216" s="70"/>
      <c r="B216" s="70"/>
      <c r="C216" s="70"/>
      <c r="D216" s="109"/>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10"/>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48"/>
      <c r="BP216" s="49"/>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48"/>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49"/>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48"/>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49"/>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48"/>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48"/>
      <c r="IO216" s="16"/>
      <c r="IP216" s="16"/>
      <c r="IQ216" s="16"/>
      <c r="IR216" s="16"/>
    </row>
    <row r="217" spans="1:252" ht="12.5" x14ac:dyDescent="0.25">
      <c r="A217" s="70"/>
      <c r="B217" s="70"/>
      <c r="C217" s="70"/>
      <c r="D217" s="109"/>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10"/>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48"/>
      <c r="BP217" s="49"/>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48"/>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49"/>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48"/>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49"/>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48"/>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48"/>
      <c r="IO217" s="16"/>
      <c r="IP217" s="16"/>
      <c r="IQ217" s="16"/>
      <c r="IR217" s="16"/>
    </row>
    <row r="218" spans="1:252" ht="12.5" x14ac:dyDescent="0.25">
      <c r="A218" s="70"/>
      <c r="B218" s="70"/>
      <c r="C218" s="70"/>
      <c r="D218" s="109"/>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10"/>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48"/>
      <c r="BP218" s="49"/>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48"/>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49"/>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48"/>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49"/>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48"/>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c r="IN218" s="48"/>
      <c r="IO218" s="16"/>
      <c r="IP218" s="16"/>
      <c r="IQ218" s="16"/>
      <c r="IR218" s="16"/>
    </row>
    <row r="219" spans="1:252" ht="12.5" x14ac:dyDescent="0.25">
      <c r="A219" s="70"/>
      <c r="B219" s="70"/>
      <c r="C219" s="70"/>
      <c r="D219" s="109"/>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10"/>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48"/>
      <c r="BP219" s="49"/>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48"/>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49"/>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48"/>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49"/>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48"/>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c r="IN219" s="48"/>
      <c r="IO219" s="16"/>
      <c r="IP219" s="16"/>
      <c r="IQ219" s="16"/>
      <c r="IR219" s="16"/>
    </row>
    <row r="220" spans="1:252" ht="12.5" x14ac:dyDescent="0.25">
      <c r="A220" s="70"/>
      <c r="B220" s="70"/>
      <c r="C220" s="70"/>
      <c r="D220" s="109"/>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10"/>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48"/>
      <c r="BP220" s="49"/>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48"/>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49"/>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48"/>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49"/>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48"/>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48"/>
      <c r="IO220" s="16"/>
      <c r="IP220" s="16"/>
      <c r="IQ220" s="16"/>
      <c r="IR220" s="16"/>
    </row>
    <row r="221" spans="1:252" ht="12.5" x14ac:dyDescent="0.25">
      <c r="A221" s="70"/>
      <c r="B221" s="70"/>
      <c r="C221" s="70"/>
      <c r="D221" s="109"/>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10"/>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48"/>
      <c r="BP221" s="49"/>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48"/>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49"/>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48"/>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49"/>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48"/>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c r="IN221" s="48"/>
      <c r="IO221" s="16"/>
      <c r="IP221" s="16"/>
      <c r="IQ221" s="16"/>
      <c r="IR221" s="16"/>
    </row>
    <row r="222" spans="1:252" ht="12.5" x14ac:dyDescent="0.25">
      <c r="A222" s="70"/>
      <c r="B222" s="70"/>
      <c r="C222" s="70"/>
      <c r="D222" s="109"/>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10"/>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48"/>
      <c r="BP222" s="49"/>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48"/>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49"/>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48"/>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49"/>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48"/>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48"/>
      <c r="IO222" s="16"/>
      <c r="IP222" s="16"/>
      <c r="IQ222" s="16"/>
      <c r="IR222" s="16"/>
    </row>
    <row r="223" spans="1:252" ht="12.5" x14ac:dyDescent="0.25">
      <c r="A223" s="70"/>
      <c r="B223" s="70"/>
      <c r="C223" s="70"/>
      <c r="D223" s="109"/>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10"/>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48"/>
      <c r="BP223" s="49"/>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48"/>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49"/>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48"/>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49"/>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48"/>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48"/>
      <c r="IO223" s="16"/>
      <c r="IP223" s="16"/>
      <c r="IQ223" s="16"/>
      <c r="IR223" s="16"/>
    </row>
    <row r="224" spans="1:252" ht="12.5" x14ac:dyDescent="0.25">
      <c r="A224" s="70"/>
      <c r="B224" s="70"/>
      <c r="C224" s="70"/>
      <c r="D224" s="109"/>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10"/>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48"/>
      <c r="BP224" s="49"/>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48"/>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49"/>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48"/>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49"/>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48"/>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48"/>
      <c r="IO224" s="16"/>
      <c r="IP224" s="16"/>
      <c r="IQ224" s="16"/>
      <c r="IR224" s="16"/>
    </row>
    <row r="225" spans="1:252" ht="12.5" x14ac:dyDescent="0.25">
      <c r="A225" s="70"/>
      <c r="B225" s="70"/>
      <c r="C225" s="70"/>
      <c r="D225" s="109"/>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10"/>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48"/>
      <c r="BP225" s="49"/>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48"/>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49"/>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48"/>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49"/>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48"/>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48"/>
      <c r="IO225" s="16"/>
      <c r="IP225" s="16"/>
      <c r="IQ225" s="16"/>
      <c r="IR225" s="16"/>
    </row>
    <row r="226" spans="1:252" ht="12.5" x14ac:dyDescent="0.25">
      <c r="A226" s="70"/>
      <c r="B226" s="70"/>
      <c r="C226" s="70"/>
      <c r="D226" s="109"/>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10"/>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48"/>
      <c r="BP226" s="49"/>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48"/>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49"/>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48"/>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49"/>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48"/>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48"/>
      <c r="IO226" s="16"/>
      <c r="IP226" s="16"/>
      <c r="IQ226" s="16"/>
      <c r="IR226" s="16"/>
    </row>
    <row r="227" spans="1:252" ht="12.5" x14ac:dyDescent="0.25">
      <c r="A227" s="70"/>
      <c r="B227" s="70"/>
      <c r="C227" s="70"/>
      <c r="D227" s="109"/>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10"/>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48"/>
      <c r="BP227" s="49"/>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48"/>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49"/>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48"/>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49"/>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48"/>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48"/>
      <c r="IO227" s="16"/>
      <c r="IP227" s="16"/>
      <c r="IQ227" s="16"/>
      <c r="IR227" s="16"/>
    </row>
    <row r="228" spans="1:252" ht="12.5" x14ac:dyDescent="0.25">
      <c r="A228" s="70"/>
      <c r="B228" s="70"/>
      <c r="C228" s="70"/>
      <c r="D228" s="109"/>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10"/>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48"/>
      <c r="BP228" s="49"/>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48"/>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49"/>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48"/>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49"/>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48"/>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48"/>
      <c r="IO228" s="16"/>
      <c r="IP228" s="16"/>
      <c r="IQ228" s="16"/>
      <c r="IR228" s="16"/>
    </row>
    <row r="229" spans="1:252" ht="12.5" x14ac:dyDescent="0.25">
      <c r="A229" s="70"/>
      <c r="B229" s="70"/>
      <c r="C229" s="70"/>
      <c r="D229" s="109"/>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10"/>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48"/>
      <c r="BP229" s="49"/>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48"/>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49"/>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48"/>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49"/>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48"/>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48"/>
      <c r="IO229" s="16"/>
      <c r="IP229" s="16"/>
      <c r="IQ229" s="16"/>
      <c r="IR229" s="16"/>
    </row>
    <row r="230" spans="1:252" ht="12.5" x14ac:dyDescent="0.25">
      <c r="A230" s="70"/>
      <c r="B230" s="70"/>
      <c r="C230" s="70"/>
      <c r="D230" s="109"/>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10"/>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48"/>
      <c r="BP230" s="49"/>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48"/>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49"/>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48"/>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49"/>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48"/>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48"/>
      <c r="IO230" s="16"/>
      <c r="IP230" s="16"/>
      <c r="IQ230" s="16"/>
      <c r="IR230" s="16"/>
    </row>
    <row r="231" spans="1:252" ht="12.5" x14ac:dyDescent="0.25">
      <c r="A231" s="70"/>
      <c r="B231" s="70"/>
      <c r="C231" s="70"/>
      <c r="D231" s="109"/>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10"/>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48"/>
      <c r="BP231" s="49"/>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48"/>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49"/>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48"/>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49"/>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48"/>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48"/>
      <c r="IO231" s="16"/>
      <c r="IP231" s="16"/>
      <c r="IQ231" s="16"/>
      <c r="IR231" s="16"/>
    </row>
    <row r="232" spans="1:252" ht="12.5" x14ac:dyDescent="0.25">
      <c r="A232" s="70"/>
      <c r="B232" s="70"/>
      <c r="C232" s="70"/>
      <c r="D232" s="109"/>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10"/>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48"/>
      <c r="BP232" s="49"/>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48"/>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49"/>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48"/>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49"/>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48"/>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48"/>
      <c r="IO232" s="16"/>
      <c r="IP232" s="16"/>
      <c r="IQ232" s="16"/>
      <c r="IR232" s="16"/>
    </row>
    <row r="233" spans="1:252" ht="12.5" x14ac:dyDescent="0.25">
      <c r="A233" s="70"/>
      <c r="B233" s="70"/>
      <c r="C233" s="70"/>
      <c r="D233" s="109"/>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10"/>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48"/>
      <c r="BP233" s="49"/>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48"/>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49"/>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48"/>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49"/>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48"/>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48"/>
      <c r="IO233" s="16"/>
      <c r="IP233" s="16"/>
      <c r="IQ233" s="16"/>
      <c r="IR233" s="16"/>
    </row>
    <row r="234" spans="1:252" ht="12.5" x14ac:dyDescent="0.25">
      <c r="A234" s="70"/>
      <c r="B234" s="70"/>
      <c r="C234" s="70"/>
      <c r="D234" s="109"/>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10"/>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48"/>
      <c r="BP234" s="49"/>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48"/>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49"/>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48"/>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49"/>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48"/>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48"/>
      <c r="IO234" s="16"/>
      <c r="IP234" s="16"/>
      <c r="IQ234" s="16"/>
      <c r="IR234" s="16"/>
    </row>
    <row r="235" spans="1:252" ht="12.5" x14ac:dyDescent="0.25">
      <c r="A235" s="70"/>
      <c r="B235" s="70"/>
      <c r="C235" s="70"/>
      <c r="D235" s="109"/>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10"/>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48"/>
      <c r="BP235" s="49"/>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48"/>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49"/>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48"/>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49"/>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48"/>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48"/>
      <c r="IO235" s="16"/>
      <c r="IP235" s="16"/>
      <c r="IQ235" s="16"/>
      <c r="IR235" s="16"/>
    </row>
    <row r="236" spans="1:252" ht="12.5" x14ac:dyDescent="0.25">
      <c r="A236" s="70"/>
      <c r="B236" s="70"/>
      <c r="C236" s="70"/>
      <c r="D236" s="109"/>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10"/>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48"/>
      <c r="BP236" s="49"/>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48"/>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49"/>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48"/>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49"/>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48"/>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48"/>
      <c r="IO236" s="16"/>
      <c r="IP236" s="16"/>
      <c r="IQ236" s="16"/>
      <c r="IR236" s="16"/>
    </row>
    <row r="237" spans="1:252" ht="12.5" x14ac:dyDescent="0.25">
      <c r="A237" s="70"/>
      <c r="B237" s="70"/>
      <c r="C237" s="70"/>
      <c r="D237" s="109"/>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10"/>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48"/>
      <c r="BP237" s="49"/>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48"/>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49"/>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48"/>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49"/>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48"/>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48"/>
      <c r="IO237" s="16"/>
      <c r="IP237" s="16"/>
      <c r="IQ237" s="16"/>
      <c r="IR237" s="16"/>
    </row>
    <row r="238" spans="1:252" ht="12.5" x14ac:dyDescent="0.25">
      <c r="A238" s="70"/>
      <c r="B238" s="70"/>
      <c r="C238" s="70"/>
      <c r="D238" s="109"/>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10"/>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48"/>
      <c r="BP238" s="49"/>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48"/>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49"/>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48"/>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49"/>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48"/>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48"/>
      <c r="IO238" s="16"/>
      <c r="IP238" s="16"/>
      <c r="IQ238" s="16"/>
      <c r="IR238" s="16"/>
    </row>
    <row r="239" spans="1:252" ht="12.5" x14ac:dyDescent="0.25">
      <c r="A239" s="70"/>
      <c r="B239" s="70"/>
      <c r="C239" s="70"/>
      <c r="D239" s="109"/>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10"/>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48"/>
      <c r="BP239" s="49"/>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48"/>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49"/>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48"/>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49"/>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48"/>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48"/>
      <c r="IO239" s="16"/>
      <c r="IP239" s="16"/>
      <c r="IQ239" s="16"/>
      <c r="IR239" s="16"/>
    </row>
    <row r="240" spans="1:252" ht="12.5" x14ac:dyDescent="0.25">
      <c r="A240" s="70"/>
      <c r="B240" s="70"/>
      <c r="C240" s="70"/>
      <c r="D240" s="109"/>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10"/>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48"/>
      <c r="BP240" s="49"/>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48"/>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49"/>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48"/>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49"/>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48"/>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48"/>
      <c r="IO240" s="16"/>
      <c r="IP240" s="16"/>
      <c r="IQ240" s="16"/>
      <c r="IR240" s="16"/>
    </row>
    <row r="241" spans="1:252" ht="12.5" x14ac:dyDescent="0.25">
      <c r="A241" s="70"/>
      <c r="B241" s="70"/>
      <c r="C241" s="70"/>
      <c r="D241" s="109"/>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10"/>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48"/>
      <c r="BP241" s="49"/>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48"/>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49"/>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48"/>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49"/>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48"/>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48"/>
      <c r="IO241" s="16"/>
      <c r="IP241" s="16"/>
      <c r="IQ241" s="16"/>
      <c r="IR241" s="16"/>
    </row>
    <row r="242" spans="1:252" ht="12.5" x14ac:dyDescent="0.25">
      <c r="A242" s="70"/>
      <c r="B242" s="70"/>
      <c r="C242" s="70"/>
      <c r="D242" s="109"/>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10"/>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48"/>
      <c r="BP242" s="49"/>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48"/>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49"/>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48"/>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49"/>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48"/>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48"/>
      <c r="IO242" s="16"/>
      <c r="IP242" s="16"/>
      <c r="IQ242" s="16"/>
      <c r="IR242" s="16"/>
    </row>
    <row r="243" spans="1:252" ht="12.5" x14ac:dyDescent="0.25">
      <c r="A243" s="70"/>
      <c r="B243" s="70"/>
      <c r="C243" s="70"/>
      <c r="D243" s="109"/>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10"/>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48"/>
      <c r="BP243" s="49"/>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48"/>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49"/>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48"/>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49"/>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48"/>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c r="IN243" s="48"/>
      <c r="IO243" s="16"/>
      <c r="IP243" s="16"/>
      <c r="IQ243" s="16"/>
      <c r="IR243" s="16"/>
    </row>
    <row r="244" spans="1:252" ht="12.5" x14ac:dyDescent="0.25">
      <c r="A244" s="70"/>
      <c r="B244" s="70"/>
      <c r="C244" s="70"/>
      <c r="D244" s="109"/>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10"/>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48"/>
      <c r="BP244" s="49"/>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48"/>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49"/>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48"/>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49"/>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48"/>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48"/>
      <c r="IO244" s="16"/>
      <c r="IP244" s="16"/>
      <c r="IQ244" s="16"/>
      <c r="IR244" s="16"/>
    </row>
    <row r="245" spans="1:252" ht="12.5" x14ac:dyDescent="0.25">
      <c r="A245" s="70"/>
      <c r="B245" s="70"/>
      <c r="C245" s="70"/>
      <c r="D245" s="109"/>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10"/>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48"/>
      <c r="BP245" s="49"/>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48"/>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49"/>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48"/>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49"/>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48"/>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48"/>
      <c r="IO245" s="16"/>
      <c r="IP245" s="16"/>
      <c r="IQ245" s="16"/>
      <c r="IR245" s="16"/>
    </row>
    <row r="246" spans="1:252" ht="12.5" x14ac:dyDescent="0.25">
      <c r="A246" s="70"/>
      <c r="B246" s="70"/>
      <c r="C246" s="70"/>
      <c r="D246" s="109"/>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10"/>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48"/>
      <c r="BP246" s="49"/>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48"/>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49"/>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48"/>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49"/>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48"/>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48"/>
      <c r="IO246" s="16"/>
      <c r="IP246" s="16"/>
      <c r="IQ246" s="16"/>
      <c r="IR246" s="16"/>
    </row>
    <row r="247" spans="1:252" ht="12.5" x14ac:dyDescent="0.25">
      <c r="A247" s="70"/>
      <c r="B247" s="70"/>
      <c r="C247" s="70"/>
      <c r="D247" s="109"/>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10"/>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48"/>
      <c r="BP247" s="49"/>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48"/>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49"/>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48"/>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49"/>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48"/>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48"/>
      <c r="IO247" s="16"/>
      <c r="IP247" s="16"/>
      <c r="IQ247" s="16"/>
      <c r="IR247" s="16"/>
    </row>
    <row r="248" spans="1:252" ht="12.5" x14ac:dyDescent="0.25">
      <c r="A248" s="70"/>
      <c r="B248" s="70"/>
      <c r="C248" s="70"/>
      <c r="D248" s="109"/>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10"/>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48"/>
      <c r="BP248" s="49"/>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48"/>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49"/>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48"/>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49"/>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48"/>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48"/>
      <c r="IO248" s="16"/>
      <c r="IP248" s="16"/>
      <c r="IQ248" s="16"/>
      <c r="IR248" s="16"/>
    </row>
    <row r="249" spans="1:252" ht="12.5" x14ac:dyDescent="0.25">
      <c r="A249" s="70"/>
      <c r="B249" s="70"/>
      <c r="C249" s="70"/>
      <c r="D249" s="109"/>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10"/>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48"/>
      <c r="BP249" s="49"/>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48"/>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49"/>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48"/>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49"/>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48"/>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48"/>
      <c r="IO249" s="16"/>
      <c r="IP249" s="16"/>
      <c r="IQ249" s="16"/>
      <c r="IR249" s="16"/>
    </row>
    <row r="250" spans="1:252" ht="12.5" x14ac:dyDescent="0.25">
      <c r="A250" s="70"/>
      <c r="B250" s="70"/>
      <c r="C250" s="70"/>
      <c r="D250" s="109"/>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10"/>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48"/>
      <c r="BP250" s="49"/>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48"/>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49"/>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48"/>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49"/>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48"/>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48"/>
      <c r="IO250" s="16"/>
      <c r="IP250" s="16"/>
      <c r="IQ250" s="16"/>
      <c r="IR250" s="16"/>
    </row>
    <row r="251" spans="1:252" ht="12.5" x14ac:dyDescent="0.25">
      <c r="A251" s="70"/>
      <c r="B251" s="70"/>
      <c r="C251" s="70"/>
      <c r="D251" s="109"/>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10"/>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48"/>
      <c r="BP251" s="49"/>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48"/>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49"/>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48"/>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49"/>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48"/>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48"/>
      <c r="IO251" s="16"/>
      <c r="IP251" s="16"/>
      <c r="IQ251" s="16"/>
      <c r="IR251" s="16"/>
    </row>
    <row r="252" spans="1:252" ht="12.5" x14ac:dyDescent="0.25">
      <c r="A252" s="70"/>
      <c r="B252" s="70"/>
      <c r="C252" s="70"/>
      <c r="D252" s="109"/>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10"/>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48"/>
      <c r="BP252" s="49"/>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48"/>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49"/>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48"/>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49"/>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48"/>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48"/>
      <c r="IO252" s="16"/>
      <c r="IP252" s="16"/>
      <c r="IQ252" s="16"/>
      <c r="IR252" s="16"/>
    </row>
    <row r="253" spans="1:252" ht="12.5" x14ac:dyDescent="0.25">
      <c r="A253" s="70"/>
      <c r="B253" s="70"/>
      <c r="C253" s="70"/>
      <c r="D253" s="109"/>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10"/>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48"/>
      <c r="BP253" s="49"/>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48"/>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49"/>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48"/>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49"/>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48"/>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48"/>
      <c r="IO253" s="16"/>
      <c r="IP253" s="16"/>
      <c r="IQ253" s="16"/>
      <c r="IR253" s="16"/>
    </row>
    <row r="254" spans="1:252" ht="12.5" x14ac:dyDescent="0.25">
      <c r="A254" s="70"/>
      <c r="B254" s="70"/>
      <c r="C254" s="70"/>
      <c r="D254" s="109"/>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10"/>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48"/>
      <c r="BP254" s="49"/>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48"/>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49"/>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48"/>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49"/>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48"/>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48"/>
      <c r="IO254" s="16"/>
      <c r="IP254" s="16"/>
      <c r="IQ254" s="16"/>
      <c r="IR254" s="16"/>
    </row>
    <row r="255" spans="1:252" ht="12.5" x14ac:dyDescent="0.25">
      <c r="A255" s="70"/>
      <c r="B255" s="70"/>
      <c r="C255" s="70"/>
      <c r="D255" s="109"/>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10"/>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48"/>
      <c r="BP255" s="49"/>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48"/>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49"/>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48"/>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49"/>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48"/>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48"/>
      <c r="IO255" s="16"/>
      <c r="IP255" s="16"/>
      <c r="IQ255" s="16"/>
      <c r="IR255" s="16"/>
    </row>
    <row r="256" spans="1:252" ht="12.5" x14ac:dyDescent="0.25">
      <c r="A256" s="70"/>
      <c r="B256" s="70"/>
      <c r="C256" s="70"/>
      <c r="D256" s="109"/>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10"/>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48"/>
      <c r="BP256" s="49"/>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48"/>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49"/>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48"/>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49"/>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48"/>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48"/>
      <c r="IO256" s="16"/>
      <c r="IP256" s="16"/>
      <c r="IQ256" s="16"/>
      <c r="IR256" s="16"/>
    </row>
    <row r="257" spans="1:252" ht="12.5" x14ac:dyDescent="0.25">
      <c r="A257" s="70"/>
      <c r="B257" s="70"/>
      <c r="C257" s="70"/>
      <c r="D257" s="109"/>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10"/>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48"/>
      <c r="BP257" s="49"/>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48"/>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49"/>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48"/>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49"/>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48"/>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48"/>
      <c r="IO257" s="16"/>
      <c r="IP257" s="16"/>
      <c r="IQ257" s="16"/>
      <c r="IR257" s="16"/>
    </row>
    <row r="258" spans="1:252" ht="12.5" x14ac:dyDescent="0.25">
      <c r="A258" s="70"/>
      <c r="B258" s="70"/>
      <c r="C258" s="70"/>
      <c r="D258" s="109"/>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10"/>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48"/>
      <c r="BP258" s="49"/>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48"/>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49"/>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48"/>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49"/>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48"/>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48"/>
      <c r="IO258" s="16"/>
      <c r="IP258" s="16"/>
      <c r="IQ258" s="16"/>
      <c r="IR258" s="16"/>
    </row>
    <row r="259" spans="1:252" ht="12.5" x14ac:dyDescent="0.25">
      <c r="A259" s="70"/>
      <c r="B259" s="70"/>
      <c r="C259" s="70"/>
      <c r="D259" s="109"/>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10"/>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48"/>
      <c r="BP259" s="49"/>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48"/>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49"/>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48"/>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49"/>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48"/>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48"/>
      <c r="IO259" s="16"/>
      <c r="IP259" s="16"/>
      <c r="IQ259" s="16"/>
      <c r="IR259" s="16"/>
    </row>
    <row r="260" spans="1:252" ht="12.5" x14ac:dyDescent="0.25">
      <c r="A260" s="70"/>
      <c r="B260" s="70"/>
      <c r="C260" s="70"/>
      <c r="D260" s="109"/>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10"/>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48"/>
      <c r="BP260" s="49"/>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48"/>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49"/>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48"/>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49"/>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48"/>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48"/>
      <c r="IO260" s="16"/>
      <c r="IP260" s="16"/>
      <c r="IQ260" s="16"/>
      <c r="IR260" s="16"/>
    </row>
    <row r="261" spans="1:252" ht="12.5" x14ac:dyDescent="0.25">
      <c r="A261" s="70"/>
      <c r="B261" s="70"/>
      <c r="C261" s="70"/>
      <c r="D261" s="109"/>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10"/>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48"/>
      <c r="BP261" s="49"/>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48"/>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49"/>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48"/>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49"/>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48"/>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48"/>
      <c r="IO261" s="16"/>
      <c r="IP261" s="16"/>
      <c r="IQ261" s="16"/>
      <c r="IR261" s="16"/>
    </row>
    <row r="262" spans="1:252" ht="12.5" x14ac:dyDescent="0.25">
      <c r="A262" s="70"/>
      <c r="B262" s="70"/>
      <c r="C262" s="70"/>
      <c r="D262" s="109"/>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10"/>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48"/>
      <c r="BP262" s="49"/>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48"/>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49"/>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48"/>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49"/>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48"/>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48"/>
      <c r="IO262" s="16"/>
      <c r="IP262" s="16"/>
      <c r="IQ262" s="16"/>
      <c r="IR262" s="16"/>
    </row>
    <row r="263" spans="1:252" ht="12.5" x14ac:dyDescent="0.25">
      <c r="A263" s="70"/>
      <c r="B263" s="70"/>
      <c r="C263" s="70"/>
      <c r="D263" s="109"/>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10"/>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48"/>
      <c r="BP263" s="49"/>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48"/>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49"/>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48"/>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49"/>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48"/>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48"/>
      <c r="IO263" s="16"/>
      <c r="IP263" s="16"/>
      <c r="IQ263" s="16"/>
      <c r="IR263" s="16"/>
    </row>
    <row r="264" spans="1:252" ht="12.5" x14ac:dyDescent="0.25">
      <c r="A264" s="70"/>
      <c r="B264" s="70"/>
      <c r="C264" s="70"/>
      <c r="D264" s="109"/>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10"/>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48"/>
      <c r="BP264" s="49"/>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48"/>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49"/>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48"/>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49"/>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48"/>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48"/>
      <c r="IO264" s="16"/>
      <c r="IP264" s="16"/>
      <c r="IQ264" s="16"/>
      <c r="IR264" s="16"/>
    </row>
    <row r="265" spans="1:252" ht="12.5" x14ac:dyDescent="0.25">
      <c r="A265" s="70"/>
      <c r="B265" s="70"/>
      <c r="C265" s="70"/>
      <c r="D265" s="109"/>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10"/>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48"/>
      <c r="BP265" s="49"/>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48"/>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49"/>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48"/>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49"/>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48"/>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48"/>
      <c r="IO265" s="16"/>
      <c r="IP265" s="16"/>
      <c r="IQ265" s="16"/>
      <c r="IR265" s="16"/>
    </row>
    <row r="266" spans="1:252" ht="12.5" x14ac:dyDescent="0.25">
      <c r="A266" s="70"/>
      <c r="B266" s="70"/>
      <c r="C266" s="70"/>
      <c r="D266" s="109"/>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10"/>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48"/>
      <c r="BP266" s="49"/>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48"/>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49"/>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48"/>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49"/>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48"/>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48"/>
      <c r="IO266" s="16"/>
      <c r="IP266" s="16"/>
      <c r="IQ266" s="16"/>
      <c r="IR266" s="16"/>
    </row>
    <row r="267" spans="1:252" ht="12.5" x14ac:dyDescent="0.25">
      <c r="A267" s="70"/>
      <c r="B267" s="70"/>
      <c r="C267" s="70"/>
      <c r="D267" s="109"/>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10"/>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48"/>
      <c r="BP267" s="49"/>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48"/>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49"/>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48"/>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49"/>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48"/>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48"/>
      <c r="IO267" s="16"/>
      <c r="IP267" s="16"/>
      <c r="IQ267" s="16"/>
      <c r="IR267" s="16"/>
    </row>
    <row r="268" spans="1:252" ht="12.5" x14ac:dyDescent="0.25">
      <c r="A268" s="70"/>
      <c r="B268" s="70"/>
      <c r="C268" s="70"/>
      <c r="D268" s="109"/>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10"/>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48"/>
      <c r="BP268" s="49"/>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48"/>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49"/>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48"/>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49"/>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48"/>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48"/>
      <c r="IO268" s="16"/>
      <c r="IP268" s="16"/>
      <c r="IQ268" s="16"/>
      <c r="IR268" s="16"/>
    </row>
    <row r="269" spans="1:252" ht="12.5" x14ac:dyDescent="0.25">
      <c r="A269" s="70"/>
      <c r="B269" s="70"/>
      <c r="C269" s="70"/>
      <c r="D269" s="109"/>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10"/>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48"/>
      <c r="BP269" s="49"/>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48"/>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49"/>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48"/>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49"/>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48"/>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c r="IN269" s="48"/>
      <c r="IO269" s="16"/>
      <c r="IP269" s="16"/>
      <c r="IQ269" s="16"/>
      <c r="IR269" s="16"/>
    </row>
    <row r="270" spans="1:252" ht="12.5" x14ac:dyDescent="0.25">
      <c r="A270" s="70"/>
      <c r="B270" s="70"/>
      <c r="C270" s="70"/>
      <c r="D270" s="109"/>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10"/>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48"/>
      <c r="BP270" s="49"/>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48"/>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49"/>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48"/>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49"/>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48"/>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48"/>
      <c r="IO270" s="16"/>
      <c r="IP270" s="16"/>
      <c r="IQ270" s="16"/>
      <c r="IR270" s="16"/>
    </row>
    <row r="271" spans="1:252" ht="12.5" x14ac:dyDescent="0.25">
      <c r="A271" s="70"/>
      <c r="B271" s="70"/>
      <c r="C271" s="70"/>
      <c r="D271" s="109"/>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10"/>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48"/>
      <c r="BP271" s="49"/>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48"/>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49"/>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48"/>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49"/>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48"/>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48"/>
      <c r="IO271" s="16"/>
      <c r="IP271" s="16"/>
      <c r="IQ271" s="16"/>
      <c r="IR271" s="16"/>
    </row>
    <row r="272" spans="1:252" ht="12.5" x14ac:dyDescent="0.25">
      <c r="A272" s="70"/>
      <c r="B272" s="70"/>
      <c r="C272" s="70"/>
      <c r="D272" s="109"/>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10"/>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48"/>
      <c r="BP272" s="49"/>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48"/>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49"/>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48"/>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49"/>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48"/>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48"/>
      <c r="IO272" s="16"/>
      <c r="IP272" s="16"/>
      <c r="IQ272" s="16"/>
      <c r="IR272" s="16"/>
    </row>
    <row r="273" spans="1:252" ht="12.5" x14ac:dyDescent="0.25">
      <c r="A273" s="70"/>
      <c r="B273" s="70"/>
      <c r="C273" s="70"/>
      <c r="D273" s="109"/>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10"/>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48"/>
      <c r="BP273" s="49"/>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48"/>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49"/>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48"/>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49"/>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48"/>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48"/>
      <c r="IO273" s="16"/>
      <c r="IP273" s="16"/>
      <c r="IQ273" s="16"/>
      <c r="IR273" s="16"/>
    </row>
    <row r="274" spans="1:252" ht="12.5" x14ac:dyDescent="0.25">
      <c r="A274" s="70"/>
      <c r="B274" s="70"/>
      <c r="C274" s="70"/>
      <c r="D274" s="109"/>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10"/>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48"/>
      <c r="BP274" s="49"/>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48"/>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49"/>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48"/>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49"/>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48"/>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48"/>
      <c r="IO274" s="16"/>
      <c r="IP274" s="16"/>
      <c r="IQ274" s="16"/>
      <c r="IR274" s="16"/>
    </row>
    <row r="275" spans="1:252" ht="12.5" x14ac:dyDescent="0.25">
      <c r="A275" s="70"/>
      <c r="B275" s="70"/>
      <c r="C275" s="70"/>
      <c r="D275" s="109"/>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10"/>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48"/>
      <c r="BP275" s="49"/>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48"/>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49"/>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48"/>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49"/>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48"/>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48"/>
      <c r="IO275" s="16"/>
      <c r="IP275" s="16"/>
      <c r="IQ275" s="16"/>
      <c r="IR275" s="16"/>
    </row>
    <row r="276" spans="1:252" ht="12.5" x14ac:dyDescent="0.25">
      <c r="A276" s="70"/>
      <c r="B276" s="70"/>
      <c r="C276" s="70"/>
      <c r="D276" s="109"/>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10"/>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48"/>
      <c r="BP276" s="49"/>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48"/>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49"/>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48"/>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49"/>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48"/>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48"/>
      <c r="IO276" s="16"/>
      <c r="IP276" s="16"/>
      <c r="IQ276" s="16"/>
      <c r="IR276" s="16"/>
    </row>
    <row r="277" spans="1:252" ht="12.5" x14ac:dyDescent="0.25">
      <c r="A277" s="70"/>
      <c r="B277" s="70"/>
      <c r="C277" s="70"/>
      <c r="D277" s="109"/>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10"/>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48"/>
      <c r="BP277" s="49"/>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48"/>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49"/>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48"/>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49"/>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48"/>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48"/>
      <c r="IO277" s="16"/>
      <c r="IP277" s="16"/>
      <c r="IQ277" s="16"/>
      <c r="IR277" s="16"/>
    </row>
    <row r="278" spans="1:252" ht="12.5" x14ac:dyDescent="0.25">
      <c r="A278" s="70"/>
      <c r="B278" s="70"/>
      <c r="C278" s="70"/>
      <c r="D278" s="109"/>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10"/>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48"/>
      <c r="BP278" s="49"/>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48"/>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49"/>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48"/>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49"/>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48"/>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48"/>
      <c r="IO278" s="16"/>
      <c r="IP278" s="16"/>
      <c r="IQ278" s="16"/>
      <c r="IR278" s="16"/>
    </row>
    <row r="279" spans="1:252" ht="12.5" x14ac:dyDescent="0.25">
      <c r="A279" s="70"/>
      <c r="B279" s="70"/>
      <c r="C279" s="70"/>
      <c r="D279" s="109"/>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10"/>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48"/>
      <c r="BP279" s="49"/>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48"/>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49"/>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48"/>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49"/>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48"/>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48"/>
      <c r="IO279" s="16"/>
      <c r="IP279" s="16"/>
      <c r="IQ279" s="16"/>
      <c r="IR279" s="16"/>
    </row>
    <row r="280" spans="1:252" ht="12.5" x14ac:dyDescent="0.25">
      <c r="A280" s="70"/>
      <c r="B280" s="70"/>
      <c r="C280" s="70"/>
      <c r="D280" s="109"/>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10"/>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48"/>
      <c r="BP280" s="49"/>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48"/>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49"/>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48"/>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49"/>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48"/>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c r="IN280" s="48"/>
      <c r="IO280" s="16"/>
      <c r="IP280" s="16"/>
      <c r="IQ280" s="16"/>
      <c r="IR280" s="16"/>
    </row>
    <row r="281" spans="1:252" ht="12.5" x14ac:dyDescent="0.25">
      <c r="A281" s="70"/>
      <c r="B281" s="70"/>
      <c r="C281" s="70"/>
      <c r="D281" s="109"/>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10"/>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48"/>
      <c r="BP281" s="49"/>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48"/>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49"/>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48"/>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49"/>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48"/>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c r="IN281" s="48"/>
      <c r="IO281" s="16"/>
      <c r="IP281" s="16"/>
      <c r="IQ281" s="16"/>
      <c r="IR281" s="16"/>
    </row>
    <row r="282" spans="1:252" ht="12.5" x14ac:dyDescent="0.25">
      <c r="A282" s="70"/>
      <c r="B282" s="70"/>
      <c r="C282" s="70"/>
      <c r="D282" s="109"/>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10"/>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48"/>
      <c r="BP282" s="49"/>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48"/>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49"/>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48"/>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49"/>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48"/>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48"/>
      <c r="IO282" s="16"/>
      <c r="IP282" s="16"/>
      <c r="IQ282" s="16"/>
      <c r="IR282" s="16"/>
    </row>
    <row r="283" spans="1:252" ht="12.5" x14ac:dyDescent="0.25">
      <c r="A283" s="70"/>
      <c r="B283" s="70"/>
      <c r="C283" s="70"/>
      <c r="D283" s="109"/>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10"/>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48"/>
      <c r="BP283" s="49"/>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48"/>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49"/>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48"/>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49"/>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48"/>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c r="IN283" s="48"/>
      <c r="IO283" s="16"/>
      <c r="IP283" s="16"/>
      <c r="IQ283" s="16"/>
      <c r="IR283" s="16"/>
    </row>
    <row r="284" spans="1:252" ht="12.5" x14ac:dyDescent="0.25">
      <c r="A284" s="70"/>
      <c r="B284" s="70"/>
      <c r="C284" s="70"/>
      <c r="D284" s="109"/>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10"/>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48"/>
      <c r="BP284" s="49"/>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48"/>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49"/>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48"/>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49"/>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48"/>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48"/>
      <c r="IO284" s="16"/>
      <c r="IP284" s="16"/>
      <c r="IQ284" s="16"/>
      <c r="IR284" s="16"/>
    </row>
    <row r="285" spans="1:252" ht="12.5" x14ac:dyDescent="0.25">
      <c r="A285" s="70"/>
      <c r="B285" s="70"/>
      <c r="C285" s="70"/>
      <c r="D285" s="109"/>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10"/>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48"/>
      <c r="BP285" s="49"/>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48"/>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49"/>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48"/>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49"/>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48"/>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c r="IN285" s="48"/>
      <c r="IO285" s="16"/>
      <c r="IP285" s="16"/>
      <c r="IQ285" s="16"/>
      <c r="IR285" s="16"/>
    </row>
    <row r="286" spans="1:252" ht="12.5" x14ac:dyDescent="0.25">
      <c r="A286" s="70"/>
      <c r="B286" s="70"/>
      <c r="C286" s="70"/>
      <c r="D286" s="109"/>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10"/>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48"/>
      <c r="BP286" s="49"/>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48"/>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49"/>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48"/>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49"/>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48"/>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48"/>
      <c r="IO286" s="16"/>
      <c r="IP286" s="16"/>
      <c r="IQ286" s="16"/>
      <c r="IR286" s="16"/>
    </row>
    <row r="287" spans="1:252" ht="12.5" x14ac:dyDescent="0.25">
      <c r="A287" s="70"/>
      <c r="B287" s="70"/>
      <c r="C287" s="70"/>
      <c r="D287" s="109"/>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10"/>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48"/>
      <c r="BP287" s="49"/>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48"/>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49"/>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48"/>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49"/>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48"/>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48"/>
      <c r="IO287" s="16"/>
      <c r="IP287" s="16"/>
      <c r="IQ287" s="16"/>
      <c r="IR287" s="16"/>
    </row>
    <row r="288" spans="1:252" ht="12.5" x14ac:dyDescent="0.25">
      <c r="A288" s="70"/>
      <c r="B288" s="70"/>
      <c r="C288" s="70"/>
      <c r="D288" s="109"/>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10"/>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48"/>
      <c r="BP288" s="49"/>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48"/>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49"/>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48"/>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49"/>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48"/>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48"/>
      <c r="IO288" s="16"/>
      <c r="IP288" s="16"/>
      <c r="IQ288" s="16"/>
      <c r="IR288" s="16"/>
    </row>
    <row r="289" spans="1:252" ht="12.5" x14ac:dyDescent="0.25">
      <c r="A289" s="70"/>
      <c r="B289" s="70"/>
      <c r="C289" s="70"/>
      <c r="D289" s="109"/>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10"/>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48"/>
      <c r="BP289" s="49"/>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48"/>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49"/>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48"/>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49"/>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48"/>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c r="IN289" s="48"/>
      <c r="IO289" s="16"/>
      <c r="IP289" s="16"/>
      <c r="IQ289" s="16"/>
      <c r="IR289" s="16"/>
    </row>
    <row r="290" spans="1:252" ht="12.5" x14ac:dyDescent="0.25">
      <c r="A290" s="70"/>
      <c r="B290" s="70"/>
      <c r="C290" s="70"/>
      <c r="D290" s="109"/>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10"/>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48"/>
      <c r="BP290" s="49"/>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48"/>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49"/>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48"/>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49"/>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48"/>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48"/>
      <c r="IO290" s="16"/>
      <c r="IP290" s="16"/>
      <c r="IQ290" s="16"/>
      <c r="IR290" s="16"/>
    </row>
    <row r="291" spans="1:252" ht="12.5" x14ac:dyDescent="0.25">
      <c r="A291" s="70"/>
      <c r="B291" s="70"/>
      <c r="C291" s="70"/>
      <c r="D291" s="109"/>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10"/>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48"/>
      <c r="BP291" s="49"/>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48"/>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49"/>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48"/>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49"/>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48"/>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c r="IN291" s="48"/>
      <c r="IO291" s="16"/>
      <c r="IP291" s="16"/>
      <c r="IQ291" s="16"/>
      <c r="IR291" s="16"/>
    </row>
    <row r="292" spans="1:252" ht="12.5" x14ac:dyDescent="0.25">
      <c r="A292" s="70"/>
      <c r="B292" s="70"/>
      <c r="C292" s="70"/>
      <c r="D292" s="109"/>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10"/>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48"/>
      <c r="BP292" s="49"/>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48"/>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49"/>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48"/>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49"/>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48"/>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48"/>
      <c r="IO292" s="16"/>
      <c r="IP292" s="16"/>
      <c r="IQ292" s="16"/>
      <c r="IR292" s="16"/>
    </row>
    <row r="293" spans="1:252" ht="12.5" x14ac:dyDescent="0.25">
      <c r="A293" s="70"/>
      <c r="B293" s="70"/>
      <c r="C293" s="70"/>
      <c r="D293" s="109"/>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10"/>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48"/>
      <c r="BP293" s="49"/>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48"/>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49"/>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48"/>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49"/>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48"/>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48"/>
      <c r="IO293" s="16"/>
      <c r="IP293" s="16"/>
      <c r="IQ293" s="16"/>
      <c r="IR293" s="16"/>
    </row>
    <row r="294" spans="1:252" ht="12.5" x14ac:dyDescent="0.25">
      <c r="A294" s="70"/>
      <c r="B294" s="70"/>
      <c r="C294" s="70"/>
      <c r="D294" s="109"/>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10"/>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48"/>
      <c r="BP294" s="49"/>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48"/>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49"/>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48"/>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49"/>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48"/>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48"/>
      <c r="IO294" s="16"/>
      <c r="IP294" s="16"/>
      <c r="IQ294" s="16"/>
      <c r="IR294" s="16"/>
    </row>
    <row r="295" spans="1:252" ht="12.5" x14ac:dyDescent="0.25">
      <c r="A295" s="70"/>
      <c r="B295" s="70"/>
      <c r="C295" s="70"/>
      <c r="D295" s="109"/>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10"/>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48"/>
      <c r="BP295" s="49"/>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48"/>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49"/>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48"/>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49"/>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48"/>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48"/>
      <c r="IO295" s="16"/>
      <c r="IP295" s="16"/>
      <c r="IQ295" s="16"/>
      <c r="IR295" s="16"/>
    </row>
    <row r="296" spans="1:252" ht="12.5" x14ac:dyDescent="0.25">
      <c r="A296" s="70"/>
      <c r="B296" s="70"/>
      <c r="C296" s="70"/>
      <c r="D296" s="109"/>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10"/>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48"/>
      <c r="BP296" s="49"/>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48"/>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49"/>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48"/>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49"/>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48"/>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48"/>
      <c r="IO296" s="16"/>
      <c r="IP296" s="16"/>
      <c r="IQ296" s="16"/>
      <c r="IR296" s="16"/>
    </row>
    <row r="297" spans="1:252" ht="12.5" x14ac:dyDescent="0.25">
      <c r="A297" s="70"/>
      <c r="B297" s="70"/>
      <c r="C297" s="70"/>
      <c r="D297" s="109"/>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10"/>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48"/>
      <c r="BP297" s="49"/>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48"/>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49"/>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48"/>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49"/>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48"/>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48"/>
      <c r="IO297" s="16"/>
      <c r="IP297" s="16"/>
      <c r="IQ297" s="16"/>
      <c r="IR297" s="16"/>
    </row>
    <row r="298" spans="1:252" ht="12.5" x14ac:dyDescent="0.25">
      <c r="A298" s="70"/>
      <c r="B298" s="70"/>
      <c r="C298" s="70"/>
      <c r="D298" s="109"/>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10"/>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48"/>
      <c r="BP298" s="49"/>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48"/>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49"/>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48"/>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49"/>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48"/>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48"/>
      <c r="IO298" s="16"/>
      <c r="IP298" s="16"/>
      <c r="IQ298" s="16"/>
      <c r="IR298" s="16"/>
    </row>
    <row r="299" spans="1:252" ht="12.5" x14ac:dyDescent="0.25">
      <c r="A299" s="70"/>
      <c r="B299" s="70"/>
      <c r="C299" s="70"/>
      <c r="D299" s="109"/>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10"/>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48"/>
      <c r="BP299" s="49"/>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48"/>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49"/>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48"/>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49"/>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48"/>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48"/>
      <c r="IO299" s="16"/>
      <c r="IP299" s="16"/>
      <c r="IQ299" s="16"/>
      <c r="IR299" s="16"/>
    </row>
    <row r="300" spans="1:252" ht="12.5" x14ac:dyDescent="0.25">
      <c r="A300" s="70"/>
      <c r="B300" s="70"/>
      <c r="C300" s="70"/>
      <c r="D300" s="109"/>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10"/>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48"/>
      <c r="BP300" s="49"/>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48"/>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49"/>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48"/>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49"/>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48"/>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48"/>
      <c r="IO300" s="16"/>
      <c r="IP300" s="16"/>
      <c r="IQ300" s="16"/>
      <c r="IR300" s="16"/>
    </row>
    <row r="301" spans="1:252" ht="12.5" x14ac:dyDescent="0.25">
      <c r="A301" s="70"/>
      <c r="B301" s="70"/>
      <c r="C301" s="70"/>
      <c r="D301" s="109"/>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10"/>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48"/>
      <c r="BP301" s="49"/>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48"/>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49"/>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48"/>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49"/>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48"/>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48"/>
      <c r="IO301" s="16"/>
      <c r="IP301" s="16"/>
      <c r="IQ301" s="16"/>
      <c r="IR301" s="16"/>
    </row>
    <row r="302" spans="1:252" ht="12.5" x14ac:dyDescent="0.25">
      <c r="A302" s="70"/>
      <c r="B302" s="70"/>
      <c r="C302" s="70"/>
      <c r="D302" s="109"/>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10"/>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48"/>
      <c r="BP302" s="49"/>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48"/>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49"/>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48"/>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49"/>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48"/>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48"/>
      <c r="IO302" s="16"/>
      <c r="IP302" s="16"/>
      <c r="IQ302" s="16"/>
      <c r="IR302" s="16"/>
    </row>
    <row r="303" spans="1:252" ht="12.5" x14ac:dyDescent="0.25">
      <c r="A303" s="70"/>
      <c r="B303" s="70"/>
      <c r="C303" s="70"/>
      <c r="D303" s="109"/>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10"/>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48"/>
      <c r="BP303" s="49"/>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48"/>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49"/>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48"/>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49"/>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48"/>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48"/>
      <c r="IO303" s="16"/>
      <c r="IP303" s="16"/>
      <c r="IQ303" s="16"/>
      <c r="IR303" s="16"/>
    </row>
    <row r="304" spans="1:252" ht="12.5" x14ac:dyDescent="0.25">
      <c r="A304" s="70"/>
      <c r="B304" s="70"/>
      <c r="C304" s="70"/>
      <c r="D304" s="109"/>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10"/>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48"/>
      <c r="BP304" s="49"/>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48"/>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49"/>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48"/>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49"/>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48"/>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48"/>
      <c r="IO304" s="16"/>
      <c r="IP304" s="16"/>
      <c r="IQ304" s="16"/>
      <c r="IR304" s="16"/>
    </row>
    <row r="305" spans="1:252" ht="12.5" x14ac:dyDescent="0.25">
      <c r="A305" s="70"/>
      <c r="B305" s="70"/>
      <c r="C305" s="70"/>
      <c r="D305" s="109"/>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10"/>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48"/>
      <c r="BP305" s="49"/>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48"/>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49"/>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48"/>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49"/>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48"/>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48"/>
      <c r="IO305" s="16"/>
      <c r="IP305" s="16"/>
      <c r="IQ305" s="16"/>
      <c r="IR305" s="16"/>
    </row>
    <row r="306" spans="1:252" ht="12.5" x14ac:dyDescent="0.25">
      <c r="A306" s="70"/>
      <c r="B306" s="70"/>
      <c r="C306" s="70"/>
      <c r="D306" s="109"/>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10"/>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48"/>
      <c r="BP306" s="49"/>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48"/>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49"/>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48"/>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49"/>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48"/>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48"/>
      <c r="IO306" s="16"/>
      <c r="IP306" s="16"/>
      <c r="IQ306" s="16"/>
      <c r="IR306" s="16"/>
    </row>
    <row r="307" spans="1:252" ht="12.5" x14ac:dyDescent="0.25">
      <c r="A307" s="70"/>
      <c r="B307" s="70"/>
      <c r="C307" s="70"/>
      <c r="D307" s="109"/>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10"/>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48"/>
      <c r="BP307" s="49"/>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48"/>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49"/>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48"/>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49"/>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48"/>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48"/>
      <c r="IO307" s="16"/>
      <c r="IP307" s="16"/>
      <c r="IQ307" s="16"/>
      <c r="IR307" s="16"/>
    </row>
    <row r="308" spans="1:252" ht="12.5" x14ac:dyDescent="0.25">
      <c r="A308" s="70"/>
      <c r="B308" s="70"/>
      <c r="C308" s="70"/>
      <c r="D308" s="109"/>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10"/>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48"/>
      <c r="BP308" s="49"/>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48"/>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49"/>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48"/>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49"/>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48"/>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48"/>
      <c r="IO308" s="16"/>
      <c r="IP308" s="16"/>
      <c r="IQ308" s="16"/>
      <c r="IR308" s="16"/>
    </row>
    <row r="309" spans="1:252" ht="12.5" x14ac:dyDescent="0.25">
      <c r="A309" s="70"/>
      <c r="B309" s="70"/>
      <c r="C309" s="70"/>
      <c r="D309" s="109"/>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10"/>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48"/>
      <c r="BP309" s="49"/>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48"/>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49"/>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48"/>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49"/>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48"/>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48"/>
      <c r="IO309" s="16"/>
      <c r="IP309" s="16"/>
      <c r="IQ309" s="16"/>
      <c r="IR309" s="16"/>
    </row>
    <row r="310" spans="1:252" ht="12.5" x14ac:dyDescent="0.25">
      <c r="A310" s="70"/>
      <c r="B310" s="70"/>
      <c r="C310" s="70"/>
      <c r="D310" s="109"/>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10"/>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48"/>
      <c r="BP310" s="49"/>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48"/>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49"/>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48"/>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49"/>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48"/>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48"/>
      <c r="IO310" s="16"/>
      <c r="IP310" s="16"/>
      <c r="IQ310" s="16"/>
      <c r="IR310" s="16"/>
    </row>
    <row r="311" spans="1:252" ht="12.5" x14ac:dyDescent="0.25">
      <c r="A311" s="70"/>
      <c r="B311" s="70"/>
      <c r="C311" s="70"/>
      <c r="D311" s="109"/>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10"/>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48"/>
      <c r="BP311" s="49"/>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48"/>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49"/>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48"/>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49"/>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48"/>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48"/>
      <c r="IO311" s="16"/>
      <c r="IP311" s="16"/>
      <c r="IQ311" s="16"/>
      <c r="IR311" s="16"/>
    </row>
    <row r="312" spans="1:252" ht="12.5" x14ac:dyDescent="0.25">
      <c r="A312" s="70"/>
      <c r="B312" s="70"/>
      <c r="C312" s="70"/>
      <c r="D312" s="109"/>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10"/>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48"/>
      <c r="BP312" s="49"/>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48"/>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49"/>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48"/>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49"/>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48"/>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48"/>
      <c r="IO312" s="16"/>
      <c r="IP312" s="16"/>
      <c r="IQ312" s="16"/>
      <c r="IR312" s="16"/>
    </row>
    <row r="313" spans="1:252" ht="12.5" x14ac:dyDescent="0.25">
      <c r="A313" s="70"/>
      <c r="B313" s="70"/>
      <c r="C313" s="70"/>
      <c r="D313" s="109"/>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10"/>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48"/>
      <c r="BP313" s="49"/>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48"/>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49"/>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48"/>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49"/>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48"/>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48"/>
      <c r="IO313" s="16"/>
      <c r="IP313" s="16"/>
      <c r="IQ313" s="16"/>
      <c r="IR313" s="16"/>
    </row>
    <row r="314" spans="1:252" ht="12.5" x14ac:dyDescent="0.25">
      <c r="A314" s="70"/>
      <c r="B314" s="70"/>
      <c r="C314" s="70"/>
      <c r="D314" s="109"/>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10"/>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48"/>
      <c r="BP314" s="49"/>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48"/>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49"/>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48"/>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49"/>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48"/>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48"/>
      <c r="IO314" s="16"/>
      <c r="IP314" s="16"/>
      <c r="IQ314" s="16"/>
      <c r="IR314" s="16"/>
    </row>
    <row r="315" spans="1:252" ht="12.5" x14ac:dyDescent="0.25">
      <c r="A315" s="70"/>
      <c r="B315" s="70"/>
      <c r="C315" s="70"/>
      <c r="D315" s="109"/>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10"/>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48"/>
      <c r="BP315" s="49"/>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48"/>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49"/>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48"/>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49"/>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48"/>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48"/>
      <c r="IO315" s="16"/>
      <c r="IP315" s="16"/>
      <c r="IQ315" s="16"/>
      <c r="IR315" s="16"/>
    </row>
    <row r="316" spans="1:252" ht="12.5" x14ac:dyDescent="0.25">
      <c r="A316" s="70"/>
      <c r="B316" s="70"/>
      <c r="C316" s="70"/>
      <c r="D316" s="109"/>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10"/>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48"/>
      <c r="BP316" s="49"/>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48"/>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49"/>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48"/>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49"/>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48"/>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48"/>
      <c r="IO316" s="16"/>
      <c r="IP316" s="16"/>
      <c r="IQ316" s="16"/>
      <c r="IR316" s="16"/>
    </row>
    <row r="317" spans="1:252" ht="12.5" x14ac:dyDescent="0.25">
      <c r="A317" s="70"/>
      <c r="B317" s="70"/>
      <c r="C317" s="70"/>
      <c r="D317" s="109"/>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10"/>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48"/>
      <c r="BP317" s="49"/>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48"/>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49"/>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48"/>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49"/>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48"/>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48"/>
      <c r="IO317" s="16"/>
      <c r="IP317" s="16"/>
      <c r="IQ317" s="16"/>
      <c r="IR317" s="16"/>
    </row>
    <row r="318" spans="1:252" ht="12.5" x14ac:dyDescent="0.25">
      <c r="A318" s="70"/>
      <c r="B318" s="70"/>
      <c r="C318" s="70"/>
      <c r="D318" s="109"/>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10"/>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48"/>
      <c r="BP318" s="49"/>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48"/>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49"/>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48"/>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49"/>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48"/>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48"/>
      <c r="IO318" s="16"/>
      <c r="IP318" s="16"/>
      <c r="IQ318" s="16"/>
      <c r="IR318" s="16"/>
    </row>
    <row r="319" spans="1:252" ht="12.5" x14ac:dyDescent="0.25">
      <c r="A319" s="70"/>
      <c r="B319" s="70"/>
      <c r="C319" s="70"/>
      <c r="D319" s="109"/>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10"/>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48"/>
      <c r="BP319" s="49"/>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48"/>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49"/>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48"/>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49"/>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48"/>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48"/>
      <c r="IO319" s="16"/>
      <c r="IP319" s="16"/>
      <c r="IQ319" s="16"/>
      <c r="IR319" s="16"/>
    </row>
    <row r="320" spans="1:252" ht="12.5" x14ac:dyDescent="0.25">
      <c r="A320" s="70"/>
      <c r="B320" s="70"/>
      <c r="C320" s="70"/>
      <c r="D320" s="109"/>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10"/>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48"/>
      <c r="BP320" s="49"/>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48"/>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49"/>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48"/>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49"/>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48"/>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48"/>
      <c r="IO320" s="16"/>
      <c r="IP320" s="16"/>
      <c r="IQ320" s="16"/>
      <c r="IR320" s="16"/>
    </row>
    <row r="321" spans="1:252" ht="12.5" x14ac:dyDescent="0.25">
      <c r="A321" s="70"/>
      <c r="B321" s="70"/>
      <c r="C321" s="70"/>
      <c r="D321" s="109"/>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10"/>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48"/>
      <c r="BP321" s="49"/>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48"/>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49"/>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48"/>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49"/>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48"/>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48"/>
      <c r="IO321" s="16"/>
      <c r="IP321" s="16"/>
      <c r="IQ321" s="16"/>
      <c r="IR321" s="16"/>
    </row>
    <row r="322" spans="1:252" ht="12.5" x14ac:dyDescent="0.25">
      <c r="A322" s="70"/>
      <c r="B322" s="70"/>
      <c r="C322" s="70"/>
      <c r="D322" s="109"/>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10"/>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48"/>
      <c r="BP322" s="49"/>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48"/>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49"/>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48"/>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49"/>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48"/>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48"/>
      <c r="IO322" s="16"/>
      <c r="IP322" s="16"/>
      <c r="IQ322" s="16"/>
      <c r="IR322" s="16"/>
    </row>
    <row r="323" spans="1:252" ht="12.5" x14ac:dyDescent="0.25">
      <c r="A323" s="70"/>
      <c r="B323" s="70"/>
      <c r="C323" s="70"/>
      <c r="D323" s="109"/>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10"/>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48"/>
      <c r="BP323" s="49"/>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48"/>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49"/>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48"/>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49"/>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48"/>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c r="IN323" s="48"/>
      <c r="IO323" s="16"/>
      <c r="IP323" s="16"/>
      <c r="IQ323" s="16"/>
      <c r="IR323" s="16"/>
    </row>
    <row r="324" spans="1:252" ht="12.5" x14ac:dyDescent="0.25">
      <c r="A324" s="70"/>
      <c r="B324" s="70"/>
      <c r="C324" s="70"/>
      <c r="D324" s="109"/>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10"/>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48"/>
      <c r="BP324" s="49"/>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48"/>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49"/>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48"/>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49"/>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48"/>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48"/>
      <c r="IO324" s="16"/>
      <c r="IP324" s="16"/>
      <c r="IQ324" s="16"/>
      <c r="IR324" s="16"/>
    </row>
    <row r="325" spans="1:252" ht="12.5" x14ac:dyDescent="0.25">
      <c r="A325" s="70"/>
      <c r="B325" s="70"/>
      <c r="C325" s="70"/>
      <c r="D325" s="109"/>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10"/>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48"/>
      <c r="BP325" s="49"/>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48"/>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49"/>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48"/>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49"/>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48"/>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c r="IN325" s="48"/>
      <c r="IO325" s="16"/>
      <c r="IP325" s="16"/>
      <c r="IQ325" s="16"/>
      <c r="IR325" s="16"/>
    </row>
    <row r="326" spans="1:252" ht="12.5" x14ac:dyDescent="0.25">
      <c r="A326" s="70"/>
      <c r="B326" s="70"/>
      <c r="C326" s="70"/>
      <c r="D326" s="109"/>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10"/>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48"/>
      <c r="BP326" s="49"/>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48"/>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49"/>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48"/>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49"/>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48"/>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48"/>
      <c r="IO326" s="16"/>
      <c r="IP326" s="16"/>
      <c r="IQ326" s="16"/>
      <c r="IR326" s="16"/>
    </row>
    <row r="327" spans="1:252" ht="12.5" x14ac:dyDescent="0.25">
      <c r="A327" s="70"/>
      <c r="B327" s="70"/>
      <c r="C327" s="70"/>
      <c r="D327" s="109"/>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10"/>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48"/>
      <c r="BP327" s="49"/>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48"/>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49"/>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48"/>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49"/>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48"/>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48"/>
      <c r="IO327" s="16"/>
      <c r="IP327" s="16"/>
      <c r="IQ327" s="16"/>
      <c r="IR327" s="16"/>
    </row>
    <row r="328" spans="1:252" ht="12.5" x14ac:dyDescent="0.25">
      <c r="A328" s="70"/>
      <c r="B328" s="70"/>
      <c r="C328" s="70"/>
      <c r="D328" s="109"/>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10"/>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48"/>
      <c r="BP328" s="49"/>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48"/>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49"/>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48"/>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49"/>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48"/>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48"/>
      <c r="IO328" s="16"/>
      <c r="IP328" s="16"/>
      <c r="IQ328" s="16"/>
      <c r="IR328" s="16"/>
    </row>
    <row r="329" spans="1:252" ht="12.5" x14ac:dyDescent="0.25">
      <c r="A329" s="70"/>
      <c r="B329" s="70"/>
      <c r="C329" s="70"/>
      <c r="D329" s="109"/>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10"/>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48"/>
      <c r="BP329" s="49"/>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48"/>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49"/>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48"/>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49"/>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48"/>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c r="IN329" s="48"/>
      <c r="IO329" s="16"/>
      <c r="IP329" s="16"/>
      <c r="IQ329" s="16"/>
      <c r="IR329" s="16"/>
    </row>
    <row r="330" spans="1:252" ht="12.5" x14ac:dyDescent="0.25">
      <c r="A330" s="70"/>
      <c r="B330" s="70"/>
      <c r="C330" s="70"/>
      <c r="D330" s="109"/>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10"/>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48"/>
      <c r="BP330" s="49"/>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48"/>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49"/>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48"/>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49"/>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48"/>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c r="IN330" s="48"/>
      <c r="IO330" s="16"/>
      <c r="IP330" s="16"/>
      <c r="IQ330" s="16"/>
      <c r="IR330" s="16"/>
    </row>
    <row r="331" spans="1:252" ht="12.5" x14ac:dyDescent="0.25">
      <c r="A331" s="70"/>
      <c r="B331" s="70"/>
      <c r="C331" s="70"/>
      <c r="D331" s="109"/>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10"/>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48"/>
      <c r="BP331" s="49"/>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48"/>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49"/>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48"/>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49"/>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48"/>
      <c r="HM331" s="16"/>
      <c r="HN331" s="16"/>
      <c r="HO331" s="16"/>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c r="IN331" s="48"/>
      <c r="IO331" s="16"/>
      <c r="IP331" s="16"/>
      <c r="IQ331" s="16"/>
      <c r="IR331" s="16"/>
    </row>
    <row r="332" spans="1:252" ht="12.5" x14ac:dyDescent="0.25">
      <c r="A332" s="70"/>
      <c r="B332" s="70"/>
      <c r="C332" s="70"/>
      <c r="D332" s="109"/>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10"/>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48"/>
      <c r="BP332" s="49"/>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48"/>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49"/>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48"/>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49"/>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48"/>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c r="IN332" s="48"/>
      <c r="IO332" s="16"/>
      <c r="IP332" s="16"/>
      <c r="IQ332" s="16"/>
      <c r="IR332" s="16"/>
    </row>
    <row r="333" spans="1:252" ht="12.5" x14ac:dyDescent="0.25">
      <c r="A333" s="70"/>
      <c r="B333" s="70"/>
      <c r="C333" s="70"/>
      <c r="D333" s="109"/>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10"/>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48"/>
      <c r="BP333" s="49"/>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48"/>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49"/>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48"/>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49"/>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48"/>
      <c r="HM333" s="16"/>
      <c r="HN333" s="16"/>
      <c r="HO333" s="16"/>
      <c r="HP333" s="16"/>
      <c r="HQ333" s="16"/>
      <c r="HR333" s="16"/>
      <c r="HS333" s="16"/>
      <c r="HT333" s="16"/>
      <c r="HU333" s="16"/>
      <c r="HV333" s="16"/>
      <c r="HW333" s="16"/>
      <c r="HX333" s="16"/>
      <c r="HY333" s="16"/>
      <c r="HZ333" s="16"/>
      <c r="IA333" s="16"/>
      <c r="IB333" s="16"/>
      <c r="IC333" s="16"/>
      <c r="ID333" s="16"/>
      <c r="IE333" s="16"/>
      <c r="IF333" s="16"/>
      <c r="IG333" s="16"/>
      <c r="IH333" s="16"/>
      <c r="II333" s="16"/>
      <c r="IJ333" s="16"/>
      <c r="IK333" s="16"/>
      <c r="IL333" s="16"/>
      <c r="IM333" s="16"/>
      <c r="IN333" s="48"/>
      <c r="IO333" s="16"/>
      <c r="IP333" s="16"/>
      <c r="IQ333" s="16"/>
      <c r="IR333" s="16"/>
    </row>
    <row r="334" spans="1:252" ht="12.5" x14ac:dyDescent="0.25">
      <c r="A334" s="70"/>
      <c r="B334" s="70"/>
      <c r="C334" s="70"/>
      <c r="D334" s="109"/>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10"/>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48"/>
      <c r="BP334" s="49"/>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48"/>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49"/>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48"/>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49"/>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48"/>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c r="IN334" s="48"/>
      <c r="IO334" s="16"/>
      <c r="IP334" s="16"/>
      <c r="IQ334" s="16"/>
      <c r="IR334" s="16"/>
    </row>
    <row r="335" spans="1:252" ht="12.5" x14ac:dyDescent="0.25">
      <c r="A335" s="70"/>
      <c r="B335" s="70"/>
      <c r="C335" s="70"/>
      <c r="D335" s="109"/>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10"/>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48"/>
      <c r="BP335" s="49"/>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48"/>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49"/>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48"/>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49"/>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48"/>
      <c r="HM335" s="16"/>
      <c r="HN335" s="16"/>
      <c r="HO335" s="16"/>
      <c r="HP335" s="16"/>
      <c r="HQ335" s="16"/>
      <c r="HR335" s="16"/>
      <c r="HS335" s="16"/>
      <c r="HT335" s="16"/>
      <c r="HU335" s="16"/>
      <c r="HV335" s="16"/>
      <c r="HW335" s="16"/>
      <c r="HX335" s="16"/>
      <c r="HY335" s="16"/>
      <c r="HZ335" s="16"/>
      <c r="IA335" s="16"/>
      <c r="IB335" s="16"/>
      <c r="IC335" s="16"/>
      <c r="ID335" s="16"/>
      <c r="IE335" s="16"/>
      <c r="IF335" s="16"/>
      <c r="IG335" s="16"/>
      <c r="IH335" s="16"/>
      <c r="II335" s="16"/>
      <c r="IJ335" s="16"/>
      <c r="IK335" s="16"/>
      <c r="IL335" s="16"/>
      <c r="IM335" s="16"/>
      <c r="IN335" s="48"/>
      <c r="IO335" s="16"/>
      <c r="IP335" s="16"/>
      <c r="IQ335" s="16"/>
      <c r="IR335" s="16"/>
    </row>
    <row r="336" spans="1:252" ht="12.5" x14ac:dyDescent="0.25">
      <c r="A336" s="70"/>
      <c r="B336" s="70"/>
      <c r="C336" s="70"/>
      <c r="D336" s="109"/>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10"/>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48"/>
      <c r="BP336" s="49"/>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48"/>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49"/>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48"/>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49"/>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48"/>
      <c r="HM336" s="16"/>
      <c r="HN336" s="16"/>
      <c r="HO336" s="16"/>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c r="IN336" s="48"/>
      <c r="IO336" s="16"/>
      <c r="IP336" s="16"/>
      <c r="IQ336" s="16"/>
      <c r="IR336" s="16"/>
    </row>
    <row r="337" spans="1:252" ht="12.5" x14ac:dyDescent="0.25">
      <c r="A337" s="70"/>
      <c r="B337" s="70"/>
      <c r="C337" s="70"/>
      <c r="D337" s="109"/>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10"/>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48"/>
      <c r="BP337" s="49"/>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48"/>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49"/>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48"/>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49"/>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48"/>
      <c r="HM337" s="16"/>
      <c r="HN337" s="16"/>
      <c r="HO337" s="16"/>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c r="IN337" s="48"/>
      <c r="IO337" s="16"/>
      <c r="IP337" s="16"/>
      <c r="IQ337" s="16"/>
      <c r="IR337" s="16"/>
    </row>
    <row r="338" spans="1:252" ht="12.5" x14ac:dyDescent="0.25">
      <c r="A338" s="70"/>
      <c r="B338" s="70"/>
      <c r="C338" s="70"/>
      <c r="D338" s="109"/>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10"/>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48"/>
      <c r="BP338" s="49"/>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48"/>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49"/>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48"/>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49"/>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48"/>
      <c r="HM338" s="16"/>
      <c r="HN338" s="16"/>
      <c r="HO338" s="16"/>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c r="IN338" s="48"/>
      <c r="IO338" s="16"/>
      <c r="IP338" s="16"/>
      <c r="IQ338" s="16"/>
      <c r="IR338" s="16"/>
    </row>
    <row r="339" spans="1:252" ht="12.5" x14ac:dyDescent="0.25">
      <c r="A339" s="70"/>
      <c r="B339" s="70"/>
      <c r="C339" s="70"/>
      <c r="D339" s="109"/>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10"/>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48"/>
      <c r="BP339" s="49"/>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48"/>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49"/>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48"/>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49"/>
      <c r="GH339" s="16"/>
      <c r="GI339" s="16"/>
      <c r="GJ339" s="16"/>
      <c r="GK339" s="16"/>
      <c r="GL339" s="16"/>
      <c r="GM339" s="16"/>
      <c r="GN339" s="16"/>
      <c r="GO339" s="16"/>
      <c r="GP339" s="16"/>
      <c r="GQ339" s="16"/>
      <c r="GR339" s="16"/>
      <c r="GS339" s="16"/>
      <c r="GT339" s="16"/>
      <c r="GU339" s="16"/>
      <c r="GV339" s="16"/>
      <c r="GW339" s="16"/>
      <c r="GX339" s="16"/>
      <c r="GY339" s="16"/>
      <c r="GZ339" s="16"/>
      <c r="HA339" s="16"/>
      <c r="HB339" s="16"/>
      <c r="HC339" s="16"/>
      <c r="HD339" s="16"/>
      <c r="HE339" s="16"/>
      <c r="HF339" s="16"/>
      <c r="HG339" s="16"/>
      <c r="HH339" s="16"/>
      <c r="HI339" s="16"/>
      <c r="HJ339" s="16"/>
      <c r="HK339" s="16"/>
      <c r="HL339" s="48"/>
      <c r="HM339" s="16"/>
      <c r="HN339" s="16"/>
      <c r="HO339" s="16"/>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c r="IN339" s="48"/>
      <c r="IO339" s="16"/>
      <c r="IP339" s="16"/>
      <c r="IQ339" s="16"/>
      <c r="IR339" s="16"/>
    </row>
    <row r="340" spans="1:252" ht="12.5" x14ac:dyDescent="0.25">
      <c r="A340" s="70"/>
      <c r="B340" s="70"/>
      <c r="C340" s="70"/>
      <c r="D340" s="109"/>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10"/>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48"/>
      <c r="BP340" s="49"/>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48"/>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49"/>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48"/>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49"/>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48"/>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48"/>
      <c r="IO340" s="16"/>
      <c r="IP340" s="16"/>
      <c r="IQ340" s="16"/>
      <c r="IR340" s="16"/>
    </row>
    <row r="341" spans="1:252" ht="12.5" x14ac:dyDescent="0.25">
      <c r="A341" s="70"/>
      <c r="B341" s="70"/>
      <c r="C341" s="70"/>
      <c r="D341" s="109"/>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10"/>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48"/>
      <c r="BP341" s="49"/>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48"/>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49"/>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48"/>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49"/>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48"/>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48"/>
      <c r="IO341" s="16"/>
      <c r="IP341" s="16"/>
      <c r="IQ341" s="16"/>
      <c r="IR341" s="16"/>
    </row>
    <row r="342" spans="1:252" ht="12.5" x14ac:dyDescent="0.25">
      <c r="A342" s="70"/>
      <c r="B342" s="70"/>
      <c r="C342" s="70"/>
      <c r="D342" s="109"/>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10"/>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48"/>
      <c r="BP342" s="49"/>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48"/>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49"/>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48"/>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49"/>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48"/>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48"/>
      <c r="IO342" s="16"/>
      <c r="IP342" s="16"/>
      <c r="IQ342" s="16"/>
      <c r="IR342" s="16"/>
    </row>
    <row r="343" spans="1:252" ht="12.5" x14ac:dyDescent="0.25">
      <c r="A343" s="70"/>
      <c r="B343" s="70"/>
      <c r="C343" s="70"/>
      <c r="D343" s="109"/>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10"/>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48"/>
      <c r="BP343" s="49"/>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48"/>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49"/>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48"/>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49"/>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48"/>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48"/>
      <c r="IO343" s="16"/>
      <c r="IP343" s="16"/>
      <c r="IQ343" s="16"/>
      <c r="IR343" s="16"/>
    </row>
    <row r="344" spans="1:252" ht="12.5" x14ac:dyDescent="0.25">
      <c r="A344" s="70"/>
      <c r="B344" s="70"/>
      <c r="C344" s="70"/>
      <c r="D344" s="109"/>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10"/>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48"/>
      <c r="BP344" s="49"/>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48"/>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49"/>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48"/>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49"/>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48"/>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48"/>
      <c r="IO344" s="16"/>
      <c r="IP344" s="16"/>
      <c r="IQ344" s="16"/>
      <c r="IR344" s="16"/>
    </row>
    <row r="345" spans="1:252" ht="12.5" x14ac:dyDescent="0.25">
      <c r="A345" s="70"/>
      <c r="B345" s="70"/>
      <c r="C345" s="70"/>
      <c r="D345" s="109"/>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10"/>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48"/>
      <c r="BP345" s="49"/>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48"/>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49"/>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48"/>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49"/>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48"/>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48"/>
      <c r="IO345" s="16"/>
      <c r="IP345" s="16"/>
      <c r="IQ345" s="16"/>
      <c r="IR345" s="16"/>
    </row>
    <row r="346" spans="1:252" ht="12.5" x14ac:dyDescent="0.25">
      <c r="A346" s="70"/>
      <c r="B346" s="70"/>
      <c r="C346" s="70"/>
      <c r="D346" s="109"/>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10"/>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48"/>
      <c r="BP346" s="49"/>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48"/>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49"/>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48"/>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49"/>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48"/>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48"/>
      <c r="IO346" s="16"/>
      <c r="IP346" s="16"/>
      <c r="IQ346" s="16"/>
      <c r="IR346" s="16"/>
    </row>
    <row r="347" spans="1:252" ht="12.5" x14ac:dyDescent="0.25">
      <c r="A347" s="70"/>
      <c r="B347" s="70"/>
      <c r="C347" s="70"/>
      <c r="D347" s="109"/>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10"/>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48"/>
      <c r="BP347" s="49"/>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48"/>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49"/>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48"/>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49"/>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48"/>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48"/>
      <c r="IO347" s="16"/>
      <c r="IP347" s="16"/>
      <c r="IQ347" s="16"/>
      <c r="IR347" s="16"/>
    </row>
    <row r="348" spans="1:252" ht="12.5" x14ac:dyDescent="0.25">
      <c r="A348" s="70"/>
      <c r="B348" s="70"/>
      <c r="C348" s="70"/>
      <c r="D348" s="109"/>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10"/>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48"/>
      <c r="BP348" s="49"/>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48"/>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49"/>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48"/>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49"/>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48"/>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c r="IN348" s="48"/>
      <c r="IO348" s="16"/>
      <c r="IP348" s="16"/>
      <c r="IQ348" s="16"/>
      <c r="IR348" s="16"/>
    </row>
    <row r="349" spans="1:252" ht="12.5" x14ac:dyDescent="0.25">
      <c r="A349" s="70"/>
      <c r="B349" s="70"/>
      <c r="C349" s="70"/>
      <c r="D349" s="109"/>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10"/>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48"/>
      <c r="BP349" s="49"/>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48"/>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49"/>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48"/>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49"/>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48"/>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48"/>
      <c r="IO349" s="16"/>
      <c r="IP349" s="16"/>
      <c r="IQ349" s="16"/>
      <c r="IR349" s="16"/>
    </row>
    <row r="350" spans="1:252" ht="12.5" x14ac:dyDescent="0.25">
      <c r="A350" s="70"/>
      <c r="B350" s="70"/>
      <c r="C350" s="70"/>
      <c r="D350" s="109"/>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10"/>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48"/>
      <c r="BP350" s="49"/>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48"/>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49"/>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48"/>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49"/>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48"/>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48"/>
      <c r="IO350" s="16"/>
      <c r="IP350" s="16"/>
      <c r="IQ350" s="16"/>
      <c r="IR350" s="16"/>
    </row>
    <row r="351" spans="1:252" ht="12.5" x14ac:dyDescent="0.25">
      <c r="A351" s="70"/>
      <c r="B351" s="70"/>
      <c r="C351" s="70"/>
      <c r="D351" s="109"/>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10"/>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48"/>
      <c r="BP351" s="49"/>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48"/>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49"/>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48"/>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49"/>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48"/>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48"/>
      <c r="IO351" s="16"/>
      <c r="IP351" s="16"/>
      <c r="IQ351" s="16"/>
      <c r="IR351" s="16"/>
    </row>
    <row r="352" spans="1:252" ht="12.5" x14ac:dyDescent="0.25">
      <c r="A352" s="70"/>
      <c r="B352" s="70"/>
      <c r="C352" s="70"/>
      <c r="D352" s="109"/>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10"/>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48"/>
      <c r="BP352" s="49"/>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48"/>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49"/>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48"/>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49"/>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48"/>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48"/>
      <c r="IO352" s="16"/>
      <c r="IP352" s="16"/>
      <c r="IQ352" s="16"/>
      <c r="IR352" s="16"/>
    </row>
    <row r="353" spans="1:252" ht="12.5" x14ac:dyDescent="0.25">
      <c r="A353" s="70"/>
      <c r="B353" s="70"/>
      <c r="C353" s="70"/>
      <c r="D353" s="109"/>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10"/>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48"/>
      <c r="BP353" s="49"/>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48"/>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49"/>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48"/>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49"/>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48"/>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48"/>
      <c r="IO353" s="16"/>
      <c r="IP353" s="16"/>
      <c r="IQ353" s="16"/>
      <c r="IR353" s="16"/>
    </row>
    <row r="354" spans="1:252" ht="12.5" x14ac:dyDescent="0.25">
      <c r="A354" s="70"/>
      <c r="B354" s="70"/>
      <c r="C354" s="70"/>
      <c r="D354" s="109"/>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10"/>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48"/>
      <c r="BP354" s="49"/>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48"/>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49"/>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48"/>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49"/>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48"/>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48"/>
      <c r="IO354" s="16"/>
      <c r="IP354" s="16"/>
      <c r="IQ354" s="16"/>
      <c r="IR354" s="16"/>
    </row>
    <row r="355" spans="1:252" ht="12.5" x14ac:dyDescent="0.25">
      <c r="A355" s="70"/>
      <c r="B355" s="70"/>
      <c r="C355" s="70"/>
      <c r="D355" s="109"/>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10"/>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48"/>
      <c r="BP355" s="49"/>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48"/>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49"/>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48"/>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49"/>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48"/>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48"/>
      <c r="IO355" s="16"/>
      <c r="IP355" s="16"/>
      <c r="IQ355" s="16"/>
      <c r="IR355" s="16"/>
    </row>
    <row r="356" spans="1:252" ht="12.5" x14ac:dyDescent="0.25">
      <c r="A356" s="70"/>
      <c r="B356" s="70"/>
      <c r="C356" s="70"/>
      <c r="D356" s="109"/>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10"/>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48"/>
      <c r="BP356" s="49"/>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48"/>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49"/>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48"/>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49"/>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48"/>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48"/>
      <c r="IO356" s="16"/>
      <c r="IP356" s="16"/>
      <c r="IQ356" s="16"/>
      <c r="IR356" s="16"/>
    </row>
    <row r="357" spans="1:252" ht="12.5" x14ac:dyDescent="0.25">
      <c r="A357" s="70"/>
      <c r="B357" s="70"/>
      <c r="C357" s="70"/>
      <c r="D357" s="109"/>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10"/>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48"/>
      <c r="BP357" s="49"/>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48"/>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49"/>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48"/>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49"/>
      <c r="GH357" s="16"/>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48"/>
      <c r="HM357" s="16"/>
      <c r="HN357" s="16"/>
      <c r="HO357" s="16"/>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c r="IN357" s="48"/>
      <c r="IO357" s="16"/>
      <c r="IP357" s="16"/>
      <c r="IQ357" s="16"/>
      <c r="IR357" s="16"/>
    </row>
    <row r="358" spans="1:252" ht="12.5" x14ac:dyDescent="0.25">
      <c r="A358" s="70"/>
      <c r="B358" s="70"/>
      <c r="C358" s="70"/>
      <c r="D358" s="109"/>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10"/>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48"/>
      <c r="BP358" s="49"/>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48"/>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49"/>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48"/>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49"/>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48"/>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c r="IN358" s="48"/>
      <c r="IO358" s="16"/>
      <c r="IP358" s="16"/>
      <c r="IQ358" s="16"/>
      <c r="IR358" s="16"/>
    </row>
    <row r="359" spans="1:252" ht="12.5" x14ac:dyDescent="0.25">
      <c r="A359" s="70"/>
      <c r="B359" s="70"/>
      <c r="C359" s="70"/>
      <c r="D359" s="109"/>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10"/>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48"/>
      <c r="BP359" s="49"/>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48"/>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49"/>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48"/>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49"/>
      <c r="GH359" s="16"/>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48"/>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48"/>
      <c r="IO359" s="16"/>
      <c r="IP359" s="16"/>
      <c r="IQ359" s="16"/>
      <c r="IR359" s="16"/>
    </row>
    <row r="360" spans="1:252" ht="12.5" x14ac:dyDescent="0.25">
      <c r="A360" s="70"/>
      <c r="B360" s="70"/>
      <c r="C360" s="70"/>
      <c r="D360" s="109"/>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10"/>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48"/>
      <c r="BP360" s="49"/>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48"/>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49"/>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48"/>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49"/>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48"/>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48"/>
      <c r="IO360" s="16"/>
      <c r="IP360" s="16"/>
      <c r="IQ360" s="16"/>
      <c r="IR360" s="16"/>
    </row>
    <row r="361" spans="1:252" ht="12.5" x14ac:dyDescent="0.25">
      <c r="A361" s="70"/>
      <c r="B361" s="70"/>
      <c r="C361" s="70"/>
      <c r="D361" s="109"/>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10"/>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48"/>
      <c r="BP361" s="49"/>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48"/>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49"/>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48"/>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49"/>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48"/>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c r="IN361" s="48"/>
      <c r="IO361" s="16"/>
      <c r="IP361" s="16"/>
      <c r="IQ361" s="16"/>
      <c r="IR361" s="16"/>
    </row>
    <row r="362" spans="1:252" ht="12.5" x14ac:dyDescent="0.25">
      <c r="A362" s="70"/>
      <c r="B362" s="70"/>
      <c r="C362" s="70"/>
      <c r="D362" s="109"/>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10"/>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48"/>
      <c r="BP362" s="49"/>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48"/>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49"/>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48"/>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49"/>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48"/>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c r="IN362" s="48"/>
      <c r="IO362" s="16"/>
      <c r="IP362" s="16"/>
      <c r="IQ362" s="16"/>
      <c r="IR362" s="16"/>
    </row>
    <row r="363" spans="1:252" ht="12.5" x14ac:dyDescent="0.25">
      <c r="A363" s="70"/>
      <c r="B363" s="70"/>
      <c r="C363" s="70"/>
      <c r="D363" s="109"/>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10"/>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48"/>
      <c r="BP363" s="49"/>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48"/>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49"/>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48"/>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49"/>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48"/>
      <c r="HM363" s="16"/>
      <c r="HN363" s="16"/>
      <c r="HO363" s="16"/>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c r="IN363" s="48"/>
      <c r="IO363" s="16"/>
      <c r="IP363" s="16"/>
      <c r="IQ363" s="16"/>
      <c r="IR363" s="16"/>
    </row>
    <row r="364" spans="1:252" ht="12.5" x14ac:dyDescent="0.25">
      <c r="A364" s="70"/>
      <c r="B364" s="70"/>
      <c r="C364" s="70"/>
      <c r="D364" s="109"/>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10"/>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48"/>
      <c r="BP364" s="49"/>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48"/>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49"/>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48"/>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49"/>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48"/>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c r="IN364" s="48"/>
      <c r="IO364" s="16"/>
      <c r="IP364" s="16"/>
      <c r="IQ364" s="16"/>
      <c r="IR364" s="16"/>
    </row>
    <row r="365" spans="1:252" ht="12.5" x14ac:dyDescent="0.25">
      <c r="A365" s="70"/>
      <c r="B365" s="70"/>
      <c r="C365" s="70"/>
      <c r="D365" s="109"/>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10"/>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48"/>
      <c r="BP365" s="49"/>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48"/>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49"/>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48"/>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49"/>
      <c r="GH365" s="16"/>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48"/>
      <c r="HM365" s="16"/>
      <c r="HN365" s="16"/>
      <c r="HO365" s="16"/>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c r="IN365" s="48"/>
      <c r="IO365" s="16"/>
      <c r="IP365" s="16"/>
      <c r="IQ365" s="16"/>
      <c r="IR365" s="16"/>
    </row>
    <row r="366" spans="1:252" ht="12.5" x14ac:dyDescent="0.25">
      <c r="A366" s="70"/>
      <c r="B366" s="70"/>
      <c r="C366" s="70"/>
      <c r="D366" s="109"/>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10"/>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48"/>
      <c r="BP366" s="49"/>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48"/>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49"/>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48"/>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49"/>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48"/>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c r="IN366" s="48"/>
      <c r="IO366" s="16"/>
      <c r="IP366" s="16"/>
      <c r="IQ366" s="16"/>
      <c r="IR366" s="16"/>
    </row>
    <row r="367" spans="1:252" ht="12.5" x14ac:dyDescent="0.25">
      <c r="A367" s="70"/>
      <c r="B367" s="70"/>
      <c r="C367" s="70"/>
      <c r="D367" s="109"/>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10"/>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48"/>
      <c r="BP367" s="49"/>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48"/>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49"/>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48"/>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49"/>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48"/>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c r="IN367" s="48"/>
      <c r="IO367" s="16"/>
      <c r="IP367" s="16"/>
      <c r="IQ367" s="16"/>
      <c r="IR367" s="16"/>
    </row>
    <row r="368" spans="1:252" ht="12.5" x14ac:dyDescent="0.25">
      <c r="A368" s="70"/>
      <c r="B368" s="70"/>
      <c r="C368" s="70"/>
      <c r="D368" s="109"/>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10"/>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48"/>
      <c r="BP368" s="49"/>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48"/>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49"/>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48"/>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49"/>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48"/>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48"/>
      <c r="IO368" s="16"/>
      <c r="IP368" s="16"/>
      <c r="IQ368" s="16"/>
      <c r="IR368" s="16"/>
    </row>
    <row r="369" spans="1:252" ht="12.5" x14ac:dyDescent="0.25">
      <c r="A369" s="70"/>
      <c r="B369" s="70"/>
      <c r="C369" s="70"/>
      <c r="D369" s="109"/>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10"/>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48"/>
      <c r="BP369" s="49"/>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48"/>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49"/>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48"/>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49"/>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48"/>
      <c r="HM369" s="16"/>
      <c r="HN369" s="16"/>
      <c r="HO369" s="16"/>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c r="IN369" s="48"/>
      <c r="IO369" s="16"/>
      <c r="IP369" s="16"/>
      <c r="IQ369" s="16"/>
      <c r="IR369" s="16"/>
    </row>
    <row r="370" spans="1:252" ht="12.5" x14ac:dyDescent="0.25">
      <c r="A370" s="70"/>
      <c r="B370" s="70"/>
      <c r="C370" s="70"/>
      <c r="D370" s="109"/>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10"/>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48"/>
      <c r="BP370" s="49"/>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48"/>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49"/>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48"/>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49"/>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48"/>
      <c r="HM370" s="16"/>
      <c r="HN370" s="16"/>
      <c r="HO370" s="16"/>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c r="IN370" s="48"/>
      <c r="IO370" s="16"/>
      <c r="IP370" s="16"/>
      <c r="IQ370" s="16"/>
      <c r="IR370" s="16"/>
    </row>
    <row r="371" spans="1:252" ht="12.5" x14ac:dyDescent="0.25">
      <c r="A371" s="70"/>
      <c r="B371" s="70"/>
      <c r="C371" s="70"/>
      <c r="D371" s="109"/>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10"/>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48"/>
      <c r="BP371" s="49"/>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48"/>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49"/>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48"/>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49"/>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48"/>
      <c r="HM371" s="16"/>
      <c r="HN371" s="16"/>
      <c r="HO371" s="16"/>
      <c r="HP371" s="16"/>
      <c r="HQ371" s="16"/>
      <c r="HR371" s="16"/>
      <c r="HS371" s="16"/>
      <c r="HT371" s="16"/>
      <c r="HU371" s="16"/>
      <c r="HV371" s="16"/>
      <c r="HW371" s="16"/>
      <c r="HX371" s="16"/>
      <c r="HY371" s="16"/>
      <c r="HZ371" s="16"/>
      <c r="IA371" s="16"/>
      <c r="IB371" s="16"/>
      <c r="IC371" s="16"/>
      <c r="ID371" s="16"/>
      <c r="IE371" s="16"/>
      <c r="IF371" s="16"/>
      <c r="IG371" s="16"/>
      <c r="IH371" s="16"/>
      <c r="II371" s="16"/>
      <c r="IJ371" s="16"/>
      <c r="IK371" s="16"/>
      <c r="IL371" s="16"/>
      <c r="IM371" s="16"/>
      <c r="IN371" s="48"/>
      <c r="IO371" s="16"/>
      <c r="IP371" s="16"/>
      <c r="IQ371" s="16"/>
      <c r="IR371" s="16"/>
    </row>
    <row r="372" spans="1:252" ht="12.5" x14ac:dyDescent="0.25">
      <c r="A372" s="70"/>
      <c r="B372" s="70"/>
      <c r="C372" s="70"/>
      <c r="D372" s="109"/>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10"/>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48"/>
      <c r="BP372" s="49"/>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48"/>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49"/>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48"/>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49"/>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48"/>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c r="IN372" s="48"/>
      <c r="IO372" s="16"/>
      <c r="IP372" s="16"/>
      <c r="IQ372" s="16"/>
      <c r="IR372" s="16"/>
    </row>
    <row r="373" spans="1:252" ht="12.5" x14ac:dyDescent="0.25">
      <c r="A373" s="70"/>
      <c r="B373" s="70"/>
      <c r="C373" s="70"/>
      <c r="D373" s="109"/>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10"/>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48"/>
      <c r="BP373" s="49"/>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48"/>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49"/>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48"/>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49"/>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48"/>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c r="IN373" s="48"/>
      <c r="IO373" s="16"/>
      <c r="IP373" s="16"/>
      <c r="IQ373" s="16"/>
      <c r="IR373" s="16"/>
    </row>
    <row r="374" spans="1:252" ht="12.5" x14ac:dyDescent="0.25">
      <c r="A374" s="70"/>
      <c r="B374" s="70"/>
      <c r="C374" s="70"/>
      <c r="D374" s="109"/>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10"/>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48"/>
      <c r="BP374" s="49"/>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48"/>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49"/>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48"/>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49"/>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48"/>
      <c r="HM374" s="16"/>
      <c r="HN374" s="16"/>
      <c r="HO374" s="16"/>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c r="IN374" s="48"/>
      <c r="IO374" s="16"/>
      <c r="IP374" s="16"/>
      <c r="IQ374" s="16"/>
      <c r="IR374" s="16"/>
    </row>
    <row r="375" spans="1:252" ht="12.5" x14ac:dyDescent="0.25">
      <c r="A375" s="70"/>
      <c r="B375" s="70"/>
      <c r="C375" s="70"/>
      <c r="D375" s="109"/>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10"/>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48"/>
      <c r="BP375" s="49"/>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48"/>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49"/>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48"/>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49"/>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48"/>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c r="IN375" s="48"/>
      <c r="IO375" s="16"/>
      <c r="IP375" s="16"/>
      <c r="IQ375" s="16"/>
      <c r="IR375" s="16"/>
    </row>
    <row r="376" spans="1:252" ht="12.5" x14ac:dyDescent="0.25">
      <c r="A376" s="70"/>
      <c r="B376" s="70"/>
      <c r="C376" s="70"/>
      <c r="D376" s="109"/>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10"/>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48"/>
      <c r="BP376" s="49"/>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48"/>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49"/>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48"/>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49"/>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48"/>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c r="IN376" s="48"/>
      <c r="IO376" s="16"/>
      <c r="IP376" s="16"/>
      <c r="IQ376" s="16"/>
      <c r="IR376" s="16"/>
    </row>
    <row r="377" spans="1:252" ht="12.5" x14ac:dyDescent="0.25">
      <c r="A377" s="70"/>
      <c r="B377" s="70"/>
      <c r="C377" s="70"/>
      <c r="D377" s="109"/>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10"/>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48"/>
      <c r="BP377" s="49"/>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48"/>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49"/>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48"/>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49"/>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48"/>
      <c r="HM377" s="16"/>
      <c r="HN377" s="16"/>
      <c r="HO377" s="16"/>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c r="IN377" s="48"/>
      <c r="IO377" s="16"/>
      <c r="IP377" s="16"/>
      <c r="IQ377" s="16"/>
      <c r="IR377" s="16"/>
    </row>
    <row r="378" spans="1:252" ht="12.5" x14ac:dyDescent="0.25">
      <c r="A378" s="70"/>
      <c r="B378" s="70"/>
      <c r="C378" s="70"/>
      <c r="D378" s="109"/>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10"/>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48"/>
      <c r="BP378" s="49"/>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48"/>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49"/>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48"/>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49"/>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48"/>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c r="IN378" s="48"/>
      <c r="IO378" s="16"/>
      <c r="IP378" s="16"/>
      <c r="IQ378" s="16"/>
      <c r="IR378" s="16"/>
    </row>
    <row r="379" spans="1:252" ht="12.5" x14ac:dyDescent="0.25">
      <c r="A379" s="70"/>
      <c r="B379" s="70"/>
      <c r="C379" s="70"/>
      <c r="D379" s="109"/>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10"/>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48"/>
      <c r="BP379" s="49"/>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48"/>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49"/>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48"/>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49"/>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48"/>
      <c r="HM379" s="16"/>
      <c r="HN379" s="16"/>
      <c r="HO379" s="16"/>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c r="IN379" s="48"/>
      <c r="IO379" s="16"/>
      <c r="IP379" s="16"/>
      <c r="IQ379" s="16"/>
      <c r="IR379" s="16"/>
    </row>
    <row r="380" spans="1:252" ht="12.5" x14ac:dyDescent="0.25">
      <c r="A380" s="70"/>
      <c r="B380" s="70"/>
      <c r="C380" s="70"/>
      <c r="D380" s="109"/>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10"/>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48"/>
      <c r="BP380" s="49"/>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48"/>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49"/>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48"/>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49"/>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48"/>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48"/>
      <c r="IO380" s="16"/>
      <c r="IP380" s="16"/>
      <c r="IQ380" s="16"/>
      <c r="IR380" s="16"/>
    </row>
    <row r="381" spans="1:252" ht="12.5" x14ac:dyDescent="0.25">
      <c r="A381" s="70"/>
      <c r="B381" s="70"/>
      <c r="C381" s="70"/>
      <c r="D381" s="109"/>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10"/>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48"/>
      <c r="BP381" s="49"/>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48"/>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49"/>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48"/>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49"/>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48"/>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c r="IN381" s="48"/>
      <c r="IO381" s="16"/>
      <c r="IP381" s="16"/>
      <c r="IQ381" s="16"/>
      <c r="IR381" s="16"/>
    </row>
    <row r="382" spans="1:252" ht="12.5" x14ac:dyDescent="0.25">
      <c r="A382" s="70"/>
      <c r="B382" s="70"/>
      <c r="C382" s="70"/>
      <c r="D382" s="109"/>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10"/>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48"/>
      <c r="BP382" s="49"/>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48"/>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49"/>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48"/>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49"/>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48"/>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48"/>
      <c r="IO382" s="16"/>
      <c r="IP382" s="16"/>
      <c r="IQ382" s="16"/>
      <c r="IR382" s="16"/>
    </row>
    <row r="383" spans="1:252" ht="12.5" x14ac:dyDescent="0.25">
      <c r="A383" s="70"/>
      <c r="B383" s="70"/>
      <c r="C383" s="70"/>
      <c r="D383" s="109"/>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10"/>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48"/>
      <c r="BP383" s="49"/>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48"/>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49"/>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48"/>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49"/>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48"/>
      <c r="HM383" s="16"/>
      <c r="HN383" s="16"/>
      <c r="HO383" s="16"/>
      <c r="HP383" s="16"/>
      <c r="HQ383" s="16"/>
      <c r="HR383" s="16"/>
      <c r="HS383" s="16"/>
      <c r="HT383" s="16"/>
      <c r="HU383" s="16"/>
      <c r="HV383" s="16"/>
      <c r="HW383" s="16"/>
      <c r="HX383" s="16"/>
      <c r="HY383" s="16"/>
      <c r="HZ383" s="16"/>
      <c r="IA383" s="16"/>
      <c r="IB383" s="16"/>
      <c r="IC383" s="16"/>
      <c r="ID383" s="16"/>
      <c r="IE383" s="16"/>
      <c r="IF383" s="16"/>
      <c r="IG383" s="16"/>
      <c r="IH383" s="16"/>
      <c r="II383" s="16"/>
      <c r="IJ383" s="16"/>
      <c r="IK383" s="16"/>
      <c r="IL383" s="16"/>
      <c r="IM383" s="16"/>
      <c r="IN383" s="48"/>
      <c r="IO383" s="16"/>
      <c r="IP383" s="16"/>
      <c r="IQ383" s="16"/>
      <c r="IR383" s="16"/>
    </row>
    <row r="384" spans="1:252" ht="12.5" x14ac:dyDescent="0.25">
      <c r="A384" s="70"/>
      <c r="B384" s="70"/>
      <c r="C384" s="70"/>
      <c r="D384" s="109"/>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10"/>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48"/>
      <c r="BP384" s="49"/>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48"/>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49"/>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48"/>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49"/>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48"/>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c r="IN384" s="48"/>
      <c r="IO384" s="16"/>
      <c r="IP384" s="16"/>
      <c r="IQ384" s="16"/>
      <c r="IR384" s="16"/>
    </row>
    <row r="385" spans="1:252" ht="12.5" x14ac:dyDescent="0.25">
      <c r="A385" s="70"/>
      <c r="B385" s="70"/>
      <c r="C385" s="70"/>
      <c r="D385" s="109"/>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10"/>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48"/>
      <c r="BP385" s="49"/>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48"/>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49"/>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48"/>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49"/>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48"/>
      <c r="HM385" s="16"/>
      <c r="HN385" s="16"/>
      <c r="HO385" s="16"/>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c r="IN385" s="48"/>
      <c r="IO385" s="16"/>
      <c r="IP385" s="16"/>
      <c r="IQ385" s="16"/>
      <c r="IR385" s="16"/>
    </row>
    <row r="386" spans="1:252" ht="12.5" x14ac:dyDescent="0.25">
      <c r="A386" s="70"/>
      <c r="B386" s="70"/>
      <c r="C386" s="70"/>
      <c r="D386" s="109"/>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10"/>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48"/>
      <c r="BP386" s="49"/>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48"/>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49"/>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48"/>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49"/>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48"/>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c r="IN386" s="48"/>
      <c r="IO386" s="16"/>
      <c r="IP386" s="16"/>
      <c r="IQ386" s="16"/>
      <c r="IR386" s="16"/>
    </row>
    <row r="387" spans="1:252" ht="12.5" x14ac:dyDescent="0.25">
      <c r="A387" s="70"/>
      <c r="B387" s="70"/>
      <c r="C387" s="70"/>
      <c r="D387" s="109"/>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10"/>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48"/>
      <c r="BP387" s="49"/>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48"/>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49"/>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48"/>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49"/>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48"/>
      <c r="HM387" s="16"/>
      <c r="HN387" s="16"/>
      <c r="HO387" s="16"/>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c r="IN387" s="48"/>
      <c r="IO387" s="16"/>
      <c r="IP387" s="16"/>
      <c r="IQ387" s="16"/>
      <c r="IR387" s="16"/>
    </row>
    <row r="388" spans="1:252" ht="12.5" x14ac:dyDescent="0.25">
      <c r="A388" s="70"/>
      <c r="B388" s="70"/>
      <c r="C388" s="70"/>
      <c r="D388" s="109"/>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10"/>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48"/>
      <c r="BP388" s="49"/>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48"/>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49"/>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48"/>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49"/>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48"/>
      <c r="HM388" s="16"/>
      <c r="HN388" s="16"/>
      <c r="HO388" s="16"/>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c r="IN388" s="48"/>
      <c r="IO388" s="16"/>
      <c r="IP388" s="16"/>
      <c r="IQ388" s="16"/>
      <c r="IR388" s="16"/>
    </row>
    <row r="389" spans="1:252" ht="12.5" x14ac:dyDescent="0.25">
      <c r="A389" s="70"/>
      <c r="B389" s="70"/>
      <c r="C389" s="70"/>
      <c r="D389" s="109"/>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10"/>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48"/>
      <c r="BP389" s="49"/>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48"/>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49"/>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48"/>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49"/>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48"/>
      <c r="HM389" s="16"/>
      <c r="HN389" s="16"/>
      <c r="HO389" s="16"/>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c r="IN389" s="48"/>
      <c r="IO389" s="16"/>
      <c r="IP389" s="16"/>
      <c r="IQ389" s="16"/>
      <c r="IR389" s="16"/>
    </row>
    <row r="390" spans="1:252" ht="12.5" x14ac:dyDescent="0.25">
      <c r="A390" s="70"/>
      <c r="B390" s="70"/>
      <c r="C390" s="70"/>
      <c r="D390" s="109"/>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10"/>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48"/>
      <c r="BP390" s="49"/>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48"/>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49"/>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48"/>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49"/>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48"/>
      <c r="HM390" s="16"/>
      <c r="HN390" s="16"/>
      <c r="HO390" s="16"/>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c r="IN390" s="48"/>
      <c r="IO390" s="16"/>
      <c r="IP390" s="16"/>
      <c r="IQ390" s="16"/>
      <c r="IR390" s="16"/>
    </row>
    <row r="391" spans="1:252" ht="12.5" x14ac:dyDescent="0.25">
      <c r="A391" s="70"/>
      <c r="B391" s="70"/>
      <c r="C391" s="70"/>
      <c r="D391" s="109"/>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10"/>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48"/>
      <c r="BP391" s="49"/>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48"/>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49"/>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48"/>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49"/>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48"/>
      <c r="HM391" s="16"/>
      <c r="HN391" s="16"/>
      <c r="HO391" s="16"/>
      <c r="HP391" s="16"/>
      <c r="HQ391" s="16"/>
      <c r="HR391" s="16"/>
      <c r="HS391" s="16"/>
      <c r="HT391" s="16"/>
      <c r="HU391" s="16"/>
      <c r="HV391" s="16"/>
      <c r="HW391" s="16"/>
      <c r="HX391" s="16"/>
      <c r="HY391" s="16"/>
      <c r="HZ391" s="16"/>
      <c r="IA391" s="16"/>
      <c r="IB391" s="16"/>
      <c r="IC391" s="16"/>
      <c r="ID391" s="16"/>
      <c r="IE391" s="16"/>
      <c r="IF391" s="16"/>
      <c r="IG391" s="16"/>
      <c r="IH391" s="16"/>
      <c r="II391" s="16"/>
      <c r="IJ391" s="16"/>
      <c r="IK391" s="16"/>
      <c r="IL391" s="16"/>
      <c r="IM391" s="16"/>
      <c r="IN391" s="48"/>
      <c r="IO391" s="16"/>
      <c r="IP391" s="16"/>
      <c r="IQ391" s="16"/>
      <c r="IR391" s="16"/>
    </row>
    <row r="392" spans="1:252" ht="12.5" x14ac:dyDescent="0.25">
      <c r="A392" s="70"/>
      <c r="B392" s="70"/>
      <c r="C392" s="70"/>
      <c r="D392" s="109"/>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10"/>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48"/>
      <c r="BP392" s="49"/>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48"/>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49"/>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48"/>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49"/>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48"/>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c r="IN392" s="48"/>
      <c r="IO392" s="16"/>
      <c r="IP392" s="16"/>
      <c r="IQ392" s="16"/>
      <c r="IR392" s="16"/>
    </row>
    <row r="393" spans="1:252" ht="12.5" x14ac:dyDescent="0.25">
      <c r="A393" s="70"/>
      <c r="B393" s="70"/>
      <c r="C393" s="70"/>
      <c r="D393" s="109"/>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10"/>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48"/>
      <c r="BP393" s="49"/>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48"/>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49"/>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48"/>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49"/>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48"/>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c r="IN393" s="48"/>
      <c r="IO393" s="16"/>
      <c r="IP393" s="16"/>
      <c r="IQ393" s="16"/>
      <c r="IR393" s="16"/>
    </row>
    <row r="394" spans="1:252" ht="12.5" x14ac:dyDescent="0.25">
      <c r="A394" s="70"/>
      <c r="B394" s="70"/>
      <c r="C394" s="70"/>
      <c r="D394" s="109"/>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10"/>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48"/>
      <c r="BP394" s="49"/>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48"/>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49"/>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48"/>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49"/>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48"/>
      <c r="HM394" s="16"/>
      <c r="HN394" s="16"/>
      <c r="HO394" s="16"/>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c r="IN394" s="48"/>
      <c r="IO394" s="16"/>
      <c r="IP394" s="16"/>
      <c r="IQ394" s="16"/>
      <c r="IR394" s="16"/>
    </row>
    <row r="395" spans="1:252" ht="12.5" x14ac:dyDescent="0.25">
      <c r="A395" s="70"/>
      <c r="B395" s="70"/>
      <c r="C395" s="70"/>
      <c r="D395" s="109"/>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10"/>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48"/>
      <c r="BP395" s="49"/>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48"/>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49"/>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48"/>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49"/>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48"/>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c r="IN395" s="48"/>
      <c r="IO395" s="16"/>
      <c r="IP395" s="16"/>
      <c r="IQ395" s="16"/>
      <c r="IR395" s="16"/>
    </row>
    <row r="396" spans="1:252" ht="12.5" x14ac:dyDescent="0.25">
      <c r="A396" s="70"/>
      <c r="B396" s="70"/>
      <c r="C396" s="70"/>
      <c r="D396" s="109"/>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10"/>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48"/>
      <c r="BP396" s="49"/>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48"/>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49"/>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48"/>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49"/>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48"/>
      <c r="HM396" s="16"/>
      <c r="HN396" s="16"/>
      <c r="HO396" s="16"/>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c r="IN396" s="48"/>
      <c r="IO396" s="16"/>
      <c r="IP396" s="16"/>
      <c r="IQ396" s="16"/>
      <c r="IR396" s="16"/>
    </row>
    <row r="397" spans="1:252" ht="12.5" x14ac:dyDescent="0.25">
      <c r="A397" s="70"/>
      <c r="B397" s="70"/>
      <c r="C397" s="70"/>
      <c r="D397" s="109"/>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10"/>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48"/>
      <c r="BP397" s="49"/>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48"/>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49"/>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48"/>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49"/>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48"/>
      <c r="HM397" s="16"/>
      <c r="HN397" s="16"/>
      <c r="HO397" s="16"/>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c r="IN397" s="48"/>
      <c r="IO397" s="16"/>
      <c r="IP397" s="16"/>
      <c r="IQ397" s="16"/>
      <c r="IR397" s="16"/>
    </row>
    <row r="398" spans="1:252" ht="12.5" x14ac:dyDescent="0.25">
      <c r="A398" s="70"/>
      <c r="B398" s="70"/>
      <c r="C398" s="70"/>
      <c r="D398" s="109"/>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10"/>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48"/>
      <c r="BP398" s="49"/>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48"/>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49"/>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48"/>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49"/>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48"/>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c r="IN398" s="48"/>
      <c r="IO398" s="16"/>
      <c r="IP398" s="16"/>
      <c r="IQ398" s="16"/>
      <c r="IR398" s="16"/>
    </row>
    <row r="399" spans="1:252" ht="12.5" x14ac:dyDescent="0.25">
      <c r="A399" s="70"/>
      <c r="B399" s="70"/>
      <c r="C399" s="70"/>
      <c r="D399" s="109"/>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10"/>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48"/>
      <c r="BP399" s="49"/>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48"/>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49"/>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48"/>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49"/>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48"/>
      <c r="HM399" s="16"/>
      <c r="HN399" s="16"/>
      <c r="HO399" s="16"/>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c r="IN399" s="48"/>
      <c r="IO399" s="16"/>
      <c r="IP399" s="16"/>
      <c r="IQ399" s="16"/>
      <c r="IR399" s="16"/>
    </row>
    <row r="400" spans="1:252" ht="12.5" x14ac:dyDescent="0.25">
      <c r="A400" s="70"/>
      <c r="B400" s="70"/>
      <c r="C400" s="70"/>
      <c r="D400" s="109"/>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10"/>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48"/>
      <c r="BP400" s="49"/>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48"/>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49"/>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48"/>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49"/>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48"/>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c r="IN400" s="48"/>
      <c r="IO400" s="16"/>
      <c r="IP400" s="16"/>
      <c r="IQ400" s="16"/>
      <c r="IR400" s="16"/>
    </row>
    <row r="401" spans="1:252" ht="12.5" x14ac:dyDescent="0.25">
      <c r="A401" s="70"/>
      <c r="B401" s="70"/>
      <c r="C401" s="70"/>
      <c r="D401" s="109"/>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10"/>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48"/>
      <c r="BP401" s="49"/>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48"/>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49"/>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48"/>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49"/>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48"/>
      <c r="HM401" s="16"/>
      <c r="HN401" s="16"/>
      <c r="HO401" s="16"/>
      <c r="HP401" s="16"/>
      <c r="HQ401" s="16"/>
      <c r="HR401" s="16"/>
      <c r="HS401" s="16"/>
      <c r="HT401" s="16"/>
      <c r="HU401" s="16"/>
      <c r="HV401" s="16"/>
      <c r="HW401" s="16"/>
      <c r="HX401" s="16"/>
      <c r="HY401" s="16"/>
      <c r="HZ401" s="16"/>
      <c r="IA401" s="16"/>
      <c r="IB401" s="16"/>
      <c r="IC401" s="16"/>
      <c r="ID401" s="16"/>
      <c r="IE401" s="16"/>
      <c r="IF401" s="16"/>
      <c r="IG401" s="16"/>
      <c r="IH401" s="16"/>
      <c r="II401" s="16"/>
      <c r="IJ401" s="16"/>
      <c r="IK401" s="16"/>
      <c r="IL401" s="16"/>
      <c r="IM401" s="16"/>
      <c r="IN401" s="48"/>
      <c r="IO401" s="16"/>
      <c r="IP401" s="16"/>
      <c r="IQ401" s="16"/>
      <c r="IR401" s="16"/>
    </row>
    <row r="402" spans="1:252" ht="12.5" x14ac:dyDescent="0.25">
      <c r="A402" s="70"/>
      <c r="B402" s="70"/>
      <c r="C402" s="70"/>
      <c r="D402" s="109"/>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10"/>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48"/>
      <c r="BP402" s="49"/>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48"/>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49"/>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48"/>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49"/>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48"/>
      <c r="HM402" s="16"/>
      <c r="HN402" s="16"/>
      <c r="HO402" s="16"/>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c r="IN402" s="48"/>
      <c r="IO402" s="16"/>
      <c r="IP402" s="16"/>
      <c r="IQ402" s="16"/>
      <c r="IR402" s="16"/>
    </row>
    <row r="403" spans="1:252" ht="12.5" x14ac:dyDescent="0.25">
      <c r="A403" s="70"/>
      <c r="B403" s="70"/>
      <c r="C403" s="70"/>
      <c r="D403" s="109"/>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10"/>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48"/>
      <c r="BP403" s="49"/>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48"/>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49"/>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48"/>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49"/>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48"/>
      <c r="HM403" s="16"/>
      <c r="HN403" s="16"/>
      <c r="HO403" s="16"/>
      <c r="HP403" s="16"/>
      <c r="HQ403" s="16"/>
      <c r="HR403" s="16"/>
      <c r="HS403" s="16"/>
      <c r="HT403" s="16"/>
      <c r="HU403" s="16"/>
      <c r="HV403" s="16"/>
      <c r="HW403" s="16"/>
      <c r="HX403" s="16"/>
      <c r="HY403" s="16"/>
      <c r="HZ403" s="16"/>
      <c r="IA403" s="16"/>
      <c r="IB403" s="16"/>
      <c r="IC403" s="16"/>
      <c r="ID403" s="16"/>
      <c r="IE403" s="16"/>
      <c r="IF403" s="16"/>
      <c r="IG403" s="16"/>
      <c r="IH403" s="16"/>
      <c r="II403" s="16"/>
      <c r="IJ403" s="16"/>
      <c r="IK403" s="16"/>
      <c r="IL403" s="16"/>
      <c r="IM403" s="16"/>
      <c r="IN403" s="48"/>
      <c r="IO403" s="16"/>
      <c r="IP403" s="16"/>
      <c r="IQ403" s="16"/>
      <c r="IR403" s="16"/>
    </row>
    <row r="404" spans="1:252" ht="12.5" x14ac:dyDescent="0.25">
      <c r="A404" s="70"/>
      <c r="B404" s="70"/>
      <c r="C404" s="70"/>
      <c r="D404" s="109"/>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10"/>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48"/>
      <c r="BP404" s="49"/>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48"/>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49"/>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48"/>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49"/>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48"/>
      <c r="HM404" s="16"/>
      <c r="HN404" s="16"/>
      <c r="HO404" s="16"/>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c r="IN404" s="48"/>
      <c r="IO404" s="16"/>
      <c r="IP404" s="16"/>
      <c r="IQ404" s="16"/>
      <c r="IR404" s="16"/>
    </row>
    <row r="405" spans="1:252" ht="12.5" x14ac:dyDescent="0.25">
      <c r="A405" s="70"/>
      <c r="B405" s="70"/>
      <c r="C405" s="70"/>
      <c r="D405" s="109"/>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10"/>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48"/>
      <c r="BP405" s="49"/>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48"/>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49"/>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48"/>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49"/>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48"/>
      <c r="HM405" s="16"/>
      <c r="HN405" s="16"/>
      <c r="HO405" s="16"/>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c r="IN405" s="48"/>
      <c r="IO405" s="16"/>
      <c r="IP405" s="16"/>
      <c r="IQ405" s="16"/>
      <c r="IR405" s="16"/>
    </row>
    <row r="406" spans="1:252" ht="12.5" x14ac:dyDescent="0.25">
      <c r="A406" s="70"/>
      <c r="B406" s="70"/>
      <c r="C406" s="70"/>
      <c r="D406" s="109"/>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10"/>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48"/>
      <c r="BP406" s="49"/>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48"/>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49"/>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48"/>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49"/>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48"/>
      <c r="HM406" s="16"/>
      <c r="HN406" s="16"/>
      <c r="HO406" s="16"/>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c r="IN406" s="48"/>
      <c r="IO406" s="16"/>
      <c r="IP406" s="16"/>
      <c r="IQ406" s="16"/>
      <c r="IR406" s="16"/>
    </row>
    <row r="407" spans="1:252" ht="12.5" x14ac:dyDescent="0.25">
      <c r="A407" s="70"/>
      <c r="B407" s="70"/>
      <c r="C407" s="70"/>
      <c r="D407" s="109"/>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10"/>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48"/>
      <c r="BP407" s="49"/>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48"/>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49"/>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48"/>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49"/>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48"/>
      <c r="HM407" s="16"/>
      <c r="HN407" s="16"/>
      <c r="HO407" s="16"/>
      <c r="HP407" s="16"/>
      <c r="HQ407" s="16"/>
      <c r="HR407" s="16"/>
      <c r="HS407" s="16"/>
      <c r="HT407" s="16"/>
      <c r="HU407" s="16"/>
      <c r="HV407" s="16"/>
      <c r="HW407" s="16"/>
      <c r="HX407" s="16"/>
      <c r="HY407" s="16"/>
      <c r="HZ407" s="16"/>
      <c r="IA407" s="16"/>
      <c r="IB407" s="16"/>
      <c r="IC407" s="16"/>
      <c r="ID407" s="16"/>
      <c r="IE407" s="16"/>
      <c r="IF407" s="16"/>
      <c r="IG407" s="16"/>
      <c r="IH407" s="16"/>
      <c r="II407" s="16"/>
      <c r="IJ407" s="16"/>
      <c r="IK407" s="16"/>
      <c r="IL407" s="16"/>
      <c r="IM407" s="16"/>
      <c r="IN407" s="48"/>
      <c r="IO407" s="16"/>
      <c r="IP407" s="16"/>
      <c r="IQ407" s="16"/>
      <c r="IR407" s="16"/>
    </row>
    <row r="408" spans="1:252" ht="12.5" x14ac:dyDescent="0.25">
      <c r="A408" s="70"/>
      <c r="B408" s="70"/>
      <c r="C408" s="70"/>
      <c r="D408" s="109"/>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10"/>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48"/>
      <c r="BP408" s="49"/>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48"/>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49"/>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48"/>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49"/>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48"/>
      <c r="HM408" s="16"/>
      <c r="HN408" s="16"/>
      <c r="HO408" s="16"/>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c r="IN408" s="48"/>
      <c r="IO408" s="16"/>
      <c r="IP408" s="16"/>
      <c r="IQ408" s="16"/>
      <c r="IR408" s="16"/>
    </row>
    <row r="409" spans="1:252" ht="12.5" x14ac:dyDescent="0.25">
      <c r="A409" s="70"/>
      <c r="B409" s="70"/>
      <c r="C409" s="70"/>
      <c r="D409" s="109"/>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10"/>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48"/>
      <c r="BP409" s="49"/>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48"/>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49"/>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48"/>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49"/>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48"/>
      <c r="HM409" s="16"/>
      <c r="HN409" s="16"/>
      <c r="HO409" s="16"/>
      <c r="HP409" s="16"/>
      <c r="HQ409" s="16"/>
      <c r="HR409" s="16"/>
      <c r="HS409" s="16"/>
      <c r="HT409" s="16"/>
      <c r="HU409" s="16"/>
      <c r="HV409" s="16"/>
      <c r="HW409" s="16"/>
      <c r="HX409" s="16"/>
      <c r="HY409" s="16"/>
      <c r="HZ409" s="16"/>
      <c r="IA409" s="16"/>
      <c r="IB409" s="16"/>
      <c r="IC409" s="16"/>
      <c r="ID409" s="16"/>
      <c r="IE409" s="16"/>
      <c r="IF409" s="16"/>
      <c r="IG409" s="16"/>
      <c r="IH409" s="16"/>
      <c r="II409" s="16"/>
      <c r="IJ409" s="16"/>
      <c r="IK409" s="16"/>
      <c r="IL409" s="16"/>
      <c r="IM409" s="16"/>
      <c r="IN409" s="48"/>
      <c r="IO409" s="16"/>
      <c r="IP409" s="16"/>
      <c r="IQ409" s="16"/>
      <c r="IR409" s="16"/>
    </row>
    <row r="410" spans="1:252" ht="12.5" x14ac:dyDescent="0.25">
      <c r="A410" s="70"/>
      <c r="B410" s="70"/>
      <c r="C410" s="70"/>
      <c r="D410" s="109"/>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10"/>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48"/>
      <c r="BP410" s="49"/>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48"/>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49"/>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48"/>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49"/>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48"/>
      <c r="HM410" s="16"/>
      <c r="HN410" s="16"/>
      <c r="HO410" s="16"/>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c r="IN410" s="48"/>
      <c r="IO410" s="16"/>
      <c r="IP410" s="16"/>
      <c r="IQ410" s="16"/>
      <c r="IR410" s="16"/>
    </row>
    <row r="411" spans="1:252" ht="12.5" x14ac:dyDescent="0.25">
      <c r="A411" s="70"/>
      <c r="B411" s="70"/>
      <c r="C411" s="70"/>
      <c r="D411" s="109"/>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10"/>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48"/>
      <c r="BP411" s="49"/>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48"/>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49"/>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48"/>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49"/>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48"/>
      <c r="HM411" s="16"/>
      <c r="HN411" s="16"/>
      <c r="HO411" s="16"/>
      <c r="HP411" s="16"/>
      <c r="HQ411" s="16"/>
      <c r="HR411" s="16"/>
      <c r="HS411" s="16"/>
      <c r="HT411" s="16"/>
      <c r="HU411" s="16"/>
      <c r="HV411" s="16"/>
      <c r="HW411" s="16"/>
      <c r="HX411" s="16"/>
      <c r="HY411" s="16"/>
      <c r="HZ411" s="16"/>
      <c r="IA411" s="16"/>
      <c r="IB411" s="16"/>
      <c r="IC411" s="16"/>
      <c r="ID411" s="16"/>
      <c r="IE411" s="16"/>
      <c r="IF411" s="16"/>
      <c r="IG411" s="16"/>
      <c r="IH411" s="16"/>
      <c r="II411" s="16"/>
      <c r="IJ411" s="16"/>
      <c r="IK411" s="16"/>
      <c r="IL411" s="16"/>
      <c r="IM411" s="16"/>
      <c r="IN411" s="48"/>
      <c r="IO411" s="16"/>
      <c r="IP411" s="16"/>
      <c r="IQ411" s="16"/>
      <c r="IR411" s="16"/>
    </row>
    <row r="412" spans="1:252" ht="12.5" x14ac:dyDescent="0.25">
      <c r="A412" s="70"/>
      <c r="B412" s="70"/>
      <c r="C412" s="70"/>
      <c r="D412" s="109"/>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10"/>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48"/>
      <c r="BP412" s="49"/>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48"/>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49"/>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48"/>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49"/>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48"/>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c r="IN412" s="48"/>
      <c r="IO412" s="16"/>
      <c r="IP412" s="16"/>
      <c r="IQ412" s="16"/>
      <c r="IR412" s="16"/>
    </row>
    <row r="413" spans="1:252" ht="12.5" x14ac:dyDescent="0.25">
      <c r="A413" s="70"/>
      <c r="B413" s="70"/>
      <c r="C413" s="70"/>
      <c r="D413" s="109"/>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10"/>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48"/>
      <c r="BP413" s="49"/>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48"/>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49"/>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48"/>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49"/>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48"/>
      <c r="HM413" s="16"/>
      <c r="HN413" s="16"/>
      <c r="HO413" s="16"/>
      <c r="HP413" s="16"/>
      <c r="HQ413" s="16"/>
      <c r="HR413" s="16"/>
      <c r="HS413" s="16"/>
      <c r="HT413" s="16"/>
      <c r="HU413" s="16"/>
      <c r="HV413" s="16"/>
      <c r="HW413" s="16"/>
      <c r="HX413" s="16"/>
      <c r="HY413" s="16"/>
      <c r="HZ413" s="16"/>
      <c r="IA413" s="16"/>
      <c r="IB413" s="16"/>
      <c r="IC413" s="16"/>
      <c r="ID413" s="16"/>
      <c r="IE413" s="16"/>
      <c r="IF413" s="16"/>
      <c r="IG413" s="16"/>
      <c r="IH413" s="16"/>
      <c r="II413" s="16"/>
      <c r="IJ413" s="16"/>
      <c r="IK413" s="16"/>
      <c r="IL413" s="16"/>
      <c r="IM413" s="16"/>
      <c r="IN413" s="48"/>
      <c r="IO413" s="16"/>
      <c r="IP413" s="16"/>
      <c r="IQ413" s="16"/>
      <c r="IR413" s="16"/>
    </row>
    <row r="414" spans="1:252" ht="12.5" x14ac:dyDescent="0.25">
      <c r="A414" s="70"/>
      <c r="B414" s="70"/>
      <c r="C414" s="70"/>
      <c r="D414" s="109"/>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10"/>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48"/>
      <c r="BP414" s="49"/>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48"/>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49"/>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48"/>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49"/>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48"/>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c r="IN414" s="48"/>
      <c r="IO414" s="16"/>
      <c r="IP414" s="16"/>
      <c r="IQ414" s="16"/>
      <c r="IR414" s="16"/>
    </row>
    <row r="415" spans="1:252" ht="12.5" x14ac:dyDescent="0.25">
      <c r="A415" s="70"/>
      <c r="B415" s="70"/>
      <c r="C415" s="70"/>
      <c r="D415" s="109"/>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10"/>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48"/>
      <c r="BP415" s="49"/>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48"/>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49"/>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48"/>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49"/>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48"/>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c r="IN415" s="48"/>
      <c r="IO415" s="16"/>
      <c r="IP415" s="16"/>
      <c r="IQ415" s="16"/>
      <c r="IR415" s="16"/>
    </row>
    <row r="416" spans="1:252" ht="12.5" x14ac:dyDescent="0.25">
      <c r="A416" s="70"/>
      <c r="B416" s="70"/>
      <c r="C416" s="70"/>
      <c r="D416" s="109"/>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10"/>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48"/>
      <c r="BP416" s="49"/>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48"/>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49"/>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48"/>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49"/>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48"/>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c r="IN416" s="48"/>
      <c r="IO416" s="16"/>
      <c r="IP416" s="16"/>
      <c r="IQ416" s="16"/>
      <c r="IR416" s="16"/>
    </row>
    <row r="417" spans="1:252" ht="12.5" x14ac:dyDescent="0.25">
      <c r="A417" s="70"/>
      <c r="B417" s="70"/>
      <c r="C417" s="70"/>
      <c r="D417" s="109"/>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10"/>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48"/>
      <c r="BP417" s="49"/>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48"/>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49"/>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48"/>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49"/>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48"/>
      <c r="HM417" s="16"/>
      <c r="HN417" s="16"/>
      <c r="HO417" s="16"/>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c r="IN417" s="48"/>
      <c r="IO417" s="16"/>
      <c r="IP417" s="16"/>
      <c r="IQ417" s="16"/>
      <c r="IR417" s="16"/>
    </row>
    <row r="418" spans="1:252" ht="12.5" x14ac:dyDescent="0.25">
      <c r="A418" s="70"/>
      <c r="B418" s="70"/>
      <c r="C418" s="70"/>
      <c r="D418" s="109"/>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10"/>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48"/>
      <c r="BP418" s="49"/>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48"/>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49"/>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48"/>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49"/>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48"/>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c r="IN418" s="48"/>
      <c r="IO418" s="16"/>
      <c r="IP418" s="16"/>
      <c r="IQ418" s="16"/>
      <c r="IR418" s="16"/>
    </row>
    <row r="419" spans="1:252" ht="12.5" x14ac:dyDescent="0.25">
      <c r="A419" s="70"/>
      <c r="B419" s="70"/>
      <c r="C419" s="70"/>
      <c r="D419" s="109"/>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10"/>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48"/>
      <c r="BP419" s="49"/>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48"/>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49"/>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48"/>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49"/>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48"/>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c r="IN419" s="48"/>
      <c r="IO419" s="16"/>
      <c r="IP419" s="16"/>
      <c r="IQ419" s="16"/>
      <c r="IR419" s="16"/>
    </row>
    <row r="420" spans="1:252" ht="12.5" x14ac:dyDescent="0.25">
      <c r="A420" s="70"/>
      <c r="B420" s="70"/>
      <c r="C420" s="70"/>
      <c r="D420" s="109"/>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10"/>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48"/>
      <c r="BP420" s="49"/>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48"/>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49"/>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48"/>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49"/>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48"/>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48"/>
      <c r="IO420" s="16"/>
      <c r="IP420" s="16"/>
      <c r="IQ420" s="16"/>
      <c r="IR420" s="16"/>
    </row>
    <row r="421" spans="1:252" ht="12.5" x14ac:dyDescent="0.25">
      <c r="A421" s="70"/>
      <c r="B421" s="70"/>
      <c r="C421" s="70"/>
      <c r="D421" s="109"/>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10"/>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48"/>
      <c r="BP421" s="49"/>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48"/>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49"/>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48"/>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49"/>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48"/>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48"/>
      <c r="IO421" s="16"/>
      <c r="IP421" s="16"/>
      <c r="IQ421" s="16"/>
      <c r="IR421" s="16"/>
    </row>
    <row r="422" spans="1:252" ht="12.5" x14ac:dyDescent="0.25">
      <c r="A422" s="70"/>
      <c r="B422" s="70"/>
      <c r="C422" s="70"/>
      <c r="D422" s="109"/>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10"/>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48"/>
      <c r="BP422" s="49"/>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48"/>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49"/>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48"/>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49"/>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48"/>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48"/>
      <c r="IO422" s="16"/>
      <c r="IP422" s="16"/>
      <c r="IQ422" s="16"/>
      <c r="IR422" s="16"/>
    </row>
    <row r="423" spans="1:252" ht="12.5" x14ac:dyDescent="0.25">
      <c r="A423" s="70"/>
      <c r="B423" s="70"/>
      <c r="C423" s="70"/>
      <c r="D423" s="109"/>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10"/>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48"/>
      <c r="BP423" s="49"/>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48"/>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49"/>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48"/>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49"/>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48"/>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48"/>
      <c r="IO423" s="16"/>
      <c r="IP423" s="16"/>
      <c r="IQ423" s="16"/>
      <c r="IR423" s="16"/>
    </row>
    <row r="424" spans="1:252" ht="12.5" x14ac:dyDescent="0.25">
      <c r="A424" s="70"/>
      <c r="B424" s="70"/>
      <c r="C424" s="70"/>
      <c r="D424" s="109"/>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10"/>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48"/>
      <c r="BP424" s="49"/>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48"/>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49"/>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48"/>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49"/>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48"/>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48"/>
      <c r="IO424" s="16"/>
      <c r="IP424" s="16"/>
      <c r="IQ424" s="16"/>
      <c r="IR424" s="16"/>
    </row>
    <row r="425" spans="1:252" ht="12.5" x14ac:dyDescent="0.25">
      <c r="A425" s="70"/>
      <c r="B425" s="70"/>
      <c r="C425" s="70"/>
      <c r="D425" s="109"/>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10"/>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48"/>
      <c r="BP425" s="49"/>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48"/>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49"/>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48"/>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49"/>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48"/>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c r="IN425" s="48"/>
      <c r="IO425" s="16"/>
      <c r="IP425" s="16"/>
      <c r="IQ425" s="16"/>
      <c r="IR425" s="16"/>
    </row>
    <row r="426" spans="1:252" ht="12.5" x14ac:dyDescent="0.25">
      <c r="A426" s="70"/>
      <c r="B426" s="70"/>
      <c r="C426" s="70"/>
      <c r="D426" s="109"/>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10"/>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48"/>
      <c r="BP426" s="49"/>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48"/>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49"/>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48"/>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49"/>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48"/>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48"/>
      <c r="IO426" s="16"/>
      <c r="IP426" s="16"/>
      <c r="IQ426" s="16"/>
      <c r="IR426" s="16"/>
    </row>
    <row r="427" spans="1:252" ht="12.5" x14ac:dyDescent="0.25">
      <c r="A427" s="70"/>
      <c r="B427" s="70"/>
      <c r="C427" s="70"/>
      <c r="D427" s="109"/>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10"/>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48"/>
      <c r="BP427" s="49"/>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48"/>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49"/>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48"/>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49"/>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48"/>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48"/>
      <c r="IO427" s="16"/>
      <c r="IP427" s="16"/>
      <c r="IQ427" s="16"/>
      <c r="IR427" s="16"/>
    </row>
    <row r="428" spans="1:252" ht="12.5" x14ac:dyDescent="0.25">
      <c r="A428" s="70"/>
      <c r="B428" s="70"/>
      <c r="C428" s="70"/>
      <c r="D428" s="109"/>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10"/>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48"/>
      <c r="BP428" s="49"/>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48"/>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49"/>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48"/>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49"/>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48"/>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c r="IN428" s="48"/>
      <c r="IO428" s="16"/>
      <c r="IP428" s="16"/>
      <c r="IQ428" s="16"/>
      <c r="IR428" s="16"/>
    </row>
    <row r="429" spans="1:252" ht="12.5" x14ac:dyDescent="0.25">
      <c r="A429" s="70"/>
      <c r="B429" s="70"/>
      <c r="C429" s="70"/>
      <c r="D429" s="109"/>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10"/>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48"/>
      <c r="BP429" s="49"/>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48"/>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49"/>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48"/>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49"/>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48"/>
      <c r="HM429" s="16"/>
      <c r="HN429" s="16"/>
      <c r="HO429" s="16"/>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c r="IN429" s="48"/>
      <c r="IO429" s="16"/>
      <c r="IP429" s="16"/>
      <c r="IQ429" s="16"/>
      <c r="IR429" s="16"/>
    </row>
    <row r="430" spans="1:252" ht="12.5" x14ac:dyDescent="0.25">
      <c r="A430" s="70"/>
      <c r="B430" s="70"/>
      <c r="C430" s="70"/>
      <c r="D430" s="109"/>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10"/>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48"/>
      <c r="BP430" s="49"/>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48"/>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49"/>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48"/>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49"/>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48"/>
      <c r="HM430" s="16"/>
      <c r="HN430" s="16"/>
      <c r="HO430" s="16"/>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c r="IN430" s="48"/>
      <c r="IO430" s="16"/>
      <c r="IP430" s="16"/>
      <c r="IQ430" s="16"/>
      <c r="IR430" s="16"/>
    </row>
    <row r="431" spans="1:252" ht="12.5" x14ac:dyDescent="0.25">
      <c r="A431" s="70"/>
      <c r="B431" s="70"/>
      <c r="C431" s="70"/>
      <c r="D431" s="109"/>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10"/>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48"/>
      <c r="BP431" s="49"/>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48"/>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49"/>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48"/>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49"/>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48"/>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c r="IN431" s="48"/>
      <c r="IO431" s="16"/>
      <c r="IP431" s="16"/>
      <c r="IQ431" s="16"/>
      <c r="IR431" s="16"/>
    </row>
    <row r="432" spans="1:252" ht="12.5" x14ac:dyDescent="0.25">
      <c r="A432" s="70"/>
      <c r="B432" s="70"/>
      <c r="C432" s="70"/>
      <c r="D432" s="109"/>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10"/>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48"/>
      <c r="BP432" s="49"/>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48"/>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49"/>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48"/>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49"/>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48"/>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c r="IN432" s="48"/>
      <c r="IO432" s="16"/>
      <c r="IP432" s="16"/>
      <c r="IQ432" s="16"/>
      <c r="IR432" s="16"/>
    </row>
    <row r="433" spans="1:252" ht="12.5" x14ac:dyDescent="0.25">
      <c r="A433" s="70"/>
      <c r="B433" s="70"/>
      <c r="C433" s="70"/>
      <c r="D433" s="109"/>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10"/>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48"/>
      <c r="BP433" s="49"/>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48"/>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49"/>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48"/>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49"/>
      <c r="GH433" s="16"/>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48"/>
      <c r="HM433" s="16"/>
      <c r="HN433" s="16"/>
      <c r="HO433" s="16"/>
      <c r="HP433" s="16"/>
      <c r="HQ433" s="16"/>
      <c r="HR433" s="16"/>
      <c r="HS433" s="16"/>
      <c r="HT433" s="16"/>
      <c r="HU433" s="16"/>
      <c r="HV433" s="16"/>
      <c r="HW433" s="16"/>
      <c r="HX433" s="16"/>
      <c r="HY433" s="16"/>
      <c r="HZ433" s="16"/>
      <c r="IA433" s="16"/>
      <c r="IB433" s="16"/>
      <c r="IC433" s="16"/>
      <c r="ID433" s="16"/>
      <c r="IE433" s="16"/>
      <c r="IF433" s="16"/>
      <c r="IG433" s="16"/>
      <c r="IH433" s="16"/>
      <c r="II433" s="16"/>
      <c r="IJ433" s="16"/>
      <c r="IK433" s="16"/>
      <c r="IL433" s="16"/>
      <c r="IM433" s="16"/>
      <c r="IN433" s="48"/>
      <c r="IO433" s="16"/>
      <c r="IP433" s="16"/>
      <c r="IQ433" s="16"/>
      <c r="IR433" s="16"/>
    </row>
    <row r="434" spans="1:252" ht="12.5" x14ac:dyDescent="0.25">
      <c r="A434" s="70"/>
      <c r="B434" s="70"/>
      <c r="C434" s="70"/>
      <c r="D434" s="109"/>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10"/>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48"/>
      <c r="BP434" s="49"/>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48"/>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49"/>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48"/>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49"/>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48"/>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c r="IN434" s="48"/>
      <c r="IO434" s="16"/>
      <c r="IP434" s="16"/>
      <c r="IQ434" s="16"/>
      <c r="IR434" s="16"/>
    </row>
    <row r="435" spans="1:252" ht="12.5" x14ac:dyDescent="0.25">
      <c r="A435" s="70"/>
      <c r="B435" s="70"/>
      <c r="C435" s="70"/>
      <c r="D435" s="109"/>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10"/>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48"/>
      <c r="BP435" s="49"/>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48"/>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49"/>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48"/>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49"/>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48"/>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c r="IN435" s="48"/>
      <c r="IO435" s="16"/>
      <c r="IP435" s="16"/>
      <c r="IQ435" s="16"/>
      <c r="IR435" s="16"/>
    </row>
    <row r="436" spans="1:252" ht="12.5" x14ac:dyDescent="0.25">
      <c r="A436" s="70"/>
      <c r="B436" s="70"/>
      <c r="C436" s="70"/>
      <c r="D436" s="109"/>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10"/>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48"/>
      <c r="BP436" s="49"/>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48"/>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49"/>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48"/>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49"/>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48"/>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c r="IN436" s="48"/>
      <c r="IO436" s="16"/>
      <c r="IP436" s="16"/>
      <c r="IQ436" s="16"/>
      <c r="IR436" s="16"/>
    </row>
    <row r="437" spans="1:252" ht="12.5" x14ac:dyDescent="0.25">
      <c r="A437" s="70"/>
      <c r="B437" s="70"/>
      <c r="C437" s="70"/>
      <c r="D437" s="109"/>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10"/>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48"/>
      <c r="BP437" s="49"/>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48"/>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49"/>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48"/>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49"/>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48"/>
      <c r="HM437" s="16"/>
      <c r="HN437" s="16"/>
      <c r="HO437" s="16"/>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c r="IN437" s="48"/>
      <c r="IO437" s="16"/>
      <c r="IP437" s="16"/>
      <c r="IQ437" s="16"/>
      <c r="IR437" s="16"/>
    </row>
    <row r="438" spans="1:252" ht="12.5" x14ac:dyDescent="0.25">
      <c r="A438" s="70"/>
      <c r="B438" s="70"/>
      <c r="C438" s="70"/>
      <c r="D438" s="109"/>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10"/>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48"/>
      <c r="BP438" s="49"/>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48"/>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49"/>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48"/>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49"/>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48"/>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c r="IN438" s="48"/>
      <c r="IO438" s="16"/>
      <c r="IP438" s="16"/>
      <c r="IQ438" s="16"/>
      <c r="IR438" s="16"/>
    </row>
    <row r="439" spans="1:252" ht="12.5" x14ac:dyDescent="0.25">
      <c r="A439" s="70"/>
      <c r="B439" s="70"/>
      <c r="C439" s="70"/>
      <c r="D439" s="109"/>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10"/>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48"/>
      <c r="BP439" s="49"/>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48"/>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49"/>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48"/>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49"/>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48"/>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c r="IN439" s="48"/>
      <c r="IO439" s="16"/>
      <c r="IP439" s="16"/>
      <c r="IQ439" s="16"/>
      <c r="IR439" s="16"/>
    </row>
    <row r="440" spans="1:252" ht="12.5" x14ac:dyDescent="0.25">
      <c r="A440" s="70"/>
      <c r="B440" s="70"/>
      <c r="C440" s="70"/>
      <c r="D440" s="109"/>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10"/>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48"/>
      <c r="BP440" s="49"/>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48"/>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49"/>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48"/>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49"/>
      <c r="GH440" s="16"/>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48"/>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c r="IN440" s="48"/>
      <c r="IO440" s="16"/>
      <c r="IP440" s="16"/>
      <c r="IQ440" s="16"/>
      <c r="IR440" s="16"/>
    </row>
    <row r="441" spans="1:252" ht="12.5" x14ac:dyDescent="0.25">
      <c r="A441" s="70"/>
      <c r="B441" s="70"/>
      <c r="C441" s="70"/>
      <c r="D441" s="109"/>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10"/>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48"/>
      <c r="BP441" s="49"/>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48"/>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49"/>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48"/>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49"/>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48"/>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c r="IN441" s="48"/>
      <c r="IO441" s="16"/>
      <c r="IP441" s="16"/>
      <c r="IQ441" s="16"/>
      <c r="IR441" s="16"/>
    </row>
    <row r="442" spans="1:252" ht="12.5" x14ac:dyDescent="0.25">
      <c r="A442" s="70"/>
      <c r="B442" s="70"/>
      <c r="C442" s="70"/>
      <c r="D442" s="109"/>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10"/>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48"/>
      <c r="BP442" s="49"/>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48"/>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49"/>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48"/>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49"/>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48"/>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c r="IN442" s="48"/>
      <c r="IO442" s="16"/>
      <c r="IP442" s="16"/>
      <c r="IQ442" s="16"/>
      <c r="IR442" s="16"/>
    </row>
    <row r="443" spans="1:252" ht="12.5" x14ac:dyDescent="0.25">
      <c r="A443" s="70"/>
      <c r="B443" s="70"/>
      <c r="C443" s="70"/>
      <c r="D443" s="109"/>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10"/>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48"/>
      <c r="BP443" s="49"/>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48"/>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49"/>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48"/>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49"/>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48"/>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c r="IN443" s="48"/>
      <c r="IO443" s="16"/>
      <c r="IP443" s="16"/>
      <c r="IQ443" s="16"/>
      <c r="IR443" s="16"/>
    </row>
    <row r="444" spans="1:252" ht="12.5" x14ac:dyDescent="0.25">
      <c r="A444" s="70"/>
      <c r="B444" s="70"/>
      <c r="C444" s="70"/>
      <c r="D444" s="109"/>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10"/>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48"/>
      <c r="BP444" s="49"/>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48"/>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49"/>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48"/>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49"/>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48"/>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c r="IN444" s="48"/>
      <c r="IO444" s="16"/>
      <c r="IP444" s="16"/>
      <c r="IQ444" s="16"/>
      <c r="IR444" s="16"/>
    </row>
    <row r="445" spans="1:252" ht="12.5" x14ac:dyDescent="0.25">
      <c r="A445" s="70"/>
      <c r="B445" s="70"/>
      <c r="C445" s="70"/>
      <c r="D445" s="109"/>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10"/>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48"/>
      <c r="BP445" s="49"/>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48"/>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49"/>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48"/>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49"/>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48"/>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c r="IN445" s="48"/>
      <c r="IO445" s="16"/>
      <c r="IP445" s="16"/>
      <c r="IQ445" s="16"/>
      <c r="IR445" s="16"/>
    </row>
    <row r="446" spans="1:252" ht="12.5" x14ac:dyDescent="0.25">
      <c r="A446" s="70"/>
      <c r="B446" s="70"/>
      <c r="C446" s="70"/>
      <c r="D446" s="109"/>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10"/>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48"/>
      <c r="BP446" s="49"/>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48"/>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49"/>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48"/>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49"/>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48"/>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c r="IN446" s="48"/>
      <c r="IO446" s="16"/>
      <c r="IP446" s="16"/>
      <c r="IQ446" s="16"/>
      <c r="IR446" s="16"/>
    </row>
    <row r="447" spans="1:252" ht="12.5" x14ac:dyDescent="0.25">
      <c r="A447" s="70"/>
      <c r="B447" s="70"/>
      <c r="C447" s="70"/>
      <c r="D447" s="109"/>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10"/>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48"/>
      <c r="BP447" s="49"/>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48"/>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49"/>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48"/>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49"/>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48"/>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c r="IN447" s="48"/>
      <c r="IO447" s="16"/>
      <c r="IP447" s="16"/>
      <c r="IQ447" s="16"/>
      <c r="IR447" s="16"/>
    </row>
    <row r="448" spans="1:252" ht="12.5" x14ac:dyDescent="0.25">
      <c r="A448" s="70"/>
      <c r="B448" s="70"/>
      <c r="C448" s="70"/>
      <c r="D448" s="109"/>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10"/>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48"/>
      <c r="BP448" s="49"/>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48"/>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49"/>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48"/>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49"/>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48"/>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c r="IN448" s="48"/>
      <c r="IO448" s="16"/>
      <c r="IP448" s="16"/>
      <c r="IQ448" s="16"/>
      <c r="IR448" s="16"/>
    </row>
    <row r="449" spans="1:252" ht="12.5" x14ac:dyDescent="0.25">
      <c r="A449" s="70"/>
      <c r="B449" s="70"/>
      <c r="C449" s="70"/>
      <c r="D449" s="109"/>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10"/>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48"/>
      <c r="BP449" s="49"/>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48"/>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49"/>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48"/>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49"/>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48"/>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c r="IN449" s="48"/>
      <c r="IO449" s="16"/>
      <c r="IP449" s="16"/>
      <c r="IQ449" s="16"/>
      <c r="IR449" s="16"/>
    </row>
    <row r="450" spans="1:252" ht="12.5" x14ac:dyDescent="0.25">
      <c r="A450" s="70"/>
      <c r="B450" s="70"/>
      <c r="C450" s="70"/>
      <c r="D450" s="109"/>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10"/>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48"/>
      <c r="BP450" s="49"/>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48"/>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49"/>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48"/>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49"/>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48"/>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c r="IN450" s="48"/>
      <c r="IO450" s="16"/>
      <c r="IP450" s="16"/>
      <c r="IQ450" s="16"/>
      <c r="IR450" s="16"/>
    </row>
    <row r="451" spans="1:252" ht="12.5" x14ac:dyDescent="0.25">
      <c r="A451" s="70"/>
      <c r="B451" s="70"/>
      <c r="C451" s="70"/>
      <c r="D451" s="109"/>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10"/>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48"/>
      <c r="BP451" s="49"/>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48"/>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49"/>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48"/>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49"/>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48"/>
      <c r="HM451" s="16"/>
      <c r="HN451" s="16"/>
      <c r="HO451" s="16"/>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c r="IN451" s="48"/>
      <c r="IO451" s="16"/>
      <c r="IP451" s="16"/>
      <c r="IQ451" s="16"/>
      <c r="IR451" s="16"/>
    </row>
    <row r="452" spans="1:252" ht="12.5" x14ac:dyDescent="0.25">
      <c r="A452" s="70"/>
      <c r="B452" s="70"/>
      <c r="C452" s="70"/>
      <c r="D452" s="109"/>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10"/>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48"/>
      <c r="BP452" s="49"/>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48"/>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49"/>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48"/>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49"/>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48"/>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c r="IN452" s="48"/>
      <c r="IO452" s="16"/>
      <c r="IP452" s="16"/>
      <c r="IQ452" s="16"/>
      <c r="IR452" s="16"/>
    </row>
    <row r="453" spans="1:252" ht="12.5" x14ac:dyDescent="0.25">
      <c r="A453" s="70"/>
      <c r="B453" s="70"/>
      <c r="C453" s="70"/>
      <c r="D453" s="109"/>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10"/>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48"/>
      <c r="BP453" s="49"/>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48"/>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49"/>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48"/>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49"/>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48"/>
      <c r="HM453" s="16"/>
      <c r="HN453" s="16"/>
      <c r="HO453" s="16"/>
      <c r="HP453" s="16"/>
      <c r="HQ453" s="16"/>
      <c r="HR453" s="16"/>
      <c r="HS453" s="16"/>
      <c r="HT453" s="16"/>
      <c r="HU453" s="16"/>
      <c r="HV453" s="16"/>
      <c r="HW453" s="16"/>
      <c r="HX453" s="16"/>
      <c r="HY453" s="16"/>
      <c r="HZ453" s="16"/>
      <c r="IA453" s="16"/>
      <c r="IB453" s="16"/>
      <c r="IC453" s="16"/>
      <c r="ID453" s="16"/>
      <c r="IE453" s="16"/>
      <c r="IF453" s="16"/>
      <c r="IG453" s="16"/>
      <c r="IH453" s="16"/>
      <c r="II453" s="16"/>
      <c r="IJ453" s="16"/>
      <c r="IK453" s="16"/>
      <c r="IL453" s="16"/>
      <c r="IM453" s="16"/>
      <c r="IN453" s="48"/>
      <c r="IO453" s="16"/>
      <c r="IP453" s="16"/>
      <c r="IQ453" s="16"/>
      <c r="IR453" s="16"/>
    </row>
    <row r="454" spans="1:252" ht="12.5" x14ac:dyDescent="0.25">
      <c r="A454" s="70"/>
      <c r="B454" s="70"/>
      <c r="C454" s="70"/>
      <c r="D454" s="109"/>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10"/>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48"/>
      <c r="BP454" s="49"/>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48"/>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49"/>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48"/>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49"/>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48"/>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c r="IN454" s="48"/>
      <c r="IO454" s="16"/>
      <c r="IP454" s="16"/>
      <c r="IQ454" s="16"/>
      <c r="IR454" s="16"/>
    </row>
    <row r="455" spans="1:252" ht="12.5" x14ac:dyDescent="0.25">
      <c r="A455" s="70"/>
      <c r="B455" s="70"/>
      <c r="C455" s="70"/>
      <c r="D455" s="109"/>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10"/>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48"/>
      <c r="BP455" s="49"/>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48"/>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49"/>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48"/>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49"/>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48"/>
      <c r="HM455" s="16"/>
      <c r="HN455" s="16"/>
      <c r="HO455" s="16"/>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c r="IN455" s="48"/>
      <c r="IO455" s="16"/>
      <c r="IP455" s="16"/>
      <c r="IQ455" s="16"/>
      <c r="IR455" s="16"/>
    </row>
    <row r="456" spans="1:252" ht="12.5" x14ac:dyDescent="0.25">
      <c r="A456" s="70"/>
      <c r="B456" s="70"/>
      <c r="C456" s="70"/>
      <c r="D456" s="109"/>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10"/>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48"/>
      <c r="BP456" s="49"/>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48"/>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49"/>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48"/>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49"/>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48"/>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c r="IN456" s="48"/>
      <c r="IO456" s="16"/>
      <c r="IP456" s="16"/>
      <c r="IQ456" s="16"/>
      <c r="IR456" s="16"/>
    </row>
    <row r="457" spans="1:252" ht="12.5" x14ac:dyDescent="0.25">
      <c r="A457" s="70"/>
      <c r="B457" s="70"/>
      <c r="C457" s="70"/>
      <c r="D457" s="109"/>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10"/>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48"/>
      <c r="BP457" s="49"/>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48"/>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49"/>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48"/>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49"/>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48"/>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c r="IN457" s="48"/>
      <c r="IO457" s="16"/>
      <c r="IP457" s="16"/>
      <c r="IQ457" s="16"/>
      <c r="IR457" s="16"/>
    </row>
    <row r="458" spans="1:252" ht="12.5" x14ac:dyDescent="0.25">
      <c r="A458" s="70"/>
      <c r="B458" s="70"/>
      <c r="C458" s="70"/>
      <c r="D458" s="109"/>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10"/>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48"/>
      <c r="BP458" s="49"/>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48"/>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49"/>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48"/>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49"/>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48"/>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c r="IN458" s="48"/>
      <c r="IO458" s="16"/>
      <c r="IP458" s="16"/>
      <c r="IQ458" s="16"/>
      <c r="IR458" s="16"/>
    </row>
    <row r="459" spans="1:252" ht="12.5" x14ac:dyDescent="0.25">
      <c r="A459" s="70"/>
      <c r="B459" s="70"/>
      <c r="C459" s="70"/>
      <c r="D459" s="109"/>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10"/>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48"/>
      <c r="BP459" s="49"/>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48"/>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49"/>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48"/>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49"/>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48"/>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c r="IN459" s="48"/>
      <c r="IO459" s="16"/>
      <c r="IP459" s="16"/>
      <c r="IQ459" s="16"/>
      <c r="IR459" s="16"/>
    </row>
    <row r="460" spans="1:252" ht="12.5" x14ac:dyDescent="0.25">
      <c r="A460" s="70"/>
      <c r="B460" s="70"/>
      <c r="C460" s="70"/>
      <c r="D460" s="109"/>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10"/>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48"/>
      <c r="BP460" s="49"/>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48"/>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49"/>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48"/>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49"/>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48"/>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c r="IN460" s="48"/>
      <c r="IO460" s="16"/>
      <c r="IP460" s="16"/>
      <c r="IQ460" s="16"/>
      <c r="IR460" s="16"/>
    </row>
    <row r="461" spans="1:252" ht="12.5" x14ac:dyDescent="0.25">
      <c r="A461" s="70"/>
      <c r="B461" s="70"/>
      <c r="C461" s="70"/>
      <c r="D461" s="109"/>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10"/>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48"/>
      <c r="BP461" s="49"/>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48"/>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49"/>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48"/>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49"/>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48"/>
      <c r="HM461" s="16"/>
      <c r="HN461" s="16"/>
      <c r="HO461" s="16"/>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c r="IN461" s="48"/>
      <c r="IO461" s="16"/>
      <c r="IP461" s="16"/>
      <c r="IQ461" s="16"/>
      <c r="IR461" s="16"/>
    </row>
    <row r="462" spans="1:252" ht="12.5" x14ac:dyDescent="0.25">
      <c r="A462" s="70"/>
      <c r="B462" s="70"/>
      <c r="C462" s="70"/>
      <c r="D462" s="109"/>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10"/>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48"/>
      <c r="BP462" s="49"/>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48"/>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49"/>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48"/>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49"/>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48"/>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c r="IN462" s="48"/>
      <c r="IO462" s="16"/>
      <c r="IP462" s="16"/>
      <c r="IQ462" s="16"/>
      <c r="IR462" s="16"/>
    </row>
    <row r="463" spans="1:252" ht="12.5" x14ac:dyDescent="0.25">
      <c r="A463" s="70"/>
      <c r="B463" s="70"/>
      <c r="C463" s="70"/>
      <c r="D463" s="109"/>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10"/>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48"/>
      <c r="BP463" s="49"/>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48"/>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49"/>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48"/>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49"/>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48"/>
      <c r="HM463" s="16"/>
      <c r="HN463" s="16"/>
      <c r="HO463" s="16"/>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c r="IN463" s="48"/>
      <c r="IO463" s="16"/>
      <c r="IP463" s="16"/>
      <c r="IQ463" s="16"/>
      <c r="IR463" s="16"/>
    </row>
    <row r="464" spans="1:252" ht="12.5" x14ac:dyDescent="0.25">
      <c r="A464" s="70"/>
      <c r="B464" s="70"/>
      <c r="C464" s="70"/>
      <c r="D464" s="109"/>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10"/>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48"/>
      <c r="BP464" s="49"/>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48"/>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49"/>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48"/>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49"/>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48"/>
      <c r="HM464" s="16"/>
      <c r="HN464" s="16"/>
      <c r="HO464" s="16"/>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c r="IN464" s="48"/>
      <c r="IO464" s="16"/>
      <c r="IP464" s="16"/>
      <c r="IQ464" s="16"/>
      <c r="IR464" s="16"/>
    </row>
    <row r="465" spans="1:252" ht="12.5" x14ac:dyDescent="0.25">
      <c r="A465" s="70"/>
      <c r="B465" s="70"/>
      <c r="C465" s="70"/>
      <c r="D465" s="109"/>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10"/>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48"/>
      <c r="BP465" s="49"/>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48"/>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49"/>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48"/>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49"/>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48"/>
      <c r="HM465" s="16"/>
      <c r="HN465" s="16"/>
      <c r="HO465" s="16"/>
      <c r="HP465" s="16"/>
      <c r="HQ465" s="16"/>
      <c r="HR465" s="16"/>
      <c r="HS465" s="16"/>
      <c r="HT465" s="16"/>
      <c r="HU465" s="16"/>
      <c r="HV465" s="16"/>
      <c r="HW465" s="16"/>
      <c r="HX465" s="16"/>
      <c r="HY465" s="16"/>
      <c r="HZ465" s="16"/>
      <c r="IA465" s="16"/>
      <c r="IB465" s="16"/>
      <c r="IC465" s="16"/>
      <c r="ID465" s="16"/>
      <c r="IE465" s="16"/>
      <c r="IF465" s="16"/>
      <c r="IG465" s="16"/>
      <c r="IH465" s="16"/>
      <c r="II465" s="16"/>
      <c r="IJ465" s="16"/>
      <c r="IK465" s="16"/>
      <c r="IL465" s="16"/>
      <c r="IM465" s="16"/>
      <c r="IN465" s="48"/>
      <c r="IO465" s="16"/>
      <c r="IP465" s="16"/>
      <c r="IQ465" s="16"/>
      <c r="IR465" s="16"/>
    </row>
    <row r="466" spans="1:252" ht="12.5" x14ac:dyDescent="0.25">
      <c r="A466" s="70"/>
      <c r="B466" s="70"/>
      <c r="C466" s="70"/>
      <c r="D466" s="109"/>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10"/>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48"/>
      <c r="BP466" s="49"/>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48"/>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49"/>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48"/>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49"/>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48"/>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c r="IN466" s="48"/>
      <c r="IO466" s="16"/>
      <c r="IP466" s="16"/>
      <c r="IQ466" s="16"/>
      <c r="IR466" s="16"/>
    </row>
    <row r="467" spans="1:252" ht="12.5" x14ac:dyDescent="0.25">
      <c r="A467" s="70"/>
      <c r="B467" s="70"/>
      <c r="C467" s="70"/>
      <c r="D467" s="109"/>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10"/>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48"/>
      <c r="BP467" s="49"/>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48"/>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49"/>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48"/>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49"/>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48"/>
      <c r="HM467" s="16"/>
      <c r="HN467" s="16"/>
      <c r="HO467" s="16"/>
      <c r="HP467" s="16"/>
      <c r="HQ467" s="16"/>
      <c r="HR467" s="16"/>
      <c r="HS467" s="16"/>
      <c r="HT467" s="16"/>
      <c r="HU467" s="16"/>
      <c r="HV467" s="16"/>
      <c r="HW467" s="16"/>
      <c r="HX467" s="16"/>
      <c r="HY467" s="16"/>
      <c r="HZ467" s="16"/>
      <c r="IA467" s="16"/>
      <c r="IB467" s="16"/>
      <c r="IC467" s="16"/>
      <c r="ID467" s="16"/>
      <c r="IE467" s="16"/>
      <c r="IF467" s="16"/>
      <c r="IG467" s="16"/>
      <c r="IH467" s="16"/>
      <c r="II467" s="16"/>
      <c r="IJ467" s="16"/>
      <c r="IK467" s="16"/>
      <c r="IL467" s="16"/>
      <c r="IM467" s="16"/>
      <c r="IN467" s="48"/>
      <c r="IO467" s="16"/>
      <c r="IP467" s="16"/>
      <c r="IQ467" s="16"/>
      <c r="IR467" s="16"/>
    </row>
    <row r="468" spans="1:252" ht="12.5" x14ac:dyDescent="0.25">
      <c r="A468" s="70"/>
      <c r="B468" s="70"/>
      <c r="C468" s="70"/>
      <c r="D468" s="109"/>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10"/>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48"/>
      <c r="BP468" s="49"/>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48"/>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49"/>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48"/>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49"/>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48"/>
      <c r="HM468" s="16"/>
      <c r="HN468" s="16"/>
      <c r="HO468" s="16"/>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c r="IN468" s="48"/>
      <c r="IO468" s="16"/>
      <c r="IP468" s="16"/>
      <c r="IQ468" s="16"/>
      <c r="IR468" s="16"/>
    </row>
    <row r="469" spans="1:252" ht="12.5" x14ac:dyDescent="0.25">
      <c r="A469" s="70"/>
      <c r="B469" s="70"/>
      <c r="C469" s="70"/>
      <c r="D469" s="109"/>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10"/>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48"/>
      <c r="BP469" s="49"/>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48"/>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49"/>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48"/>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49"/>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48"/>
      <c r="HM469" s="16"/>
      <c r="HN469" s="16"/>
      <c r="HO469" s="16"/>
      <c r="HP469" s="16"/>
      <c r="HQ469" s="16"/>
      <c r="HR469" s="16"/>
      <c r="HS469" s="16"/>
      <c r="HT469" s="16"/>
      <c r="HU469" s="16"/>
      <c r="HV469" s="16"/>
      <c r="HW469" s="16"/>
      <c r="HX469" s="16"/>
      <c r="HY469" s="16"/>
      <c r="HZ469" s="16"/>
      <c r="IA469" s="16"/>
      <c r="IB469" s="16"/>
      <c r="IC469" s="16"/>
      <c r="ID469" s="16"/>
      <c r="IE469" s="16"/>
      <c r="IF469" s="16"/>
      <c r="IG469" s="16"/>
      <c r="IH469" s="16"/>
      <c r="II469" s="16"/>
      <c r="IJ469" s="16"/>
      <c r="IK469" s="16"/>
      <c r="IL469" s="16"/>
      <c r="IM469" s="16"/>
      <c r="IN469" s="48"/>
      <c r="IO469" s="16"/>
      <c r="IP469" s="16"/>
      <c r="IQ469" s="16"/>
      <c r="IR469" s="16"/>
    </row>
    <row r="470" spans="1:252" ht="12.5" x14ac:dyDescent="0.25">
      <c r="A470" s="70"/>
      <c r="B470" s="70"/>
      <c r="C470" s="70"/>
      <c r="D470" s="109"/>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10"/>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48"/>
      <c r="BP470" s="49"/>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48"/>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49"/>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48"/>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49"/>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48"/>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48"/>
      <c r="IO470" s="16"/>
      <c r="IP470" s="16"/>
      <c r="IQ470" s="16"/>
      <c r="IR470" s="16"/>
    </row>
    <row r="471" spans="1:252" ht="12.5" x14ac:dyDescent="0.25">
      <c r="A471" s="70"/>
      <c r="B471" s="70"/>
      <c r="C471" s="70"/>
      <c r="D471" s="109"/>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10"/>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48"/>
      <c r="BP471" s="49"/>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48"/>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49"/>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48"/>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49"/>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48"/>
      <c r="HM471" s="16"/>
      <c r="HN471" s="16"/>
      <c r="HO471" s="16"/>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c r="IN471" s="48"/>
      <c r="IO471" s="16"/>
      <c r="IP471" s="16"/>
      <c r="IQ471" s="16"/>
      <c r="IR471" s="16"/>
    </row>
    <row r="472" spans="1:252" ht="12.5" x14ac:dyDescent="0.25">
      <c r="A472" s="70"/>
      <c r="B472" s="70"/>
      <c r="C472" s="70"/>
      <c r="D472" s="109"/>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10"/>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48"/>
      <c r="BP472" s="49"/>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48"/>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49"/>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48"/>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49"/>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48"/>
      <c r="HM472" s="16"/>
      <c r="HN472" s="16"/>
      <c r="HO472" s="16"/>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c r="IN472" s="48"/>
      <c r="IO472" s="16"/>
      <c r="IP472" s="16"/>
      <c r="IQ472" s="16"/>
      <c r="IR472" s="16"/>
    </row>
    <row r="473" spans="1:252" ht="12.5" x14ac:dyDescent="0.25">
      <c r="A473" s="70"/>
      <c r="B473" s="70"/>
      <c r="C473" s="70"/>
      <c r="D473" s="109"/>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10"/>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48"/>
      <c r="BP473" s="49"/>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48"/>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49"/>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48"/>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49"/>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48"/>
      <c r="HM473" s="16"/>
      <c r="HN473" s="16"/>
      <c r="HO473" s="16"/>
      <c r="HP473" s="16"/>
      <c r="HQ473" s="16"/>
      <c r="HR473" s="16"/>
      <c r="HS473" s="16"/>
      <c r="HT473" s="16"/>
      <c r="HU473" s="16"/>
      <c r="HV473" s="16"/>
      <c r="HW473" s="16"/>
      <c r="HX473" s="16"/>
      <c r="HY473" s="16"/>
      <c r="HZ473" s="16"/>
      <c r="IA473" s="16"/>
      <c r="IB473" s="16"/>
      <c r="IC473" s="16"/>
      <c r="ID473" s="16"/>
      <c r="IE473" s="16"/>
      <c r="IF473" s="16"/>
      <c r="IG473" s="16"/>
      <c r="IH473" s="16"/>
      <c r="II473" s="16"/>
      <c r="IJ473" s="16"/>
      <c r="IK473" s="16"/>
      <c r="IL473" s="16"/>
      <c r="IM473" s="16"/>
      <c r="IN473" s="48"/>
      <c r="IO473" s="16"/>
      <c r="IP473" s="16"/>
      <c r="IQ473" s="16"/>
      <c r="IR473" s="16"/>
    </row>
    <row r="474" spans="1:252" ht="12.5" x14ac:dyDescent="0.25">
      <c r="A474" s="70"/>
      <c r="B474" s="70"/>
      <c r="C474" s="70"/>
      <c r="D474" s="109"/>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10"/>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48"/>
      <c r="BP474" s="49"/>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48"/>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49"/>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48"/>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49"/>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48"/>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c r="IN474" s="48"/>
      <c r="IO474" s="16"/>
      <c r="IP474" s="16"/>
      <c r="IQ474" s="16"/>
      <c r="IR474" s="16"/>
    </row>
    <row r="475" spans="1:252" ht="12.5" x14ac:dyDescent="0.25">
      <c r="A475" s="70"/>
      <c r="B475" s="70"/>
      <c r="C475" s="70"/>
      <c r="D475" s="109"/>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10"/>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48"/>
      <c r="BP475" s="49"/>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48"/>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49"/>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48"/>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49"/>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48"/>
      <c r="HM475" s="16"/>
      <c r="HN475" s="16"/>
      <c r="HO475" s="16"/>
      <c r="HP475" s="16"/>
      <c r="HQ475" s="16"/>
      <c r="HR475" s="16"/>
      <c r="HS475" s="16"/>
      <c r="HT475" s="16"/>
      <c r="HU475" s="16"/>
      <c r="HV475" s="16"/>
      <c r="HW475" s="16"/>
      <c r="HX475" s="16"/>
      <c r="HY475" s="16"/>
      <c r="HZ475" s="16"/>
      <c r="IA475" s="16"/>
      <c r="IB475" s="16"/>
      <c r="IC475" s="16"/>
      <c r="ID475" s="16"/>
      <c r="IE475" s="16"/>
      <c r="IF475" s="16"/>
      <c r="IG475" s="16"/>
      <c r="IH475" s="16"/>
      <c r="II475" s="16"/>
      <c r="IJ475" s="16"/>
      <c r="IK475" s="16"/>
      <c r="IL475" s="16"/>
      <c r="IM475" s="16"/>
      <c r="IN475" s="48"/>
      <c r="IO475" s="16"/>
      <c r="IP475" s="16"/>
      <c r="IQ475" s="16"/>
      <c r="IR475" s="16"/>
    </row>
    <row r="476" spans="1:252" ht="12.5" x14ac:dyDescent="0.25">
      <c r="A476" s="70"/>
      <c r="B476" s="70"/>
      <c r="C476" s="70"/>
      <c r="D476" s="109"/>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10"/>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48"/>
      <c r="BP476" s="49"/>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48"/>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49"/>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48"/>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49"/>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48"/>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c r="IN476" s="48"/>
      <c r="IO476" s="16"/>
      <c r="IP476" s="16"/>
      <c r="IQ476" s="16"/>
      <c r="IR476" s="16"/>
    </row>
    <row r="477" spans="1:252" ht="12.5" x14ac:dyDescent="0.25">
      <c r="A477" s="70"/>
      <c r="B477" s="70"/>
      <c r="C477" s="70"/>
      <c r="D477" s="109"/>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10"/>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48"/>
      <c r="BP477" s="49"/>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48"/>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49"/>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48"/>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49"/>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48"/>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c r="IN477" s="48"/>
      <c r="IO477" s="16"/>
      <c r="IP477" s="16"/>
      <c r="IQ477" s="16"/>
      <c r="IR477" s="16"/>
    </row>
    <row r="478" spans="1:252" ht="12.5" x14ac:dyDescent="0.25">
      <c r="A478" s="70"/>
      <c r="B478" s="70"/>
      <c r="C478" s="70"/>
      <c r="D478" s="109"/>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10"/>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48"/>
      <c r="BP478" s="49"/>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48"/>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49"/>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48"/>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49"/>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48"/>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c r="IN478" s="48"/>
      <c r="IO478" s="16"/>
      <c r="IP478" s="16"/>
      <c r="IQ478" s="16"/>
      <c r="IR478" s="16"/>
    </row>
    <row r="479" spans="1:252" ht="12.5" x14ac:dyDescent="0.25">
      <c r="A479" s="70"/>
      <c r="B479" s="70"/>
      <c r="C479" s="70"/>
      <c r="D479" s="109"/>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10"/>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48"/>
      <c r="BP479" s="49"/>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48"/>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49"/>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48"/>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49"/>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48"/>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c r="IN479" s="48"/>
      <c r="IO479" s="16"/>
      <c r="IP479" s="16"/>
      <c r="IQ479" s="16"/>
      <c r="IR479" s="16"/>
    </row>
    <row r="480" spans="1:252" ht="12.5" x14ac:dyDescent="0.25">
      <c r="A480" s="70"/>
      <c r="B480" s="70"/>
      <c r="C480" s="70"/>
      <c r="D480" s="109"/>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10"/>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48"/>
      <c r="BP480" s="49"/>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48"/>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49"/>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48"/>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49"/>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48"/>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c r="IN480" s="48"/>
      <c r="IO480" s="16"/>
      <c r="IP480" s="16"/>
      <c r="IQ480" s="16"/>
      <c r="IR480" s="16"/>
    </row>
    <row r="481" spans="1:252" ht="12.5" x14ac:dyDescent="0.25">
      <c r="A481" s="70"/>
      <c r="B481" s="70"/>
      <c r="C481" s="70"/>
      <c r="D481" s="109"/>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10"/>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48"/>
      <c r="BP481" s="49"/>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48"/>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49"/>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48"/>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49"/>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48"/>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48"/>
      <c r="IO481" s="16"/>
      <c r="IP481" s="16"/>
      <c r="IQ481" s="16"/>
      <c r="IR481" s="16"/>
    </row>
    <row r="482" spans="1:252" ht="12.5" x14ac:dyDescent="0.25">
      <c r="A482" s="70"/>
      <c r="B482" s="70"/>
      <c r="C482" s="70"/>
      <c r="D482" s="109"/>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10"/>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48"/>
      <c r="BP482" s="49"/>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48"/>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49"/>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48"/>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49"/>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48"/>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48"/>
      <c r="IO482" s="16"/>
      <c r="IP482" s="16"/>
      <c r="IQ482" s="16"/>
      <c r="IR482" s="16"/>
    </row>
    <row r="483" spans="1:252" ht="12.5" x14ac:dyDescent="0.25">
      <c r="A483" s="70"/>
      <c r="B483" s="70"/>
      <c r="C483" s="70"/>
      <c r="D483" s="109"/>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10"/>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48"/>
      <c r="BP483" s="49"/>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48"/>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49"/>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48"/>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49"/>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48"/>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c r="IN483" s="48"/>
      <c r="IO483" s="16"/>
      <c r="IP483" s="16"/>
      <c r="IQ483" s="16"/>
      <c r="IR483" s="16"/>
    </row>
    <row r="484" spans="1:252" ht="12.5" x14ac:dyDescent="0.25">
      <c r="A484" s="70"/>
      <c r="B484" s="70"/>
      <c r="C484" s="70"/>
      <c r="D484" s="109"/>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10"/>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48"/>
      <c r="BP484" s="49"/>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48"/>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49"/>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48"/>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49"/>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48"/>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c r="IN484" s="48"/>
      <c r="IO484" s="16"/>
      <c r="IP484" s="16"/>
      <c r="IQ484" s="16"/>
      <c r="IR484" s="16"/>
    </row>
    <row r="485" spans="1:252" ht="12.5" x14ac:dyDescent="0.25">
      <c r="A485" s="70"/>
      <c r="B485" s="70"/>
      <c r="C485" s="70"/>
      <c r="D485" s="109"/>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10"/>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48"/>
      <c r="BP485" s="49"/>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48"/>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49"/>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48"/>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49"/>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48"/>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c r="IN485" s="48"/>
      <c r="IO485" s="16"/>
      <c r="IP485" s="16"/>
      <c r="IQ485" s="16"/>
      <c r="IR485" s="16"/>
    </row>
    <row r="486" spans="1:252" ht="12.5" x14ac:dyDescent="0.25">
      <c r="A486" s="70"/>
      <c r="B486" s="70"/>
      <c r="C486" s="70"/>
      <c r="D486" s="109"/>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10"/>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48"/>
      <c r="BP486" s="49"/>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48"/>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49"/>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48"/>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49"/>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48"/>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48"/>
      <c r="IO486" s="16"/>
      <c r="IP486" s="16"/>
      <c r="IQ486" s="16"/>
      <c r="IR486" s="16"/>
    </row>
    <row r="487" spans="1:252" ht="12.5" x14ac:dyDescent="0.25">
      <c r="A487" s="70"/>
      <c r="B487" s="70"/>
      <c r="C487" s="70"/>
      <c r="D487" s="109"/>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10"/>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48"/>
      <c r="BP487" s="49"/>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48"/>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49"/>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48"/>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49"/>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48"/>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c r="IN487" s="48"/>
      <c r="IO487" s="16"/>
      <c r="IP487" s="16"/>
      <c r="IQ487" s="16"/>
      <c r="IR487" s="16"/>
    </row>
    <row r="488" spans="1:252" ht="12.5" x14ac:dyDescent="0.25">
      <c r="A488" s="70"/>
      <c r="B488" s="70"/>
      <c r="C488" s="70"/>
      <c r="D488" s="109"/>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10"/>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48"/>
      <c r="BP488" s="49"/>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48"/>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49"/>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48"/>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49"/>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48"/>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48"/>
      <c r="IO488" s="16"/>
      <c r="IP488" s="16"/>
      <c r="IQ488" s="16"/>
      <c r="IR488" s="16"/>
    </row>
    <row r="489" spans="1:252" ht="12.5" x14ac:dyDescent="0.25">
      <c r="A489" s="70"/>
      <c r="B489" s="70"/>
      <c r="C489" s="70"/>
      <c r="D489" s="109"/>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10"/>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48"/>
      <c r="BP489" s="49"/>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48"/>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49"/>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48"/>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49"/>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48"/>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c r="IN489" s="48"/>
      <c r="IO489" s="16"/>
      <c r="IP489" s="16"/>
      <c r="IQ489" s="16"/>
      <c r="IR489" s="16"/>
    </row>
    <row r="490" spans="1:252" ht="12.5" x14ac:dyDescent="0.25">
      <c r="A490" s="70"/>
      <c r="B490" s="70"/>
      <c r="C490" s="70"/>
      <c r="D490" s="109"/>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10"/>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48"/>
      <c r="BP490" s="49"/>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48"/>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49"/>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48"/>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49"/>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48"/>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c r="IN490" s="48"/>
      <c r="IO490" s="16"/>
      <c r="IP490" s="16"/>
      <c r="IQ490" s="16"/>
      <c r="IR490" s="16"/>
    </row>
    <row r="491" spans="1:252" ht="12.5" x14ac:dyDescent="0.25">
      <c r="A491" s="70"/>
      <c r="B491" s="70"/>
      <c r="C491" s="70"/>
      <c r="D491" s="109"/>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10"/>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48"/>
      <c r="BP491" s="49"/>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48"/>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49"/>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48"/>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49"/>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48"/>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c r="IN491" s="48"/>
      <c r="IO491" s="16"/>
      <c r="IP491" s="16"/>
      <c r="IQ491" s="16"/>
      <c r="IR491" s="16"/>
    </row>
    <row r="492" spans="1:252" ht="12.5" x14ac:dyDescent="0.25">
      <c r="A492" s="70"/>
      <c r="B492" s="70"/>
      <c r="C492" s="70"/>
      <c r="D492" s="109"/>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10"/>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48"/>
      <c r="BP492" s="49"/>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48"/>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49"/>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48"/>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49"/>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48"/>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c r="IN492" s="48"/>
      <c r="IO492" s="16"/>
      <c r="IP492" s="16"/>
      <c r="IQ492" s="16"/>
      <c r="IR492" s="16"/>
    </row>
    <row r="493" spans="1:252" ht="12.5" x14ac:dyDescent="0.25">
      <c r="A493" s="70"/>
      <c r="B493" s="70"/>
      <c r="C493" s="70"/>
      <c r="D493" s="109"/>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10"/>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48"/>
      <c r="BP493" s="49"/>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48"/>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49"/>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48"/>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49"/>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48"/>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48"/>
      <c r="IO493" s="16"/>
      <c r="IP493" s="16"/>
      <c r="IQ493" s="16"/>
      <c r="IR493" s="16"/>
    </row>
    <row r="494" spans="1:252" ht="12.5" x14ac:dyDescent="0.25">
      <c r="A494" s="70"/>
      <c r="B494" s="70"/>
      <c r="C494" s="70"/>
      <c r="D494" s="109"/>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10"/>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48"/>
      <c r="BP494" s="49"/>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48"/>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49"/>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48"/>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49"/>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48"/>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48"/>
      <c r="IO494" s="16"/>
      <c r="IP494" s="16"/>
      <c r="IQ494" s="16"/>
      <c r="IR494" s="16"/>
    </row>
    <row r="495" spans="1:252" ht="12.5" x14ac:dyDescent="0.25">
      <c r="A495" s="70"/>
      <c r="B495" s="70"/>
      <c r="C495" s="70"/>
      <c r="D495" s="109"/>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10"/>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48"/>
      <c r="BP495" s="49"/>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48"/>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49"/>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48"/>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49"/>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48"/>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c r="IN495" s="48"/>
      <c r="IO495" s="16"/>
      <c r="IP495" s="16"/>
      <c r="IQ495" s="16"/>
      <c r="IR495" s="16"/>
    </row>
    <row r="496" spans="1:252" ht="12.5" x14ac:dyDescent="0.25">
      <c r="A496" s="70"/>
      <c r="B496" s="70"/>
      <c r="C496" s="70"/>
      <c r="D496" s="109"/>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10"/>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48"/>
      <c r="BP496" s="49"/>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48"/>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49"/>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48"/>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49"/>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48"/>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48"/>
      <c r="IO496" s="16"/>
      <c r="IP496" s="16"/>
      <c r="IQ496" s="16"/>
      <c r="IR496" s="16"/>
    </row>
    <row r="497" spans="1:252" ht="12.5" x14ac:dyDescent="0.25">
      <c r="A497" s="70"/>
      <c r="B497" s="70"/>
      <c r="C497" s="70"/>
      <c r="D497" s="109"/>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10"/>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48"/>
      <c r="BP497" s="49"/>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48"/>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49"/>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48"/>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49"/>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48"/>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c r="IN497" s="48"/>
      <c r="IO497" s="16"/>
      <c r="IP497" s="16"/>
      <c r="IQ497" s="16"/>
      <c r="IR497" s="16"/>
    </row>
    <row r="498" spans="1:252" ht="12.5" x14ac:dyDescent="0.25">
      <c r="A498" s="70"/>
      <c r="B498" s="70"/>
      <c r="C498" s="70"/>
      <c r="D498" s="109"/>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10"/>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48"/>
      <c r="BP498" s="49"/>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48"/>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49"/>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48"/>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49"/>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48"/>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c r="IN498" s="48"/>
      <c r="IO498" s="16"/>
      <c r="IP498" s="16"/>
      <c r="IQ498" s="16"/>
      <c r="IR498" s="16"/>
    </row>
    <row r="499" spans="1:252" ht="12.5" x14ac:dyDescent="0.25">
      <c r="A499" s="70"/>
      <c r="B499" s="70"/>
      <c r="C499" s="70"/>
      <c r="D499" s="109"/>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10"/>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48"/>
      <c r="BP499" s="49"/>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48"/>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49"/>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48"/>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49"/>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48"/>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c r="IN499" s="48"/>
      <c r="IO499" s="16"/>
      <c r="IP499" s="16"/>
      <c r="IQ499" s="16"/>
      <c r="IR499" s="16"/>
    </row>
    <row r="500" spans="1:252" ht="12.5" x14ac:dyDescent="0.25">
      <c r="A500" s="70"/>
      <c r="B500" s="70"/>
      <c r="C500" s="70"/>
      <c r="D500" s="109"/>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10"/>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48"/>
      <c r="BP500" s="49"/>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48"/>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49"/>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48"/>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49"/>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48"/>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c r="IN500" s="48"/>
      <c r="IO500" s="16"/>
      <c r="IP500" s="16"/>
      <c r="IQ500" s="16"/>
      <c r="IR500" s="16"/>
    </row>
    <row r="501" spans="1:252" ht="12.5" x14ac:dyDescent="0.25">
      <c r="A501" s="70"/>
      <c r="B501" s="70"/>
      <c r="C501" s="70"/>
      <c r="D501" s="109"/>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10"/>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48"/>
      <c r="BP501" s="49"/>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48"/>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49"/>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48"/>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49"/>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48"/>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c r="IN501" s="48"/>
      <c r="IO501" s="16"/>
      <c r="IP501" s="16"/>
      <c r="IQ501" s="16"/>
      <c r="IR501" s="16"/>
    </row>
    <row r="502" spans="1:252" ht="12.5" x14ac:dyDescent="0.25">
      <c r="A502" s="70"/>
      <c r="B502" s="70"/>
      <c r="C502" s="70"/>
      <c r="D502" s="109"/>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10"/>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48"/>
      <c r="BP502" s="49"/>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48"/>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49"/>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48"/>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49"/>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48"/>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c r="IN502" s="48"/>
      <c r="IO502" s="16"/>
      <c r="IP502" s="16"/>
      <c r="IQ502" s="16"/>
      <c r="IR502" s="16"/>
    </row>
    <row r="503" spans="1:252" ht="12.5" x14ac:dyDescent="0.25">
      <c r="A503" s="70"/>
      <c r="B503" s="70"/>
      <c r="C503" s="70"/>
      <c r="D503" s="109"/>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10"/>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48"/>
      <c r="BP503" s="49"/>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48"/>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49"/>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48"/>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49"/>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48"/>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c r="IN503" s="48"/>
      <c r="IO503" s="16"/>
      <c r="IP503" s="16"/>
      <c r="IQ503" s="16"/>
      <c r="IR503" s="16"/>
    </row>
    <row r="504" spans="1:252" ht="12.5" x14ac:dyDescent="0.25">
      <c r="A504" s="70"/>
      <c r="B504" s="70"/>
      <c r="C504" s="70"/>
      <c r="D504" s="109"/>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10"/>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48"/>
      <c r="BP504" s="49"/>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48"/>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49"/>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48"/>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49"/>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48"/>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c r="IN504" s="48"/>
      <c r="IO504" s="16"/>
      <c r="IP504" s="16"/>
      <c r="IQ504" s="16"/>
      <c r="IR504" s="16"/>
    </row>
    <row r="505" spans="1:252" ht="12.5" x14ac:dyDescent="0.25">
      <c r="A505" s="70"/>
      <c r="B505" s="70"/>
      <c r="C505" s="70"/>
      <c r="D505" s="109"/>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10"/>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48"/>
      <c r="BP505" s="49"/>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48"/>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49"/>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48"/>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49"/>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48"/>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c r="IN505" s="48"/>
      <c r="IO505" s="16"/>
      <c r="IP505" s="16"/>
      <c r="IQ505" s="16"/>
      <c r="IR505" s="16"/>
    </row>
    <row r="506" spans="1:252" ht="12.5" x14ac:dyDescent="0.25">
      <c r="A506" s="70"/>
      <c r="B506" s="70"/>
      <c r="C506" s="70"/>
      <c r="D506" s="109"/>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10"/>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48"/>
      <c r="BP506" s="49"/>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48"/>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49"/>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48"/>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49"/>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48"/>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c r="IN506" s="48"/>
      <c r="IO506" s="16"/>
      <c r="IP506" s="16"/>
      <c r="IQ506" s="16"/>
      <c r="IR506" s="16"/>
    </row>
    <row r="507" spans="1:252" ht="12.5" x14ac:dyDescent="0.25">
      <c r="A507" s="70"/>
      <c r="B507" s="70"/>
      <c r="C507" s="70"/>
      <c r="D507" s="109"/>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10"/>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48"/>
      <c r="BP507" s="49"/>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48"/>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49"/>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48"/>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49"/>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48"/>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c r="IN507" s="48"/>
      <c r="IO507" s="16"/>
      <c r="IP507" s="16"/>
      <c r="IQ507" s="16"/>
      <c r="IR507" s="16"/>
    </row>
    <row r="508" spans="1:252" ht="12.5" x14ac:dyDescent="0.25">
      <c r="A508" s="70"/>
      <c r="B508" s="70"/>
      <c r="C508" s="70"/>
      <c r="D508" s="109"/>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10"/>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48"/>
      <c r="BP508" s="49"/>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48"/>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49"/>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48"/>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49"/>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48"/>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48"/>
      <c r="IO508" s="16"/>
      <c r="IP508" s="16"/>
      <c r="IQ508" s="16"/>
      <c r="IR508" s="16"/>
    </row>
    <row r="509" spans="1:252" ht="12.5" x14ac:dyDescent="0.25">
      <c r="A509" s="70"/>
      <c r="B509" s="70"/>
      <c r="C509" s="70"/>
      <c r="D509" s="109"/>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10"/>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48"/>
      <c r="BP509" s="49"/>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48"/>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49"/>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48"/>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49"/>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48"/>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c r="IN509" s="48"/>
      <c r="IO509" s="16"/>
      <c r="IP509" s="16"/>
      <c r="IQ509" s="16"/>
      <c r="IR509" s="16"/>
    </row>
    <row r="510" spans="1:252" ht="12.5" x14ac:dyDescent="0.25">
      <c r="A510" s="70"/>
      <c r="B510" s="70"/>
      <c r="C510" s="70"/>
      <c r="D510" s="109"/>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10"/>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48"/>
      <c r="BP510" s="49"/>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48"/>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49"/>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48"/>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49"/>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48"/>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c r="IN510" s="48"/>
      <c r="IO510" s="16"/>
      <c r="IP510" s="16"/>
      <c r="IQ510" s="16"/>
      <c r="IR510" s="16"/>
    </row>
    <row r="511" spans="1:252" ht="12.5" x14ac:dyDescent="0.25">
      <c r="A511" s="70"/>
      <c r="B511" s="70"/>
      <c r="C511" s="70"/>
      <c r="D511" s="109"/>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10"/>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48"/>
      <c r="BP511" s="49"/>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48"/>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49"/>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48"/>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49"/>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48"/>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c r="IN511" s="48"/>
      <c r="IO511" s="16"/>
      <c r="IP511" s="16"/>
      <c r="IQ511" s="16"/>
      <c r="IR511" s="16"/>
    </row>
    <row r="512" spans="1:252" ht="12.5" x14ac:dyDescent="0.25">
      <c r="A512" s="70"/>
      <c r="B512" s="70"/>
      <c r="C512" s="70"/>
      <c r="D512" s="109"/>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10"/>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48"/>
      <c r="BP512" s="49"/>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48"/>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49"/>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48"/>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49"/>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48"/>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c r="IN512" s="48"/>
      <c r="IO512" s="16"/>
      <c r="IP512" s="16"/>
      <c r="IQ512" s="16"/>
      <c r="IR512" s="16"/>
    </row>
    <row r="513" spans="1:252" ht="12.5" x14ac:dyDescent="0.25">
      <c r="A513" s="70"/>
      <c r="B513" s="70"/>
      <c r="C513" s="70"/>
      <c r="D513" s="109"/>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10"/>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48"/>
      <c r="BP513" s="49"/>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48"/>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49"/>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48"/>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49"/>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48"/>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c r="IN513" s="48"/>
      <c r="IO513" s="16"/>
      <c r="IP513" s="16"/>
      <c r="IQ513" s="16"/>
      <c r="IR513" s="16"/>
    </row>
    <row r="514" spans="1:252" ht="12.5" x14ac:dyDescent="0.25">
      <c r="A514" s="70"/>
      <c r="B514" s="70"/>
      <c r="C514" s="70"/>
      <c r="D514" s="109"/>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10"/>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48"/>
      <c r="BP514" s="49"/>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48"/>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49"/>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48"/>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49"/>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48"/>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c r="IN514" s="48"/>
      <c r="IO514" s="16"/>
      <c r="IP514" s="16"/>
      <c r="IQ514" s="16"/>
      <c r="IR514" s="16"/>
    </row>
    <row r="515" spans="1:252" ht="12.5" x14ac:dyDescent="0.25">
      <c r="A515" s="70"/>
      <c r="B515" s="70"/>
      <c r="C515" s="70"/>
      <c r="D515" s="109"/>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10"/>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48"/>
      <c r="BP515" s="49"/>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48"/>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49"/>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48"/>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49"/>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48"/>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c r="IN515" s="48"/>
      <c r="IO515" s="16"/>
      <c r="IP515" s="16"/>
      <c r="IQ515" s="16"/>
      <c r="IR515" s="16"/>
    </row>
    <row r="516" spans="1:252" ht="12.5" x14ac:dyDescent="0.25">
      <c r="A516" s="70"/>
      <c r="B516" s="70"/>
      <c r="C516" s="70"/>
      <c r="D516" s="109"/>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10"/>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48"/>
      <c r="BP516" s="49"/>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48"/>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49"/>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48"/>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49"/>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48"/>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c r="IN516" s="48"/>
      <c r="IO516" s="16"/>
      <c r="IP516" s="16"/>
      <c r="IQ516" s="16"/>
      <c r="IR516" s="16"/>
    </row>
    <row r="517" spans="1:252" ht="12.5" x14ac:dyDescent="0.25">
      <c r="A517" s="70"/>
      <c r="B517" s="70"/>
      <c r="C517" s="70"/>
      <c r="D517" s="109"/>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10"/>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48"/>
      <c r="BP517" s="49"/>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48"/>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49"/>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48"/>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49"/>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48"/>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c r="IN517" s="48"/>
      <c r="IO517" s="16"/>
      <c r="IP517" s="16"/>
      <c r="IQ517" s="16"/>
      <c r="IR517" s="16"/>
    </row>
    <row r="518" spans="1:252" ht="12.5" x14ac:dyDescent="0.25">
      <c r="A518" s="70"/>
      <c r="B518" s="70"/>
      <c r="C518" s="70"/>
      <c r="D518" s="109"/>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10"/>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48"/>
      <c r="BP518" s="49"/>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48"/>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49"/>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48"/>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49"/>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48"/>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c r="IN518" s="48"/>
      <c r="IO518" s="16"/>
      <c r="IP518" s="16"/>
      <c r="IQ518" s="16"/>
      <c r="IR518" s="16"/>
    </row>
    <row r="519" spans="1:252" ht="12.5" x14ac:dyDescent="0.25">
      <c r="A519" s="70"/>
      <c r="B519" s="70"/>
      <c r="C519" s="70"/>
      <c r="D519" s="109"/>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10"/>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48"/>
      <c r="BP519" s="49"/>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48"/>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49"/>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48"/>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49"/>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48"/>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48"/>
      <c r="IO519" s="16"/>
      <c r="IP519" s="16"/>
      <c r="IQ519" s="16"/>
      <c r="IR519" s="16"/>
    </row>
    <row r="520" spans="1:252" ht="12.5" x14ac:dyDescent="0.25">
      <c r="A520" s="70"/>
      <c r="B520" s="70"/>
      <c r="C520" s="70"/>
      <c r="D520" s="109"/>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10"/>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48"/>
      <c r="BP520" s="49"/>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48"/>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49"/>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48"/>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49"/>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48"/>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c r="IN520" s="48"/>
      <c r="IO520" s="16"/>
      <c r="IP520" s="16"/>
      <c r="IQ520" s="16"/>
      <c r="IR520" s="16"/>
    </row>
    <row r="521" spans="1:252" ht="12.5" x14ac:dyDescent="0.25">
      <c r="A521" s="70"/>
      <c r="B521" s="70"/>
      <c r="C521" s="70"/>
      <c r="D521" s="109"/>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10"/>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48"/>
      <c r="BP521" s="49"/>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48"/>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49"/>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48"/>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49"/>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48"/>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c r="IN521" s="48"/>
      <c r="IO521" s="16"/>
      <c r="IP521" s="16"/>
      <c r="IQ521" s="16"/>
      <c r="IR521" s="16"/>
    </row>
    <row r="522" spans="1:252" ht="12.5" x14ac:dyDescent="0.25">
      <c r="A522" s="70"/>
      <c r="B522" s="70"/>
      <c r="C522" s="70"/>
      <c r="D522" s="109"/>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10"/>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48"/>
      <c r="BP522" s="49"/>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48"/>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49"/>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48"/>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49"/>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48"/>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c r="IN522" s="48"/>
      <c r="IO522" s="16"/>
      <c r="IP522" s="16"/>
      <c r="IQ522" s="16"/>
      <c r="IR522" s="16"/>
    </row>
    <row r="523" spans="1:252" ht="12.5" x14ac:dyDescent="0.25">
      <c r="A523" s="70"/>
      <c r="B523" s="70"/>
      <c r="C523" s="70"/>
      <c r="D523" s="109"/>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10"/>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48"/>
      <c r="BP523" s="49"/>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48"/>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49"/>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48"/>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49"/>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48"/>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c r="IN523" s="48"/>
      <c r="IO523" s="16"/>
      <c r="IP523" s="16"/>
      <c r="IQ523" s="16"/>
      <c r="IR523" s="16"/>
    </row>
    <row r="524" spans="1:252" ht="12.5" x14ac:dyDescent="0.25">
      <c r="A524" s="70"/>
      <c r="B524" s="70"/>
      <c r="C524" s="70"/>
      <c r="D524" s="109"/>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10"/>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48"/>
      <c r="BP524" s="49"/>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48"/>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49"/>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48"/>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49"/>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48"/>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c r="IN524" s="48"/>
      <c r="IO524" s="16"/>
      <c r="IP524" s="16"/>
      <c r="IQ524" s="16"/>
      <c r="IR524" s="16"/>
    </row>
    <row r="525" spans="1:252" ht="12.5" x14ac:dyDescent="0.25">
      <c r="A525" s="70"/>
      <c r="B525" s="70"/>
      <c r="C525" s="70"/>
      <c r="D525" s="109"/>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10"/>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48"/>
      <c r="BP525" s="49"/>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48"/>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49"/>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48"/>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49"/>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48"/>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c r="IN525" s="48"/>
      <c r="IO525" s="16"/>
      <c r="IP525" s="16"/>
      <c r="IQ525" s="16"/>
      <c r="IR525" s="16"/>
    </row>
    <row r="526" spans="1:252" ht="12.5" x14ac:dyDescent="0.25">
      <c r="A526" s="70"/>
      <c r="B526" s="70"/>
      <c r="C526" s="70"/>
      <c r="D526" s="109"/>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10"/>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48"/>
      <c r="BP526" s="49"/>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48"/>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49"/>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48"/>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49"/>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48"/>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c r="IN526" s="48"/>
      <c r="IO526" s="16"/>
      <c r="IP526" s="16"/>
      <c r="IQ526" s="16"/>
      <c r="IR526" s="16"/>
    </row>
    <row r="527" spans="1:252" ht="12.5" x14ac:dyDescent="0.25">
      <c r="A527" s="70"/>
      <c r="B527" s="70"/>
      <c r="C527" s="70"/>
      <c r="D527" s="109"/>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10"/>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48"/>
      <c r="BP527" s="49"/>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48"/>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49"/>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48"/>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49"/>
      <c r="GH527" s="16"/>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48"/>
      <c r="HM527" s="16"/>
      <c r="HN527" s="16"/>
      <c r="HO527" s="16"/>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c r="IN527" s="48"/>
      <c r="IO527" s="16"/>
      <c r="IP527" s="16"/>
      <c r="IQ527" s="16"/>
      <c r="IR527" s="16"/>
    </row>
    <row r="528" spans="1:252" ht="12.5" x14ac:dyDescent="0.25">
      <c r="A528" s="70"/>
      <c r="B528" s="70"/>
      <c r="C528" s="70"/>
      <c r="D528" s="109"/>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10"/>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48"/>
      <c r="BP528" s="49"/>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48"/>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49"/>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48"/>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49"/>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48"/>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c r="IN528" s="48"/>
      <c r="IO528" s="16"/>
      <c r="IP528" s="16"/>
      <c r="IQ528" s="16"/>
      <c r="IR528" s="16"/>
    </row>
    <row r="529" spans="1:252" ht="12.5" x14ac:dyDescent="0.25">
      <c r="A529" s="70"/>
      <c r="B529" s="70"/>
      <c r="C529" s="70"/>
      <c r="D529" s="109"/>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10"/>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48"/>
      <c r="BP529" s="49"/>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48"/>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49"/>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48"/>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49"/>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48"/>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c r="IN529" s="48"/>
      <c r="IO529" s="16"/>
      <c r="IP529" s="16"/>
      <c r="IQ529" s="16"/>
      <c r="IR529" s="16"/>
    </row>
    <row r="530" spans="1:252" ht="12.5" x14ac:dyDescent="0.25">
      <c r="A530" s="70"/>
      <c r="B530" s="70"/>
      <c r="C530" s="70"/>
      <c r="D530" s="109"/>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10"/>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48"/>
      <c r="BP530" s="49"/>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48"/>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49"/>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48"/>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49"/>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48"/>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c r="IN530" s="48"/>
      <c r="IO530" s="16"/>
      <c r="IP530" s="16"/>
      <c r="IQ530" s="16"/>
      <c r="IR530" s="16"/>
    </row>
    <row r="531" spans="1:252" ht="12.5" x14ac:dyDescent="0.25">
      <c r="A531" s="70"/>
      <c r="B531" s="70"/>
      <c r="C531" s="70"/>
      <c r="D531" s="109"/>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10"/>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48"/>
      <c r="BP531" s="49"/>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48"/>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49"/>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48"/>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49"/>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48"/>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c r="IN531" s="48"/>
      <c r="IO531" s="16"/>
      <c r="IP531" s="16"/>
      <c r="IQ531" s="16"/>
      <c r="IR531" s="16"/>
    </row>
    <row r="532" spans="1:252" ht="12.5" x14ac:dyDescent="0.25">
      <c r="A532" s="70"/>
      <c r="B532" s="70"/>
      <c r="C532" s="70"/>
      <c r="D532" s="109"/>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10"/>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48"/>
      <c r="BP532" s="49"/>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48"/>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49"/>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48"/>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49"/>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48"/>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48"/>
      <c r="IO532" s="16"/>
      <c r="IP532" s="16"/>
      <c r="IQ532" s="16"/>
      <c r="IR532" s="16"/>
    </row>
    <row r="533" spans="1:252" ht="12.5" x14ac:dyDescent="0.25">
      <c r="A533" s="70"/>
      <c r="B533" s="70"/>
      <c r="C533" s="70"/>
      <c r="D533" s="109"/>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10"/>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48"/>
      <c r="BP533" s="49"/>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48"/>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49"/>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48"/>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49"/>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48"/>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c r="IN533" s="48"/>
      <c r="IO533" s="16"/>
      <c r="IP533" s="16"/>
      <c r="IQ533" s="16"/>
      <c r="IR533" s="16"/>
    </row>
    <row r="534" spans="1:252" ht="12.5" x14ac:dyDescent="0.25">
      <c r="A534" s="70"/>
      <c r="B534" s="70"/>
      <c r="C534" s="70"/>
      <c r="D534" s="109"/>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10"/>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48"/>
      <c r="BP534" s="49"/>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48"/>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49"/>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48"/>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49"/>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48"/>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c r="IN534" s="48"/>
      <c r="IO534" s="16"/>
      <c r="IP534" s="16"/>
      <c r="IQ534" s="16"/>
      <c r="IR534" s="16"/>
    </row>
    <row r="535" spans="1:252" ht="12.5" x14ac:dyDescent="0.25">
      <c r="A535" s="70"/>
      <c r="B535" s="70"/>
      <c r="C535" s="70"/>
      <c r="D535" s="109"/>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10"/>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48"/>
      <c r="BP535" s="49"/>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48"/>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49"/>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48"/>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49"/>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48"/>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c r="IN535" s="48"/>
      <c r="IO535" s="16"/>
      <c r="IP535" s="16"/>
      <c r="IQ535" s="16"/>
      <c r="IR535" s="16"/>
    </row>
    <row r="536" spans="1:252" ht="12.5" x14ac:dyDescent="0.25">
      <c r="A536" s="70"/>
      <c r="B536" s="70"/>
      <c r="C536" s="70"/>
      <c r="D536" s="109"/>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10"/>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48"/>
      <c r="BP536" s="49"/>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48"/>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49"/>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48"/>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49"/>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48"/>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c r="IN536" s="48"/>
      <c r="IO536" s="16"/>
      <c r="IP536" s="16"/>
      <c r="IQ536" s="16"/>
      <c r="IR536" s="16"/>
    </row>
    <row r="537" spans="1:252" ht="12.5" x14ac:dyDescent="0.25">
      <c r="A537" s="70"/>
      <c r="B537" s="70"/>
      <c r="C537" s="70"/>
      <c r="D537" s="109"/>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10"/>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48"/>
      <c r="BP537" s="49"/>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48"/>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49"/>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48"/>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49"/>
      <c r="GH537" s="16"/>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48"/>
      <c r="HM537" s="16"/>
      <c r="HN537" s="16"/>
      <c r="HO537" s="16"/>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c r="IN537" s="48"/>
      <c r="IO537" s="16"/>
      <c r="IP537" s="16"/>
      <c r="IQ537" s="16"/>
      <c r="IR537" s="16"/>
    </row>
    <row r="538" spans="1:252" ht="12.5" x14ac:dyDescent="0.25">
      <c r="A538" s="70"/>
      <c r="B538" s="70"/>
      <c r="C538" s="70"/>
      <c r="D538" s="109"/>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10"/>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48"/>
      <c r="BP538" s="49"/>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48"/>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49"/>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48"/>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49"/>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48"/>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c r="IN538" s="48"/>
      <c r="IO538" s="16"/>
      <c r="IP538" s="16"/>
      <c r="IQ538" s="16"/>
      <c r="IR538" s="16"/>
    </row>
    <row r="539" spans="1:252" ht="12.5" x14ac:dyDescent="0.25">
      <c r="A539" s="70"/>
      <c r="B539" s="70"/>
      <c r="C539" s="70"/>
      <c r="D539" s="109"/>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10"/>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48"/>
      <c r="BP539" s="49"/>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48"/>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49"/>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48"/>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49"/>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48"/>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c r="IN539" s="48"/>
      <c r="IO539" s="16"/>
      <c r="IP539" s="16"/>
      <c r="IQ539" s="16"/>
      <c r="IR539" s="16"/>
    </row>
    <row r="540" spans="1:252" ht="12.5" x14ac:dyDescent="0.25">
      <c r="A540" s="70"/>
      <c r="B540" s="70"/>
      <c r="C540" s="70"/>
      <c r="D540" s="109"/>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10"/>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48"/>
      <c r="BP540" s="49"/>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48"/>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49"/>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48"/>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49"/>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48"/>
      <c r="HM540" s="16"/>
      <c r="HN540" s="16"/>
      <c r="HO540" s="16"/>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c r="IN540" s="48"/>
      <c r="IO540" s="16"/>
      <c r="IP540" s="16"/>
      <c r="IQ540" s="16"/>
      <c r="IR540" s="16"/>
    </row>
    <row r="541" spans="1:252" ht="12.5" x14ac:dyDescent="0.25">
      <c r="A541" s="70"/>
      <c r="B541" s="70"/>
      <c r="C541" s="70"/>
      <c r="D541" s="109"/>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10"/>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48"/>
      <c r="BP541" s="49"/>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48"/>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49"/>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48"/>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49"/>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48"/>
      <c r="HM541" s="16"/>
      <c r="HN541" s="16"/>
      <c r="HO541" s="16"/>
      <c r="HP541" s="16"/>
      <c r="HQ541" s="16"/>
      <c r="HR541" s="16"/>
      <c r="HS541" s="16"/>
      <c r="HT541" s="16"/>
      <c r="HU541" s="16"/>
      <c r="HV541" s="16"/>
      <c r="HW541" s="16"/>
      <c r="HX541" s="16"/>
      <c r="HY541" s="16"/>
      <c r="HZ541" s="16"/>
      <c r="IA541" s="16"/>
      <c r="IB541" s="16"/>
      <c r="IC541" s="16"/>
      <c r="ID541" s="16"/>
      <c r="IE541" s="16"/>
      <c r="IF541" s="16"/>
      <c r="IG541" s="16"/>
      <c r="IH541" s="16"/>
      <c r="II541" s="16"/>
      <c r="IJ541" s="16"/>
      <c r="IK541" s="16"/>
      <c r="IL541" s="16"/>
      <c r="IM541" s="16"/>
      <c r="IN541" s="48"/>
      <c r="IO541" s="16"/>
      <c r="IP541" s="16"/>
      <c r="IQ541" s="16"/>
      <c r="IR541" s="16"/>
    </row>
    <row r="542" spans="1:252" ht="12.5" x14ac:dyDescent="0.25">
      <c r="A542" s="70"/>
      <c r="B542" s="70"/>
      <c r="C542" s="70"/>
      <c r="D542" s="109"/>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10"/>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48"/>
      <c r="BP542" s="49"/>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48"/>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49"/>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48"/>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49"/>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48"/>
      <c r="HM542" s="16"/>
      <c r="HN542" s="16"/>
      <c r="HO542" s="16"/>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c r="IN542" s="48"/>
      <c r="IO542" s="16"/>
      <c r="IP542" s="16"/>
      <c r="IQ542" s="16"/>
      <c r="IR542" s="16"/>
    </row>
    <row r="543" spans="1:252" ht="12.5" x14ac:dyDescent="0.25">
      <c r="A543" s="70"/>
      <c r="B543" s="70"/>
      <c r="C543" s="70"/>
      <c r="D543" s="109"/>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10"/>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48"/>
      <c r="BP543" s="49"/>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48"/>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49"/>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48"/>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49"/>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48"/>
      <c r="HM543" s="16"/>
      <c r="HN543" s="16"/>
      <c r="HO543" s="16"/>
      <c r="HP543" s="16"/>
      <c r="HQ543" s="16"/>
      <c r="HR543" s="16"/>
      <c r="HS543" s="16"/>
      <c r="HT543" s="16"/>
      <c r="HU543" s="16"/>
      <c r="HV543" s="16"/>
      <c r="HW543" s="16"/>
      <c r="HX543" s="16"/>
      <c r="HY543" s="16"/>
      <c r="HZ543" s="16"/>
      <c r="IA543" s="16"/>
      <c r="IB543" s="16"/>
      <c r="IC543" s="16"/>
      <c r="ID543" s="16"/>
      <c r="IE543" s="16"/>
      <c r="IF543" s="16"/>
      <c r="IG543" s="16"/>
      <c r="IH543" s="16"/>
      <c r="II543" s="16"/>
      <c r="IJ543" s="16"/>
      <c r="IK543" s="16"/>
      <c r="IL543" s="16"/>
      <c r="IM543" s="16"/>
      <c r="IN543" s="48"/>
      <c r="IO543" s="16"/>
      <c r="IP543" s="16"/>
      <c r="IQ543" s="16"/>
      <c r="IR543" s="16"/>
    </row>
    <row r="544" spans="1:252" ht="12.5" x14ac:dyDescent="0.25">
      <c r="A544" s="70"/>
      <c r="B544" s="70"/>
      <c r="C544" s="70"/>
      <c r="D544" s="109"/>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10"/>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48"/>
      <c r="BP544" s="49"/>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48"/>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49"/>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48"/>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49"/>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48"/>
      <c r="HM544" s="16"/>
      <c r="HN544" s="16"/>
      <c r="HO544" s="16"/>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c r="IN544" s="48"/>
      <c r="IO544" s="16"/>
      <c r="IP544" s="16"/>
      <c r="IQ544" s="16"/>
      <c r="IR544" s="16"/>
    </row>
    <row r="545" spans="1:252" ht="12.5" x14ac:dyDescent="0.25">
      <c r="A545" s="70"/>
      <c r="B545" s="70"/>
      <c r="C545" s="70"/>
      <c r="D545" s="109"/>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10"/>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48"/>
      <c r="BP545" s="49"/>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48"/>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49"/>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48"/>
      <c r="EZ545" s="16"/>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49"/>
      <c r="GH545" s="16"/>
      <c r="GI545" s="16"/>
      <c r="GJ545" s="16"/>
      <c r="GK545" s="16"/>
      <c r="GL545" s="16"/>
      <c r="GM545" s="16"/>
      <c r="GN545" s="16"/>
      <c r="GO545" s="16"/>
      <c r="GP545" s="16"/>
      <c r="GQ545" s="16"/>
      <c r="GR545" s="16"/>
      <c r="GS545" s="16"/>
      <c r="GT545" s="16"/>
      <c r="GU545" s="16"/>
      <c r="GV545" s="16"/>
      <c r="GW545" s="16"/>
      <c r="GX545" s="16"/>
      <c r="GY545" s="16"/>
      <c r="GZ545" s="16"/>
      <c r="HA545" s="16"/>
      <c r="HB545" s="16"/>
      <c r="HC545" s="16"/>
      <c r="HD545" s="16"/>
      <c r="HE545" s="16"/>
      <c r="HF545" s="16"/>
      <c r="HG545" s="16"/>
      <c r="HH545" s="16"/>
      <c r="HI545" s="16"/>
      <c r="HJ545" s="16"/>
      <c r="HK545" s="16"/>
      <c r="HL545" s="48"/>
      <c r="HM545" s="16"/>
      <c r="HN545" s="16"/>
      <c r="HO545" s="16"/>
      <c r="HP545" s="16"/>
      <c r="HQ545" s="16"/>
      <c r="HR545" s="16"/>
      <c r="HS545" s="16"/>
      <c r="HT545" s="16"/>
      <c r="HU545" s="16"/>
      <c r="HV545" s="16"/>
      <c r="HW545" s="16"/>
      <c r="HX545" s="16"/>
      <c r="HY545" s="16"/>
      <c r="HZ545" s="16"/>
      <c r="IA545" s="16"/>
      <c r="IB545" s="16"/>
      <c r="IC545" s="16"/>
      <c r="ID545" s="16"/>
      <c r="IE545" s="16"/>
      <c r="IF545" s="16"/>
      <c r="IG545" s="16"/>
      <c r="IH545" s="16"/>
      <c r="II545" s="16"/>
      <c r="IJ545" s="16"/>
      <c r="IK545" s="16"/>
      <c r="IL545" s="16"/>
      <c r="IM545" s="16"/>
      <c r="IN545" s="48"/>
      <c r="IO545" s="16"/>
      <c r="IP545" s="16"/>
      <c r="IQ545" s="16"/>
      <c r="IR545" s="16"/>
    </row>
    <row r="546" spans="1:252" ht="12.5" x14ac:dyDescent="0.25">
      <c r="A546" s="70"/>
      <c r="B546" s="70"/>
      <c r="C546" s="70"/>
      <c r="D546" s="109"/>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10"/>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48"/>
      <c r="BP546" s="49"/>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48"/>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49"/>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48"/>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49"/>
      <c r="GH546" s="16"/>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48"/>
      <c r="HM546" s="16"/>
      <c r="HN546" s="16"/>
      <c r="HO546" s="16"/>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c r="IN546" s="48"/>
      <c r="IO546" s="16"/>
      <c r="IP546" s="16"/>
      <c r="IQ546" s="16"/>
      <c r="IR546" s="16"/>
    </row>
    <row r="547" spans="1:252" ht="12.5" x14ac:dyDescent="0.25">
      <c r="A547" s="70"/>
      <c r="B547" s="70"/>
      <c r="C547" s="70"/>
      <c r="D547" s="109"/>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10"/>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48"/>
      <c r="BP547" s="49"/>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48"/>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49"/>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48"/>
      <c r="EZ547" s="16"/>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49"/>
      <c r="GH547" s="16"/>
      <c r="GI547" s="16"/>
      <c r="GJ547" s="16"/>
      <c r="GK547" s="16"/>
      <c r="GL547" s="16"/>
      <c r="GM547" s="16"/>
      <c r="GN547" s="16"/>
      <c r="GO547" s="16"/>
      <c r="GP547" s="16"/>
      <c r="GQ547" s="16"/>
      <c r="GR547" s="16"/>
      <c r="GS547" s="16"/>
      <c r="GT547" s="16"/>
      <c r="GU547" s="16"/>
      <c r="GV547" s="16"/>
      <c r="GW547" s="16"/>
      <c r="GX547" s="16"/>
      <c r="GY547" s="16"/>
      <c r="GZ547" s="16"/>
      <c r="HA547" s="16"/>
      <c r="HB547" s="16"/>
      <c r="HC547" s="16"/>
      <c r="HD547" s="16"/>
      <c r="HE547" s="16"/>
      <c r="HF547" s="16"/>
      <c r="HG547" s="16"/>
      <c r="HH547" s="16"/>
      <c r="HI547" s="16"/>
      <c r="HJ547" s="16"/>
      <c r="HK547" s="16"/>
      <c r="HL547" s="48"/>
      <c r="HM547" s="16"/>
      <c r="HN547" s="16"/>
      <c r="HO547" s="16"/>
      <c r="HP547" s="16"/>
      <c r="HQ547" s="16"/>
      <c r="HR547" s="16"/>
      <c r="HS547" s="16"/>
      <c r="HT547" s="16"/>
      <c r="HU547" s="16"/>
      <c r="HV547" s="16"/>
      <c r="HW547" s="16"/>
      <c r="HX547" s="16"/>
      <c r="HY547" s="16"/>
      <c r="HZ547" s="16"/>
      <c r="IA547" s="16"/>
      <c r="IB547" s="16"/>
      <c r="IC547" s="16"/>
      <c r="ID547" s="16"/>
      <c r="IE547" s="16"/>
      <c r="IF547" s="16"/>
      <c r="IG547" s="16"/>
      <c r="IH547" s="16"/>
      <c r="II547" s="16"/>
      <c r="IJ547" s="16"/>
      <c r="IK547" s="16"/>
      <c r="IL547" s="16"/>
      <c r="IM547" s="16"/>
      <c r="IN547" s="48"/>
      <c r="IO547" s="16"/>
      <c r="IP547" s="16"/>
      <c r="IQ547" s="16"/>
      <c r="IR547" s="16"/>
    </row>
    <row r="548" spans="1:252" ht="12.5" x14ac:dyDescent="0.25">
      <c r="A548" s="70"/>
      <c r="B548" s="70"/>
      <c r="C548" s="70"/>
      <c r="D548" s="109"/>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10"/>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48"/>
      <c r="BP548" s="49"/>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48"/>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49"/>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48"/>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49"/>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48"/>
      <c r="HM548" s="16"/>
      <c r="HN548" s="16"/>
      <c r="HO548" s="16"/>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c r="IN548" s="48"/>
      <c r="IO548" s="16"/>
      <c r="IP548" s="16"/>
      <c r="IQ548" s="16"/>
      <c r="IR548" s="16"/>
    </row>
    <row r="549" spans="1:252" ht="12.5" x14ac:dyDescent="0.25">
      <c r="A549" s="70"/>
      <c r="B549" s="70"/>
      <c r="C549" s="70"/>
      <c r="D549" s="109"/>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10"/>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48"/>
      <c r="BP549" s="49"/>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48"/>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49"/>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48"/>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49"/>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48"/>
      <c r="HM549" s="16"/>
      <c r="HN549" s="16"/>
      <c r="HO549" s="16"/>
      <c r="HP549" s="16"/>
      <c r="HQ549" s="16"/>
      <c r="HR549" s="16"/>
      <c r="HS549" s="16"/>
      <c r="HT549" s="16"/>
      <c r="HU549" s="16"/>
      <c r="HV549" s="16"/>
      <c r="HW549" s="16"/>
      <c r="HX549" s="16"/>
      <c r="HY549" s="16"/>
      <c r="HZ549" s="16"/>
      <c r="IA549" s="16"/>
      <c r="IB549" s="16"/>
      <c r="IC549" s="16"/>
      <c r="ID549" s="16"/>
      <c r="IE549" s="16"/>
      <c r="IF549" s="16"/>
      <c r="IG549" s="16"/>
      <c r="IH549" s="16"/>
      <c r="II549" s="16"/>
      <c r="IJ549" s="16"/>
      <c r="IK549" s="16"/>
      <c r="IL549" s="16"/>
      <c r="IM549" s="16"/>
      <c r="IN549" s="48"/>
      <c r="IO549" s="16"/>
      <c r="IP549" s="16"/>
      <c r="IQ549" s="16"/>
      <c r="IR549" s="16"/>
    </row>
    <row r="550" spans="1:252" ht="12.5" x14ac:dyDescent="0.25">
      <c r="A550" s="70"/>
      <c r="B550" s="70"/>
      <c r="C550" s="70"/>
      <c r="D550" s="109"/>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10"/>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48"/>
      <c r="BP550" s="49"/>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48"/>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49"/>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48"/>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49"/>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48"/>
      <c r="HM550" s="16"/>
      <c r="HN550" s="16"/>
      <c r="HO550" s="16"/>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c r="IN550" s="48"/>
      <c r="IO550" s="16"/>
      <c r="IP550" s="16"/>
      <c r="IQ550" s="16"/>
      <c r="IR550" s="16"/>
    </row>
    <row r="551" spans="1:252" ht="12.5" x14ac:dyDescent="0.25">
      <c r="A551" s="70"/>
      <c r="B551" s="70"/>
      <c r="C551" s="70"/>
      <c r="D551" s="109"/>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10"/>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48"/>
      <c r="BP551" s="49"/>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48"/>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49"/>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48"/>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49"/>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48"/>
      <c r="HM551" s="16"/>
      <c r="HN551" s="16"/>
      <c r="HO551" s="16"/>
      <c r="HP551" s="16"/>
      <c r="HQ551" s="16"/>
      <c r="HR551" s="16"/>
      <c r="HS551" s="16"/>
      <c r="HT551" s="16"/>
      <c r="HU551" s="16"/>
      <c r="HV551" s="16"/>
      <c r="HW551" s="16"/>
      <c r="HX551" s="16"/>
      <c r="HY551" s="16"/>
      <c r="HZ551" s="16"/>
      <c r="IA551" s="16"/>
      <c r="IB551" s="16"/>
      <c r="IC551" s="16"/>
      <c r="ID551" s="16"/>
      <c r="IE551" s="16"/>
      <c r="IF551" s="16"/>
      <c r="IG551" s="16"/>
      <c r="IH551" s="16"/>
      <c r="II551" s="16"/>
      <c r="IJ551" s="16"/>
      <c r="IK551" s="16"/>
      <c r="IL551" s="16"/>
      <c r="IM551" s="16"/>
      <c r="IN551" s="48"/>
      <c r="IO551" s="16"/>
      <c r="IP551" s="16"/>
      <c r="IQ551" s="16"/>
      <c r="IR551" s="16"/>
    </row>
    <row r="552" spans="1:252" ht="12.5" x14ac:dyDescent="0.25">
      <c r="A552" s="70"/>
      <c r="B552" s="70"/>
      <c r="C552" s="70"/>
      <c r="D552" s="109"/>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10"/>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48"/>
      <c r="BP552" s="49"/>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48"/>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49"/>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48"/>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49"/>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48"/>
      <c r="HM552" s="16"/>
      <c r="HN552" s="16"/>
      <c r="HO552" s="16"/>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c r="IN552" s="48"/>
      <c r="IO552" s="16"/>
      <c r="IP552" s="16"/>
      <c r="IQ552" s="16"/>
      <c r="IR552" s="16"/>
    </row>
    <row r="553" spans="1:252" ht="12.5" x14ac:dyDescent="0.25">
      <c r="A553" s="70"/>
      <c r="B553" s="70"/>
      <c r="C553" s="70"/>
      <c r="D553" s="109"/>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10"/>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48"/>
      <c r="BP553" s="49"/>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48"/>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49"/>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48"/>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49"/>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48"/>
      <c r="HM553" s="16"/>
      <c r="HN553" s="16"/>
      <c r="HO553" s="16"/>
      <c r="HP553" s="16"/>
      <c r="HQ553" s="16"/>
      <c r="HR553" s="16"/>
      <c r="HS553" s="16"/>
      <c r="HT553" s="16"/>
      <c r="HU553" s="16"/>
      <c r="HV553" s="16"/>
      <c r="HW553" s="16"/>
      <c r="HX553" s="16"/>
      <c r="HY553" s="16"/>
      <c r="HZ553" s="16"/>
      <c r="IA553" s="16"/>
      <c r="IB553" s="16"/>
      <c r="IC553" s="16"/>
      <c r="ID553" s="16"/>
      <c r="IE553" s="16"/>
      <c r="IF553" s="16"/>
      <c r="IG553" s="16"/>
      <c r="IH553" s="16"/>
      <c r="II553" s="16"/>
      <c r="IJ553" s="16"/>
      <c r="IK553" s="16"/>
      <c r="IL553" s="16"/>
      <c r="IM553" s="16"/>
      <c r="IN553" s="48"/>
      <c r="IO553" s="16"/>
      <c r="IP553" s="16"/>
      <c r="IQ553" s="16"/>
      <c r="IR553" s="16"/>
    </row>
    <row r="554" spans="1:252" ht="12.5" x14ac:dyDescent="0.25">
      <c r="A554" s="70"/>
      <c r="B554" s="70"/>
      <c r="C554" s="70"/>
      <c r="D554" s="109"/>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10"/>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48"/>
      <c r="BP554" s="49"/>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48"/>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49"/>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48"/>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49"/>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48"/>
      <c r="HM554" s="16"/>
      <c r="HN554" s="16"/>
      <c r="HO554" s="16"/>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c r="IN554" s="48"/>
      <c r="IO554" s="16"/>
      <c r="IP554" s="16"/>
      <c r="IQ554" s="16"/>
      <c r="IR554" s="16"/>
    </row>
    <row r="555" spans="1:252" ht="12.5" x14ac:dyDescent="0.25">
      <c r="A555" s="70"/>
      <c r="B555" s="70"/>
      <c r="C555" s="70"/>
      <c r="D555" s="109"/>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10"/>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48"/>
      <c r="BP555" s="49"/>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48"/>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49"/>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48"/>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49"/>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48"/>
      <c r="HM555" s="16"/>
      <c r="HN555" s="16"/>
      <c r="HO555" s="16"/>
      <c r="HP555" s="16"/>
      <c r="HQ555" s="16"/>
      <c r="HR555" s="16"/>
      <c r="HS555" s="16"/>
      <c r="HT555" s="16"/>
      <c r="HU555" s="16"/>
      <c r="HV555" s="16"/>
      <c r="HW555" s="16"/>
      <c r="HX555" s="16"/>
      <c r="HY555" s="16"/>
      <c r="HZ555" s="16"/>
      <c r="IA555" s="16"/>
      <c r="IB555" s="16"/>
      <c r="IC555" s="16"/>
      <c r="ID555" s="16"/>
      <c r="IE555" s="16"/>
      <c r="IF555" s="16"/>
      <c r="IG555" s="16"/>
      <c r="IH555" s="16"/>
      <c r="II555" s="16"/>
      <c r="IJ555" s="16"/>
      <c r="IK555" s="16"/>
      <c r="IL555" s="16"/>
      <c r="IM555" s="16"/>
      <c r="IN555" s="48"/>
      <c r="IO555" s="16"/>
      <c r="IP555" s="16"/>
      <c r="IQ555" s="16"/>
      <c r="IR555" s="16"/>
    </row>
    <row r="556" spans="1:252" ht="12.5" x14ac:dyDescent="0.25">
      <c r="A556" s="70"/>
      <c r="B556" s="70"/>
      <c r="C556" s="70"/>
      <c r="D556" s="109"/>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10"/>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48"/>
      <c r="BP556" s="49"/>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48"/>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49"/>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48"/>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49"/>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48"/>
      <c r="HM556" s="16"/>
      <c r="HN556" s="16"/>
      <c r="HO556" s="16"/>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c r="IN556" s="48"/>
      <c r="IO556" s="16"/>
      <c r="IP556" s="16"/>
      <c r="IQ556" s="16"/>
      <c r="IR556" s="16"/>
    </row>
    <row r="557" spans="1:252" ht="12.5" x14ac:dyDescent="0.25">
      <c r="A557" s="70"/>
      <c r="B557" s="70"/>
      <c r="C557" s="70"/>
      <c r="D557" s="109"/>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10"/>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48"/>
      <c r="BP557" s="49"/>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48"/>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49"/>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48"/>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49"/>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48"/>
      <c r="HM557" s="16"/>
      <c r="HN557" s="16"/>
      <c r="HO557" s="16"/>
      <c r="HP557" s="16"/>
      <c r="HQ557" s="16"/>
      <c r="HR557" s="16"/>
      <c r="HS557" s="16"/>
      <c r="HT557" s="16"/>
      <c r="HU557" s="16"/>
      <c r="HV557" s="16"/>
      <c r="HW557" s="16"/>
      <c r="HX557" s="16"/>
      <c r="HY557" s="16"/>
      <c r="HZ557" s="16"/>
      <c r="IA557" s="16"/>
      <c r="IB557" s="16"/>
      <c r="IC557" s="16"/>
      <c r="ID557" s="16"/>
      <c r="IE557" s="16"/>
      <c r="IF557" s="16"/>
      <c r="IG557" s="16"/>
      <c r="IH557" s="16"/>
      <c r="II557" s="16"/>
      <c r="IJ557" s="16"/>
      <c r="IK557" s="16"/>
      <c r="IL557" s="16"/>
      <c r="IM557" s="16"/>
      <c r="IN557" s="48"/>
      <c r="IO557" s="16"/>
      <c r="IP557" s="16"/>
      <c r="IQ557" s="16"/>
      <c r="IR557" s="16"/>
    </row>
    <row r="558" spans="1:252" ht="12.5" x14ac:dyDescent="0.25">
      <c r="A558" s="70"/>
      <c r="B558" s="70"/>
      <c r="C558" s="70"/>
      <c r="D558" s="109"/>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10"/>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48"/>
      <c r="BP558" s="49"/>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48"/>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49"/>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48"/>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49"/>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48"/>
      <c r="HM558" s="16"/>
      <c r="HN558" s="16"/>
      <c r="HO558" s="16"/>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c r="IN558" s="48"/>
      <c r="IO558" s="16"/>
      <c r="IP558" s="16"/>
      <c r="IQ558" s="16"/>
      <c r="IR558" s="16"/>
    </row>
    <row r="559" spans="1:252" ht="12.5" x14ac:dyDescent="0.25">
      <c r="A559" s="70"/>
      <c r="B559" s="70"/>
      <c r="C559" s="70"/>
      <c r="D559" s="109"/>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10"/>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48"/>
      <c r="BP559" s="49"/>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48"/>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49"/>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48"/>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49"/>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48"/>
      <c r="HM559" s="16"/>
      <c r="HN559" s="16"/>
      <c r="HO559" s="16"/>
      <c r="HP559" s="16"/>
      <c r="HQ559" s="16"/>
      <c r="HR559" s="16"/>
      <c r="HS559" s="16"/>
      <c r="HT559" s="16"/>
      <c r="HU559" s="16"/>
      <c r="HV559" s="16"/>
      <c r="HW559" s="16"/>
      <c r="HX559" s="16"/>
      <c r="HY559" s="16"/>
      <c r="HZ559" s="16"/>
      <c r="IA559" s="16"/>
      <c r="IB559" s="16"/>
      <c r="IC559" s="16"/>
      <c r="ID559" s="16"/>
      <c r="IE559" s="16"/>
      <c r="IF559" s="16"/>
      <c r="IG559" s="16"/>
      <c r="IH559" s="16"/>
      <c r="II559" s="16"/>
      <c r="IJ559" s="16"/>
      <c r="IK559" s="16"/>
      <c r="IL559" s="16"/>
      <c r="IM559" s="16"/>
      <c r="IN559" s="48"/>
      <c r="IO559" s="16"/>
      <c r="IP559" s="16"/>
      <c r="IQ559" s="16"/>
      <c r="IR559" s="16"/>
    </row>
    <row r="560" spans="1:252" ht="12.5" x14ac:dyDescent="0.25">
      <c r="A560" s="70"/>
      <c r="B560" s="70"/>
      <c r="C560" s="70"/>
      <c r="D560" s="109"/>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10"/>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48"/>
      <c r="BP560" s="49"/>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48"/>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49"/>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48"/>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49"/>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48"/>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48"/>
      <c r="IO560" s="16"/>
      <c r="IP560" s="16"/>
      <c r="IQ560" s="16"/>
      <c r="IR560" s="16"/>
    </row>
    <row r="561" spans="1:252" ht="12.5" x14ac:dyDescent="0.25">
      <c r="A561" s="70"/>
      <c r="B561" s="70"/>
      <c r="C561" s="70"/>
      <c r="D561" s="109"/>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10"/>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48"/>
      <c r="BP561" s="49"/>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48"/>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49"/>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48"/>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49"/>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48"/>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48"/>
      <c r="IO561" s="16"/>
      <c r="IP561" s="16"/>
      <c r="IQ561" s="16"/>
      <c r="IR561" s="16"/>
    </row>
    <row r="562" spans="1:252" ht="12.5" x14ac:dyDescent="0.25">
      <c r="A562" s="70"/>
      <c r="B562" s="70"/>
      <c r="C562" s="70"/>
      <c r="D562" s="109"/>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10"/>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48"/>
      <c r="BP562" s="49"/>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48"/>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49"/>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48"/>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49"/>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48"/>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48"/>
      <c r="IO562" s="16"/>
      <c r="IP562" s="16"/>
      <c r="IQ562" s="16"/>
      <c r="IR562" s="16"/>
    </row>
    <row r="563" spans="1:252" ht="12.5" x14ac:dyDescent="0.25">
      <c r="A563" s="70"/>
      <c r="B563" s="70"/>
      <c r="C563" s="70"/>
      <c r="D563" s="109"/>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10"/>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48"/>
      <c r="BP563" s="49"/>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48"/>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49"/>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48"/>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49"/>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48"/>
      <c r="HM563" s="16"/>
      <c r="HN563" s="16"/>
      <c r="HO563" s="16"/>
      <c r="HP563" s="16"/>
      <c r="HQ563" s="16"/>
      <c r="HR563" s="16"/>
      <c r="HS563" s="16"/>
      <c r="HT563" s="16"/>
      <c r="HU563" s="16"/>
      <c r="HV563" s="16"/>
      <c r="HW563" s="16"/>
      <c r="HX563" s="16"/>
      <c r="HY563" s="16"/>
      <c r="HZ563" s="16"/>
      <c r="IA563" s="16"/>
      <c r="IB563" s="16"/>
      <c r="IC563" s="16"/>
      <c r="ID563" s="16"/>
      <c r="IE563" s="16"/>
      <c r="IF563" s="16"/>
      <c r="IG563" s="16"/>
      <c r="IH563" s="16"/>
      <c r="II563" s="16"/>
      <c r="IJ563" s="16"/>
      <c r="IK563" s="16"/>
      <c r="IL563" s="16"/>
      <c r="IM563" s="16"/>
      <c r="IN563" s="48"/>
      <c r="IO563" s="16"/>
      <c r="IP563" s="16"/>
      <c r="IQ563" s="16"/>
      <c r="IR563" s="16"/>
    </row>
    <row r="564" spans="1:252" ht="12.5" x14ac:dyDescent="0.25">
      <c r="A564" s="70"/>
      <c r="B564" s="70"/>
      <c r="C564" s="70"/>
      <c r="D564" s="109"/>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10"/>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48"/>
      <c r="BP564" s="49"/>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48"/>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49"/>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48"/>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49"/>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48"/>
      <c r="HM564" s="16"/>
      <c r="HN564" s="16"/>
      <c r="HO564" s="16"/>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c r="IN564" s="48"/>
      <c r="IO564" s="16"/>
      <c r="IP564" s="16"/>
      <c r="IQ564" s="16"/>
      <c r="IR564" s="16"/>
    </row>
    <row r="565" spans="1:252" ht="12.5" x14ac:dyDescent="0.25">
      <c r="A565" s="70"/>
      <c r="B565" s="70"/>
      <c r="C565" s="70"/>
      <c r="D565" s="109"/>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10"/>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48"/>
      <c r="BP565" s="49"/>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48"/>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49"/>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48"/>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49"/>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48"/>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c r="IN565" s="48"/>
      <c r="IO565" s="16"/>
      <c r="IP565" s="16"/>
      <c r="IQ565" s="16"/>
      <c r="IR565" s="16"/>
    </row>
    <row r="566" spans="1:252" ht="12.5" x14ac:dyDescent="0.25">
      <c r="A566" s="70"/>
      <c r="B566" s="70"/>
      <c r="C566" s="70"/>
      <c r="D566" s="109"/>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10"/>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48"/>
      <c r="BP566" s="49"/>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48"/>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49"/>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48"/>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49"/>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48"/>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c r="IN566" s="48"/>
      <c r="IO566" s="16"/>
      <c r="IP566" s="16"/>
      <c r="IQ566" s="16"/>
      <c r="IR566" s="16"/>
    </row>
    <row r="567" spans="1:252" ht="12.5" x14ac:dyDescent="0.25">
      <c r="A567" s="70"/>
      <c r="B567" s="70"/>
      <c r="C567" s="70"/>
      <c r="D567" s="109"/>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10"/>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48"/>
      <c r="BP567" s="49"/>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48"/>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49"/>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48"/>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49"/>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48"/>
      <c r="HM567" s="16"/>
      <c r="HN567" s="16"/>
      <c r="HO567" s="16"/>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c r="IN567" s="48"/>
      <c r="IO567" s="16"/>
      <c r="IP567" s="16"/>
      <c r="IQ567" s="16"/>
      <c r="IR567" s="16"/>
    </row>
    <row r="568" spans="1:252" ht="12.5" x14ac:dyDescent="0.25">
      <c r="A568" s="70"/>
      <c r="B568" s="70"/>
      <c r="C568" s="70"/>
      <c r="D568" s="109"/>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10"/>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48"/>
      <c r="BP568" s="49"/>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48"/>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49"/>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48"/>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49"/>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48"/>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c r="IN568" s="48"/>
      <c r="IO568" s="16"/>
      <c r="IP568" s="16"/>
      <c r="IQ568" s="16"/>
      <c r="IR568" s="16"/>
    </row>
    <row r="569" spans="1:252" ht="12.5" x14ac:dyDescent="0.25">
      <c r="A569" s="70"/>
      <c r="B569" s="70"/>
      <c r="C569" s="70"/>
      <c r="D569" s="109"/>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10"/>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48"/>
      <c r="BP569" s="49"/>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48"/>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49"/>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48"/>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49"/>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48"/>
      <c r="HM569" s="16"/>
      <c r="HN569" s="16"/>
      <c r="HO569" s="16"/>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c r="IN569" s="48"/>
      <c r="IO569" s="16"/>
      <c r="IP569" s="16"/>
      <c r="IQ569" s="16"/>
      <c r="IR569" s="16"/>
    </row>
    <row r="570" spans="1:252" ht="12.5" x14ac:dyDescent="0.25">
      <c r="A570" s="70"/>
      <c r="B570" s="70"/>
      <c r="C570" s="70"/>
      <c r="D570" s="109"/>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10"/>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48"/>
      <c r="BP570" s="49"/>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48"/>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49"/>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48"/>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49"/>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48"/>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c r="IN570" s="48"/>
      <c r="IO570" s="16"/>
      <c r="IP570" s="16"/>
      <c r="IQ570" s="16"/>
      <c r="IR570" s="16"/>
    </row>
    <row r="571" spans="1:252" ht="12.5" x14ac:dyDescent="0.25">
      <c r="A571" s="70"/>
      <c r="B571" s="70"/>
      <c r="C571" s="70"/>
      <c r="D571" s="109"/>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10"/>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48"/>
      <c r="BP571" s="49"/>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48"/>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49"/>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48"/>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49"/>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48"/>
      <c r="HM571" s="16"/>
      <c r="HN571" s="16"/>
      <c r="HO571" s="16"/>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c r="IN571" s="48"/>
      <c r="IO571" s="16"/>
      <c r="IP571" s="16"/>
      <c r="IQ571" s="16"/>
      <c r="IR571" s="16"/>
    </row>
    <row r="572" spans="1:252" ht="12.5" x14ac:dyDescent="0.25">
      <c r="A572" s="70"/>
      <c r="B572" s="70"/>
      <c r="C572" s="70"/>
      <c r="D572" s="109"/>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10"/>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48"/>
      <c r="BP572" s="49"/>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48"/>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49"/>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48"/>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49"/>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48"/>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c r="IN572" s="48"/>
      <c r="IO572" s="16"/>
      <c r="IP572" s="16"/>
      <c r="IQ572" s="16"/>
      <c r="IR572" s="16"/>
    </row>
    <row r="573" spans="1:252" ht="12.5" x14ac:dyDescent="0.25">
      <c r="A573" s="70"/>
      <c r="B573" s="70"/>
      <c r="C573" s="70"/>
      <c r="D573" s="109"/>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10"/>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48"/>
      <c r="BP573" s="49"/>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48"/>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49"/>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48"/>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49"/>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48"/>
      <c r="HM573" s="16"/>
      <c r="HN573" s="16"/>
      <c r="HO573" s="16"/>
      <c r="HP573" s="16"/>
      <c r="HQ573" s="16"/>
      <c r="HR573" s="16"/>
      <c r="HS573" s="16"/>
      <c r="HT573" s="16"/>
      <c r="HU573" s="16"/>
      <c r="HV573" s="16"/>
      <c r="HW573" s="16"/>
      <c r="HX573" s="16"/>
      <c r="HY573" s="16"/>
      <c r="HZ573" s="16"/>
      <c r="IA573" s="16"/>
      <c r="IB573" s="16"/>
      <c r="IC573" s="16"/>
      <c r="ID573" s="16"/>
      <c r="IE573" s="16"/>
      <c r="IF573" s="16"/>
      <c r="IG573" s="16"/>
      <c r="IH573" s="16"/>
      <c r="II573" s="16"/>
      <c r="IJ573" s="16"/>
      <c r="IK573" s="16"/>
      <c r="IL573" s="16"/>
      <c r="IM573" s="16"/>
      <c r="IN573" s="48"/>
      <c r="IO573" s="16"/>
      <c r="IP573" s="16"/>
      <c r="IQ573" s="16"/>
      <c r="IR573" s="16"/>
    </row>
    <row r="574" spans="1:252" ht="12.5" x14ac:dyDescent="0.25">
      <c r="A574" s="70"/>
      <c r="B574" s="70"/>
      <c r="C574" s="70"/>
      <c r="D574" s="109"/>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10"/>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48"/>
      <c r="BP574" s="49"/>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48"/>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49"/>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48"/>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49"/>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48"/>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48"/>
      <c r="IO574" s="16"/>
      <c r="IP574" s="16"/>
      <c r="IQ574" s="16"/>
      <c r="IR574" s="16"/>
    </row>
    <row r="575" spans="1:252" ht="12.5" x14ac:dyDescent="0.25">
      <c r="A575" s="70"/>
      <c r="B575" s="70"/>
      <c r="C575" s="70"/>
      <c r="D575" s="109"/>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10"/>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48"/>
      <c r="BP575" s="49"/>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48"/>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49"/>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48"/>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49"/>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48"/>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48"/>
      <c r="IO575" s="16"/>
      <c r="IP575" s="16"/>
      <c r="IQ575" s="16"/>
      <c r="IR575" s="16"/>
    </row>
    <row r="576" spans="1:252" ht="12.5" x14ac:dyDescent="0.25">
      <c r="A576" s="70"/>
      <c r="B576" s="70"/>
      <c r="C576" s="70"/>
      <c r="D576" s="109"/>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10"/>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48"/>
      <c r="BP576" s="49"/>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48"/>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49"/>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48"/>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49"/>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48"/>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48"/>
      <c r="IO576" s="16"/>
      <c r="IP576" s="16"/>
      <c r="IQ576" s="16"/>
      <c r="IR576" s="16"/>
    </row>
    <row r="577" spans="1:252" ht="12.5" x14ac:dyDescent="0.25">
      <c r="A577" s="70"/>
      <c r="B577" s="70"/>
      <c r="C577" s="70"/>
      <c r="D577" s="109"/>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10"/>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48"/>
      <c r="BP577" s="49"/>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48"/>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49"/>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48"/>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49"/>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48"/>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48"/>
      <c r="IO577" s="16"/>
      <c r="IP577" s="16"/>
      <c r="IQ577" s="16"/>
      <c r="IR577" s="16"/>
    </row>
    <row r="578" spans="1:252" ht="12.5" x14ac:dyDescent="0.25">
      <c r="A578" s="70"/>
      <c r="B578" s="70"/>
      <c r="C578" s="70"/>
      <c r="D578" s="109"/>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10"/>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48"/>
      <c r="BP578" s="49"/>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48"/>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49"/>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48"/>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49"/>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48"/>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48"/>
      <c r="IO578" s="16"/>
      <c r="IP578" s="16"/>
      <c r="IQ578" s="16"/>
      <c r="IR578" s="16"/>
    </row>
    <row r="579" spans="1:252" ht="12.5" x14ac:dyDescent="0.25">
      <c r="A579" s="70"/>
      <c r="B579" s="70"/>
      <c r="C579" s="70"/>
      <c r="D579" s="109"/>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10"/>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48"/>
      <c r="BP579" s="49"/>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48"/>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49"/>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48"/>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49"/>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48"/>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48"/>
      <c r="IO579" s="16"/>
      <c r="IP579" s="16"/>
      <c r="IQ579" s="16"/>
      <c r="IR579" s="16"/>
    </row>
    <row r="580" spans="1:252" ht="12.5" x14ac:dyDescent="0.25">
      <c r="A580" s="70"/>
      <c r="B580" s="70"/>
      <c r="C580" s="70"/>
      <c r="D580" s="109"/>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10"/>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48"/>
      <c r="BP580" s="49"/>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48"/>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49"/>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48"/>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49"/>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48"/>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48"/>
      <c r="IO580" s="16"/>
      <c r="IP580" s="16"/>
      <c r="IQ580" s="16"/>
      <c r="IR580" s="16"/>
    </row>
    <row r="581" spans="1:252" ht="12.5" x14ac:dyDescent="0.25">
      <c r="A581" s="70"/>
      <c r="B581" s="70"/>
      <c r="C581" s="70"/>
      <c r="D581" s="109"/>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10"/>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48"/>
      <c r="BP581" s="49"/>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48"/>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49"/>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48"/>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49"/>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48"/>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48"/>
      <c r="IO581" s="16"/>
      <c r="IP581" s="16"/>
      <c r="IQ581" s="16"/>
      <c r="IR581" s="16"/>
    </row>
    <row r="582" spans="1:252" ht="12.5" x14ac:dyDescent="0.25">
      <c r="A582" s="70"/>
      <c r="B582" s="70"/>
      <c r="C582" s="70"/>
      <c r="D582" s="109"/>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10"/>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48"/>
      <c r="BP582" s="49"/>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48"/>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49"/>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48"/>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49"/>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48"/>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48"/>
      <c r="IO582" s="16"/>
      <c r="IP582" s="16"/>
      <c r="IQ582" s="16"/>
      <c r="IR582" s="16"/>
    </row>
    <row r="583" spans="1:252" ht="12.5" x14ac:dyDescent="0.25">
      <c r="A583" s="70"/>
      <c r="B583" s="70"/>
      <c r="C583" s="70"/>
      <c r="D583" s="109"/>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10"/>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48"/>
      <c r="BP583" s="49"/>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48"/>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49"/>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48"/>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49"/>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48"/>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48"/>
      <c r="IO583" s="16"/>
      <c r="IP583" s="16"/>
      <c r="IQ583" s="16"/>
      <c r="IR583" s="16"/>
    </row>
    <row r="584" spans="1:252" ht="12.5" x14ac:dyDescent="0.25">
      <c r="A584" s="70"/>
      <c r="B584" s="70"/>
      <c r="C584" s="70"/>
      <c r="D584" s="109"/>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10"/>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48"/>
      <c r="BP584" s="49"/>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48"/>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49"/>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48"/>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49"/>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48"/>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48"/>
      <c r="IO584" s="16"/>
      <c r="IP584" s="16"/>
      <c r="IQ584" s="16"/>
      <c r="IR584" s="16"/>
    </row>
    <row r="585" spans="1:252" ht="12.5" x14ac:dyDescent="0.25">
      <c r="A585" s="70"/>
      <c r="B585" s="70"/>
      <c r="C585" s="70"/>
      <c r="D585" s="109"/>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10"/>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48"/>
      <c r="BP585" s="49"/>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48"/>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49"/>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48"/>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49"/>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48"/>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48"/>
      <c r="IO585" s="16"/>
      <c r="IP585" s="16"/>
      <c r="IQ585" s="16"/>
      <c r="IR585" s="16"/>
    </row>
    <row r="586" spans="1:252" ht="12.5" x14ac:dyDescent="0.25">
      <c r="A586" s="70"/>
      <c r="B586" s="70"/>
      <c r="C586" s="70"/>
      <c r="D586" s="109"/>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10"/>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48"/>
      <c r="BP586" s="49"/>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48"/>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49"/>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48"/>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49"/>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48"/>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48"/>
      <c r="IO586" s="16"/>
      <c r="IP586" s="16"/>
      <c r="IQ586" s="16"/>
      <c r="IR586" s="16"/>
    </row>
    <row r="587" spans="1:252" ht="12.5" x14ac:dyDescent="0.25">
      <c r="A587" s="70"/>
      <c r="B587" s="70"/>
      <c r="C587" s="70"/>
      <c r="D587" s="109"/>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10"/>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48"/>
      <c r="BP587" s="49"/>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48"/>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49"/>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48"/>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49"/>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48"/>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48"/>
      <c r="IO587" s="16"/>
      <c r="IP587" s="16"/>
      <c r="IQ587" s="16"/>
      <c r="IR587" s="16"/>
    </row>
    <row r="588" spans="1:252" ht="12.5" x14ac:dyDescent="0.25">
      <c r="A588" s="70"/>
      <c r="B588" s="70"/>
      <c r="C588" s="70"/>
      <c r="D588" s="109"/>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10"/>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48"/>
      <c r="BP588" s="49"/>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48"/>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49"/>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48"/>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49"/>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48"/>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48"/>
      <c r="IO588" s="16"/>
      <c r="IP588" s="16"/>
      <c r="IQ588" s="16"/>
      <c r="IR588" s="16"/>
    </row>
    <row r="589" spans="1:252" ht="12.5" x14ac:dyDescent="0.25">
      <c r="A589" s="70"/>
      <c r="B589" s="70"/>
      <c r="C589" s="70"/>
      <c r="D589" s="109"/>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10"/>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48"/>
      <c r="BP589" s="49"/>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48"/>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49"/>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48"/>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49"/>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48"/>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48"/>
      <c r="IO589" s="16"/>
      <c r="IP589" s="16"/>
      <c r="IQ589" s="16"/>
      <c r="IR589" s="16"/>
    </row>
    <row r="590" spans="1:252" ht="12.5" x14ac:dyDescent="0.25">
      <c r="A590" s="70"/>
      <c r="B590" s="70"/>
      <c r="C590" s="70"/>
      <c r="D590" s="109"/>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10"/>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48"/>
      <c r="BP590" s="49"/>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48"/>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49"/>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48"/>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49"/>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48"/>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48"/>
      <c r="IO590" s="16"/>
      <c r="IP590" s="16"/>
      <c r="IQ590" s="16"/>
      <c r="IR590" s="16"/>
    </row>
    <row r="591" spans="1:252" ht="12.5" x14ac:dyDescent="0.25">
      <c r="A591" s="70"/>
      <c r="B591" s="70"/>
      <c r="C591" s="70"/>
      <c r="D591" s="109"/>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10"/>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48"/>
      <c r="BP591" s="49"/>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48"/>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49"/>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48"/>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49"/>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48"/>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c r="IN591" s="48"/>
      <c r="IO591" s="16"/>
      <c r="IP591" s="16"/>
      <c r="IQ591" s="16"/>
      <c r="IR591" s="16"/>
    </row>
    <row r="592" spans="1:252" ht="12.5" x14ac:dyDescent="0.25">
      <c r="A592" s="70"/>
      <c r="B592" s="70"/>
      <c r="C592" s="70"/>
      <c r="D592" s="109"/>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10"/>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48"/>
      <c r="BP592" s="49"/>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48"/>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49"/>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48"/>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49"/>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48"/>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48"/>
      <c r="IO592" s="16"/>
      <c r="IP592" s="16"/>
      <c r="IQ592" s="16"/>
      <c r="IR592" s="16"/>
    </row>
    <row r="593" spans="1:252" ht="12.5" x14ac:dyDescent="0.25">
      <c r="A593" s="70"/>
      <c r="B593" s="70"/>
      <c r="C593" s="70"/>
      <c r="D593" s="109"/>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10"/>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48"/>
      <c r="BP593" s="49"/>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48"/>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49"/>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48"/>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49"/>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48"/>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48"/>
      <c r="IO593" s="16"/>
      <c r="IP593" s="16"/>
      <c r="IQ593" s="16"/>
      <c r="IR593" s="16"/>
    </row>
    <row r="594" spans="1:252" ht="12.5" x14ac:dyDescent="0.25">
      <c r="A594" s="70"/>
      <c r="B594" s="70"/>
      <c r="C594" s="70"/>
      <c r="D594" s="109"/>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10"/>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48"/>
      <c r="BP594" s="49"/>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48"/>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49"/>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48"/>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49"/>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48"/>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48"/>
      <c r="IO594" s="16"/>
      <c r="IP594" s="16"/>
      <c r="IQ594" s="16"/>
      <c r="IR594" s="16"/>
    </row>
    <row r="595" spans="1:252" ht="12.5" x14ac:dyDescent="0.25">
      <c r="A595" s="70"/>
      <c r="B595" s="70"/>
      <c r="C595" s="70"/>
      <c r="D595" s="109"/>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10"/>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48"/>
      <c r="BP595" s="49"/>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48"/>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49"/>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48"/>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49"/>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48"/>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48"/>
      <c r="IO595" s="16"/>
      <c r="IP595" s="16"/>
      <c r="IQ595" s="16"/>
      <c r="IR595" s="16"/>
    </row>
    <row r="596" spans="1:252" ht="12.5" x14ac:dyDescent="0.25">
      <c r="A596" s="70"/>
      <c r="B596" s="70"/>
      <c r="C596" s="70"/>
      <c r="D596" s="109"/>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10"/>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48"/>
      <c r="BP596" s="49"/>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48"/>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49"/>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48"/>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49"/>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48"/>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48"/>
      <c r="IO596" s="16"/>
      <c r="IP596" s="16"/>
      <c r="IQ596" s="16"/>
      <c r="IR596" s="16"/>
    </row>
    <row r="597" spans="1:252" ht="12.5" x14ac:dyDescent="0.25">
      <c r="A597" s="70"/>
      <c r="B597" s="70"/>
      <c r="C597" s="70"/>
      <c r="D597" s="109"/>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10"/>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48"/>
      <c r="BP597" s="49"/>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48"/>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49"/>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48"/>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49"/>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48"/>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48"/>
      <c r="IO597" s="16"/>
      <c r="IP597" s="16"/>
      <c r="IQ597" s="16"/>
      <c r="IR597" s="16"/>
    </row>
    <row r="598" spans="1:252" ht="12.5" x14ac:dyDescent="0.25">
      <c r="A598" s="70"/>
      <c r="B598" s="70"/>
      <c r="C598" s="70"/>
      <c r="D598" s="109"/>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10"/>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48"/>
      <c r="BP598" s="49"/>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48"/>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49"/>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48"/>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49"/>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48"/>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48"/>
      <c r="IO598" s="16"/>
      <c r="IP598" s="16"/>
      <c r="IQ598" s="16"/>
      <c r="IR598" s="16"/>
    </row>
    <row r="599" spans="1:252" ht="12.5" x14ac:dyDescent="0.25">
      <c r="A599" s="70"/>
      <c r="B599" s="70"/>
      <c r="C599" s="70"/>
      <c r="D599" s="109"/>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10"/>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48"/>
      <c r="BP599" s="49"/>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48"/>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49"/>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48"/>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49"/>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48"/>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48"/>
      <c r="IO599" s="16"/>
      <c r="IP599" s="16"/>
      <c r="IQ599" s="16"/>
      <c r="IR599" s="16"/>
    </row>
    <row r="600" spans="1:252" ht="12.5" x14ac:dyDescent="0.25">
      <c r="A600" s="70"/>
      <c r="B600" s="70"/>
      <c r="C600" s="70"/>
      <c r="D600" s="109"/>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10"/>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48"/>
      <c r="BP600" s="49"/>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48"/>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49"/>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48"/>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49"/>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48"/>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c r="IN600" s="48"/>
      <c r="IO600" s="16"/>
      <c r="IP600" s="16"/>
      <c r="IQ600" s="16"/>
      <c r="IR600" s="16"/>
    </row>
    <row r="601" spans="1:252" ht="12.5" x14ac:dyDescent="0.25">
      <c r="A601" s="70"/>
      <c r="B601" s="70"/>
      <c r="C601" s="70"/>
      <c r="D601" s="109"/>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10"/>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48"/>
      <c r="BP601" s="49"/>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48"/>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49"/>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48"/>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49"/>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48"/>
      <c r="HM601" s="16"/>
      <c r="HN601" s="16"/>
      <c r="HO601" s="16"/>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c r="IN601" s="48"/>
      <c r="IO601" s="16"/>
      <c r="IP601" s="16"/>
      <c r="IQ601" s="16"/>
      <c r="IR601" s="16"/>
    </row>
    <row r="602" spans="1:252" ht="12.5" x14ac:dyDescent="0.25">
      <c r="A602" s="70"/>
      <c r="B602" s="70"/>
      <c r="C602" s="70"/>
      <c r="D602" s="109"/>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10"/>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48"/>
      <c r="BP602" s="49"/>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48"/>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49"/>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48"/>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49"/>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48"/>
      <c r="HM602" s="16"/>
      <c r="HN602" s="16"/>
      <c r="HO602" s="16"/>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c r="IN602" s="48"/>
      <c r="IO602" s="16"/>
      <c r="IP602" s="16"/>
      <c r="IQ602" s="16"/>
      <c r="IR602" s="16"/>
    </row>
    <row r="603" spans="1:252" ht="12.5" x14ac:dyDescent="0.25">
      <c r="A603" s="70"/>
      <c r="B603" s="70"/>
      <c r="C603" s="70"/>
      <c r="D603" s="109"/>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10"/>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48"/>
      <c r="BP603" s="49"/>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48"/>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49"/>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48"/>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49"/>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48"/>
      <c r="HM603" s="16"/>
      <c r="HN603" s="16"/>
      <c r="HO603" s="16"/>
      <c r="HP603" s="16"/>
      <c r="HQ603" s="16"/>
      <c r="HR603" s="16"/>
      <c r="HS603" s="16"/>
      <c r="HT603" s="16"/>
      <c r="HU603" s="16"/>
      <c r="HV603" s="16"/>
      <c r="HW603" s="16"/>
      <c r="HX603" s="16"/>
      <c r="HY603" s="16"/>
      <c r="HZ603" s="16"/>
      <c r="IA603" s="16"/>
      <c r="IB603" s="16"/>
      <c r="IC603" s="16"/>
      <c r="ID603" s="16"/>
      <c r="IE603" s="16"/>
      <c r="IF603" s="16"/>
      <c r="IG603" s="16"/>
      <c r="IH603" s="16"/>
      <c r="II603" s="16"/>
      <c r="IJ603" s="16"/>
      <c r="IK603" s="16"/>
      <c r="IL603" s="16"/>
      <c r="IM603" s="16"/>
      <c r="IN603" s="48"/>
      <c r="IO603" s="16"/>
      <c r="IP603" s="16"/>
      <c r="IQ603" s="16"/>
      <c r="IR603" s="16"/>
    </row>
    <row r="604" spans="1:252" ht="12.5" x14ac:dyDescent="0.25">
      <c r="A604" s="70"/>
      <c r="B604" s="70"/>
      <c r="C604" s="70"/>
      <c r="D604" s="109"/>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10"/>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48"/>
      <c r="BP604" s="49"/>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48"/>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49"/>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48"/>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49"/>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48"/>
      <c r="HM604" s="16"/>
      <c r="HN604" s="16"/>
      <c r="HO604" s="16"/>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c r="IN604" s="48"/>
      <c r="IO604" s="16"/>
      <c r="IP604" s="16"/>
      <c r="IQ604" s="16"/>
      <c r="IR604" s="16"/>
    </row>
    <row r="605" spans="1:252" ht="12.5" x14ac:dyDescent="0.25">
      <c r="A605" s="70"/>
      <c r="B605" s="70"/>
      <c r="C605" s="70"/>
      <c r="D605" s="109"/>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10"/>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48"/>
      <c r="BP605" s="49"/>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48"/>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49"/>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48"/>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49"/>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48"/>
      <c r="HM605" s="16"/>
      <c r="HN605" s="16"/>
      <c r="HO605" s="16"/>
      <c r="HP605" s="16"/>
      <c r="HQ605" s="16"/>
      <c r="HR605" s="16"/>
      <c r="HS605" s="16"/>
      <c r="HT605" s="16"/>
      <c r="HU605" s="16"/>
      <c r="HV605" s="16"/>
      <c r="HW605" s="16"/>
      <c r="HX605" s="16"/>
      <c r="HY605" s="16"/>
      <c r="HZ605" s="16"/>
      <c r="IA605" s="16"/>
      <c r="IB605" s="16"/>
      <c r="IC605" s="16"/>
      <c r="ID605" s="16"/>
      <c r="IE605" s="16"/>
      <c r="IF605" s="16"/>
      <c r="IG605" s="16"/>
      <c r="IH605" s="16"/>
      <c r="II605" s="16"/>
      <c r="IJ605" s="16"/>
      <c r="IK605" s="16"/>
      <c r="IL605" s="16"/>
      <c r="IM605" s="16"/>
      <c r="IN605" s="48"/>
      <c r="IO605" s="16"/>
      <c r="IP605" s="16"/>
      <c r="IQ605" s="16"/>
      <c r="IR605" s="16"/>
    </row>
    <row r="606" spans="1:252" ht="12.5" x14ac:dyDescent="0.25">
      <c r="A606" s="70"/>
      <c r="B606" s="70"/>
      <c r="C606" s="70"/>
      <c r="D606" s="109"/>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10"/>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48"/>
      <c r="BP606" s="49"/>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48"/>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49"/>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48"/>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49"/>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48"/>
      <c r="HM606" s="16"/>
      <c r="HN606" s="16"/>
      <c r="HO606" s="16"/>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c r="IN606" s="48"/>
      <c r="IO606" s="16"/>
      <c r="IP606" s="16"/>
      <c r="IQ606" s="16"/>
      <c r="IR606" s="16"/>
    </row>
    <row r="607" spans="1:252" ht="12.5" x14ac:dyDescent="0.25">
      <c r="A607" s="70"/>
      <c r="B607" s="70"/>
      <c r="C607" s="70"/>
      <c r="D607" s="109"/>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10"/>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48"/>
      <c r="BP607" s="49"/>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48"/>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49"/>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48"/>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49"/>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48"/>
      <c r="HM607" s="16"/>
      <c r="HN607" s="16"/>
      <c r="HO607" s="16"/>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c r="IN607" s="48"/>
      <c r="IO607" s="16"/>
      <c r="IP607" s="16"/>
      <c r="IQ607" s="16"/>
      <c r="IR607" s="16"/>
    </row>
    <row r="608" spans="1:252" ht="12.5" x14ac:dyDescent="0.25">
      <c r="A608" s="70"/>
      <c r="B608" s="70"/>
      <c r="C608" s="70"/>
      <c r="D608" s="109"/>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10"/>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48"/>
      <c r="BP608" s="49"/>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48"/>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49"/>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48"/>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49"/>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48"/>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c r="IN608" s="48"/>
      <c r="IO608" s="16"/>
      <c r="IP608" s="16"/>
      <c r="IQ608" s="16"/>
      <c r="IR608" s="16"/>
    </row>
    <row r="609" spans="1:252" ht="12.5" x14ac:dyDescent="0.25">
      <c r="A609" s="70"/>
      <c r="B609" s="70"/>
      <c r="C609" s="70"/>
      <c r="D609" s="109"/>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10"/>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48"/>
      <c r="BP609" s="49"/>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48"/>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49"/>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48"/>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49"/>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48"/>
      <c r="HM609" s="16"/>
      <c r="HN609" s="16"/>
      <c r="HO609" s="16"/>
      <c r="HP609" s="16"/>
      <c r="HQ609" s="16"/>
      <c r="HR609" s="16"/>
      <c r="HS609" s="16"/>
      <c r="HT609" s="16"/>
      <c r="HU609" s="16"/>
      <c r="HV609" s="16"/>
      <c r="HW609" s="16"/>
      <c r="HX609" s="16"/>
      <c r="HY609" s="16"/>
      <c r="HZ609" s="16"/>
      <c r="IA609" s="16"/>
      <c r="IB609" s="16"/>
      <c r="IC609" s="16"/>
      <c r="ID609" s="16"/>
      <c r="IE609" s="16"/>
      <c r="IF609" s="16"/>
      <c r="IG609" s="16"/>
      <c r="IH609" s="16"/>
      <c r="II609" s="16"/>
      <c r="IJ609" s="16"/>
      <c r="IK609" s="16"/>
      <c r="IL609" s="16"/>
      <c r="IM609" s="16"/>
      <c r="IN609" s="48"/>
      <c r="IO609" s="16"/>
      <c r="IP609" s="16"/>
      <c r="IQ609" s="16"/>
      <c r="IR609" s="16"/>
    </row>
    <row r="610" spans="1:252" ht="12.5" x14ac:dyDescent="0.25">
      <c r="A610" s="70"/>
      <c r="B610" s="70"/>
      <c r="C610" s="70"/>
      <c r="D610" s="109"/>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10"/>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48"/>
      <c r="BP610" s="49"/>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48"/>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49"/>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48"/>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49"/>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48"/>
      <c r="HM610" s="16"/>
      <c r="HN610" s="16"/>
      <c r="HO610" s="16"/>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c r="IN610" s="48"/>
      <c r="IO610" s="16"/>
      <c r="IP610" s="16"/>
      <c r="IQ610" s="16"/>
      <c r="IR610" s="16"/>
    </row>
    <row r="611" spans="1:252" ht="12.5" x14ac:dyDescent="0.25">
      <c r="A611" s="70"/>
      <c r="B611" s="70"/>
      <c r="C611" s="70"/>
      <c r="D611" s="109"/>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10"/>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48"/>
      <c r="BP611" s="49"/>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48"/>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49"/>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48"/>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49"/>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48"/>
      <c r="HM611" s="16"/>
      <c r="HN611" s="16"/>
      <c r="HO611" s="16"/>
      <c r="HP611" s="16"/>
      <c r="HQ611" s="16"/>
      <c r="HR611" s="16"/>
      <c r="HS611" s="16"/>
      <c r="HT611" s="16"/>
      <c r="HU611" s="16"/>
      <c r="HV611" s="16"/>
      <c r="HW611" s="16"/>
      <c r="HX611" s="16"/>
      <c r="HY611" s="16"/>
      <c r="HZ611" s="16"/>
      <c r="IA611" s="16"/>
      <c r="IB611" s="16"/>
      <c r="IC611" s="16"/>
      <c r="ID611" s="16"/>
      <c r="IE611" s="16"/>
      <c r="IF611" s="16"/>
      <c r="IG611" s="16"/>
      <c r="IH611" s="16"/>
      <c r="II611" s="16"/>
      <c r="IJ611" s="16"/>
      <c r="IK611" s="16"/>
      <c r="IL611" s="16"/>
      <c r="IM611" s="16"/>
      <c r="IN611" s="48"/>
      <c r="IO611" s="16"/>
      <c r="IP611" s="16"/>
      <c r="IQ611" s="16"/>
      <c r="IR611" s="16"/>
    </row>
    <row r="612" spans="1:252" ht="12.5" x14ac:dyDescent="0.25">
      <c r="A612" s="70"/>
      <c r="B612" s="70"/>
      <c r="C612" s="70"/>
      <c r="D612" s="109"/>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10"/>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48"/>
      <c r="BP612" s="49"/>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48"/>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49"/>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48"/>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49"/>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48"/>
      <c r="HM612" s="16"/>
      <c r="HN612" s="16"/>
      <c r="HO612" s="16"/>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c r="IN612" s="48"/>
      <c r="IO612" s="16"/>
      <c r="IP612" s="16"/>
      <c r="IQ612" s="16"/>
      <c r="IR612" s="16"/>
    </row>
    <row r="613" spans="1:252" ht="12.5" x14ac:dyDescent="0.25">
      <c r="A613" s="70"/>
      <c r="B613" s="70"/>
      <c r="C613" s="70"/>
      <c r="D613" s="109"/>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10"/>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48"/>
      <c r="BP613" s="49"/>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48"/>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49"/>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48"/>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49"/>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48"/>
      <c r="HM613" s="16"/>
      <c r="HN613" s="16"/>
      <c r="HO613" s="16"/>
      <c r="HP613" s="16"/>
      <c r="HQ613" s="16"/>
      <c r="HR613" s="16"/>
      <c r="HS613" s="16"/>
      <c r="HT613" s="16"/>
      <c r="HU613" s="16"/>
      <c r="HV613" s="16"/>
      <c r="HW613" s="16"/>
      <c r="HX613" s="16"/>
      <c r="HY613" s="16"/>
      <c r="HZ613" s="16"/>
      <c r="IA613" s="16"/>
      <c r="IB613" s="16"/>
      <c r="IC613" s="16"/>
      <c r="ID613" s="16"/>
      <c r="IE613" s="16"/>
      <c r="IF613" s="16"/>
      <c r="IG613" s="16"/>
      <c r="IH613" s="16"/>
      <c r="II613" s="16"/>
      <c r="IJ613" s="16"/>
      <c r="IK613" s="16"/>
      <c r="IL613" s="16"/>
      <c r="IM613" s="16"/>
      <c r="IN613" s="48"/>
      <c r="IO613" s="16"/>
      <c r="IP613" s="16"/>
      <c r="IQ613" s="16"/>
      <c r="IR613" s="16"/>
    </row>
    <row r="614" spans="1:252" ht="12.5" x14ac:dyDescent="0.25">
      <c r="A614" s="70"/>
      <c r="B614" s="70"/>
      <c r="C614" s="70"/>
      <c r="D614" s="109"/>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10"/>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48"/>
      <c r="BP614" s="49"/>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48"/>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49"/>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48"/>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49"/>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48"/>
      <c r="HM614" s="16"/>
      <c r="HN614" s="16"/>
      <c r="HO614" s="16"/>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c r="IN614" s="48"/>
      <c r="IO614" s="16"/>
      <c r="IP614" s="16"/>
      <c r="IQ614" s="16"/>
      <c r="IR614" s="16"/>
    </row>
    <row r="615" spans="1:252" ht="12.5" x14ac:dyDescent="0.25">
      <c r="A615" s="70"/>
      <c r="B615" s="70"/>
      <c r="C615" s="70"/>
      <c r="D615" s="109"/>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10"/>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48"/>
      <c r="BP615" s="49"/>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48"/>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49"/>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48"/>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49"/>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48"/>
      <c r="HM615" s="16"/>
      <c r="HN615" s="16"/>
      <c r="HO615" s="16"/>
      <c r="HP615" s="16"/>
      <c r="HQ615" s="16"/>
      <c r="HR615" s="16"/>
      <c r="HS615" s="16"/>
      <c r="HT615" s="16"/>
      <c r="HU615" s="16"/>
      <c r="HV615" s="16"/>
      <c r="HW615" s="16"/>
      <c r="HX615" s="16"/>
      <c r="HY615" s="16"/>
      <c r="HZ615" s="16"/>
      <c r="IA615" s="16"/>
      <c r="IB615" s="16"/>
      <c r="IC615" s="16"/>
      <c r="ID615" s="16"/>
      <c r="IE615" s="16"/>
      <c r="IF615" s="16"/>
      <c r="IG615" s="16"/>
      <c r="IH615" s="16"/>
      <c r="II615" s="16"/>
      <c r="IJ615" s="16"/>
      <c r="IK615" s="16"/>
      <c r="IL615" s="16"/>
      <c r="IM615" s="16"/>
      <c r="IN615" s="48"/>
      <c r="IO615" s="16"/>
      <c r="IP615" s="16"/>
      <c r="IQ615" s="16"/>
      <c r="IR615" s="16"/>
    </row>
    <row r="616" spans="1:252" ht="12.5" x14ac:dyDescent="0.25">
      <c r="A616" s="70"/>
      <c r="B616" s="70"/>
      <c r="C616" s="70"/>
      <c r="D616" s="109"/>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10"/>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48"/>
      <c r="BP616" s="49"/>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48"/>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49"/>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48"/>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49"/>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48"/>
      <c r="HM616" s="16"/>
      <c r="HN616" s="16"/>
      <c r="HO616" s="16"/>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c r="IN616" s="48"/>
      <c r="IO616" s="16"/>
      <c r="IP616" s="16"/>
      <c r="IQ616" s="16"/>
      <c r="IR616" s="16"/>
    </row>
    <row r="617" spans="1:252" ht="12.5" x14ac:dyDescent="0.25">
      <c r="A617" s="70"/>
      <c r="B617" s="70"/>
      <c r="C617" s="70"/>
      <c r="D617" s="109"/>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10"/>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48"/>
      <c r="BP617" s="49"/>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48"/>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49"/>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48"/>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49"/>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48"/>
      <c r="HM617" s="16"/>
      <c r="HN617" s="16"/>
      <c r="HO617" s="16"/>
      <c r="HP617" s="16"/>
      <c r="HQ617" s="16"/>
      <c r="HR617" s="16"/>
      <c r="HS617" s="16"/>
      <c r="HT617" s="16"/>
      <c r="HU617" s="16"/>
      <c r="HV617" s="16"/>
      <c r="HW617" s="16"/>
      <c r="HX617" s="16"/>
      <c r="HY617" s="16"/>
      <c r="HZ617" s="16"/>
      <c r="IA617" s="16"/>
      <c r="IB617" s="16"/>
      <c r="IC617" s="16"/>
      <c r="ID617" s="16"/>
      <c r="IE617" s="16"/>
      <c r="IF617" s="16"/>
      <c r="IG617" s="16"/>
      <c r="IH617" s="16"/>
      <c r="II617" s="16"/>
      <c r="IJ617" s="16"/>
      <c r="IK617" s="16"/>
      <c r="IL617" s="16"/>
      <c r="IM617" s="16"/>
      <c r="IN617" s="48"/>
      <c r="IO617" s="16"/>
      <c r="IP617" s="16"/>
      <c r="IQ617" s="16"/>
      <c r="IR617" s="16"/>
    </row>
    <row r="618" spans="1:252" ht="12.5" x14ac:dyDescent="0.25">
      <c r="A618" s="70"/>
      <c r="B618" s="70"/>
      <c r="C618" s="70"/>
      <c r="D618" s="109"/>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10"/>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48"/>
      <c r="BP618" s="49"/>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48"/>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49"/>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48"/>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49"/>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48"/>
      <c r="HM618" s="16"/>
      <c r="HN618" s="16"/>
      <c r="HO618" s="16"/>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c r="IN618" s="48"/>
      <c r="IO618" s="16"/>
      <c r="IP618" s="16"/>
      <c r="IQ618" s="16"/>
      <c r="IR618" s="16"/>
    </row>
    <row r="619" spans="1:252" ht="12.5" x14ac:dyDescent="0.25">
      <c r="A619" s="70"/>
      <c r="B619" s="70"/>
      <c r="C619" s="70"/>
      <c r="D619" s="109"/>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10"/>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48"/>
      <c r="BP619" s="49"/>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48"/>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49"/>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48"/>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49"/>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48"/>
      <c r="HM619" s="16"/>
      <c r="HN619" s="16"/>
      <c r="HO619" s="16"/>
      <c r="HP619" s="16"/>
      <c r="HQ619" s="16"/>
      <c r="HR619" s="16"/>
      <c r="HS619" s="16"/>
      <c r="HT619" s="16"/>
      <c r="HU619" s="16"/>
      <c r="HV619" s="16"/>
      <c r="HW619" s="16"/>
      <c r="HX619" s="16"/>
      <c r="HY619" s="16"/>
      <c r="HZ619" s="16"/>
      <c r="IA619" s="16"/>
      <c r="IB619" s="16"/>
      <c r="IC619" s="16"/>
      <c r="ID619" s="16"/>
      <c r="IE619" s="16"/>
      <c r="IF619" s="16"/>
      <c r="IG619" s="16"/>
      <c r="IH619" s="16"/>
      <c r="II619" s="16"/>
      <c r="IJ619" s="16"/>
      <c r="IK619" s="16"/>
      <c r="IL619" s="16"/>
      <c r="IM619" s="16"/>
      <c r="IN619" s="48"/>
      <c r="IO619" s="16"/>
      <c r="IP619" s="16"/>
      <c r="IQ619" s="16"/>
      <c r="IR619" s="16"/>
    </row>
    <row r="620" spans="1:252" ht="12.5" x14ac:dyDescent="0.25">
      <c r="A620" s="70"/>
      <c r="B620" s="70"/>
      <c r="C620" s="70"/>
      <c r="D620" s="109"/>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10"/>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48"/>
      <c r="BP620" s="49"/>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48"/>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49"/>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48"/>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49"/>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48"/>
      <c r="HM620" s="16"/>
      <c r="HN620" s="16"/>
      <c r="HO620" s="16"/>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c r="IN620" s="48"/>
      <c r="IO620" s="16"/>
      <c r="IP620" s="16"/>
      <c r="IQ620" s="16"/>
      <c r="IR620" s="16"/>
    </row>
    <row r="621" spans="1:252" ht="12.5" x14ac:dyDescent="0.25">
      <c r="A621" s="70"/>
      <c r="B621" s="70"/>
      <c r="C621" s="70"/>
      <c r="D621" s="109"/>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10"/>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48"/>
      <c r="BP621" s="49"/>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48"/>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49"/>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48"/>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49"/>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48"/>
      <c r="HM621" s="16"/>
      <c r="HN621" s="16"/>
      <c r="HO621" s="16"/>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c r="IN621" s="48"/>
      <c r="IO621" s="16"/>
      <c r="IP621" s="16"/>
      <c r="IQ621" s="16"/>
      <c r="IR621" s="16"/>
    </row>
    <row r="622" spans="1:252" ht="12.5" x14ac:dyDescent="0.25">
      <c r="A622" s="70"/>
      <c r="B622" s="70"/>
      <c r="C622" s="70"/>
      <c r="D622" s="109"/>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10"/>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48"/>
      <c r="BP622" s="49"/>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48"/>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49"/>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48"/>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49"/>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48"/>
      <c r="HM622" s="16"/>
      <c r="HN622" s="16"/>
      <c r="HO622" s="16"/>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c r="IN622" s="48"/>
      <c r="IO622" s="16"/>
      <c r="IP622" s="16"/>
      <c r="IQ622" s="16"/>
      <c r="IR622" s="16"/>
    </row>
    <row r="623" spans="1:252" ht="12.5" x14ac:dyDescent="0.25">
      <c r="A623" s="70"/>
      <c r="B623" s="70"/>
      <c r="C623" s="70"/>
      <c r="D623" s="109"/>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10"/>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48"/>
      <c r="BP623" s="49"/>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48"/>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49"/>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48"/>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49"/>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48"/>
      <c r="HM623" s="16"/>
      <c r="HN623" s="16"/>
      <c r="HO623" s="16"/>
      <c r="HP623" s="16"/>
      <c r="HQ623" s="16"/>
      <c r="HR623" s="16"/>
      <c r="HS623" s="16"/>
      <c r="HT623" s="16"/>
      <c r="HU623" s="16"/>
      <c r="HV623" s="16"/>
      <c r="HW623" s="16"/>
      <c r="HX623" s="16"/>
      <c r="HY623" s="16"/>
      <c r="HZ623" s="16"/>
      <c r="IA623" s="16"/>
      <c r="IB623" s="16"/>
      <c r="IC623" s="16"/>
      <c r="ID623" s="16"/>
      <c r="IE623" s="16"/>
      <c r="IF623" s="16"/>
      <c r="IG623" s="16"/>
      <c r="IH623" s="16"/>
      <c r="II623" s="16"/>
      <c r="IJ623" s="16"/>
      <c r="IK623" s="16"/>
      <c r="IL623" s="16"/>
      <c r="IM623" s="16"/>
      <c r="IN623" s="48"/>
      <c r="IO623" s="16"/>
      <c r="IP623" s="16"/>
      <c r="IQ623" s="16"/>
      <c r="IR623" s="16"/>
    </row>
    <row r="624" spans="1:252" ht="12.5" x14ac:dyDescent="0.25">
      <c r="A624" s="70"/>
      <c r="B624" s="70"/>
      <c r="C624" s="70"/>
      <c r="D624" s="109"/>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10"/>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48"/>
      <c r="BP624" s="49"/>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48"/>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49"/>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48"/>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49"/>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48"/>
      <c r="HM624" s="16"/>
      <c r="HN624" s="16"/>
      <c r="HO624" s="16"/>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c r="IN624" s="48"/>
      <c r="IO624" s="16"/>
      <c r="IP624" s="16"/>
      <c r="IQ624" s="16"/>
      <c r="IR624" s="16"/>
    </row>
    <row r="625" spans="1:252" ht="12.5" x14ac:dyDescent="0.25">
      <c r="A625" s="70"/>
      <c r="B625" s="70"/>
      <c r="C625" s="70"/>
      <c r="D625" s="109"/>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10"/>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48"/>
      <c r="BP625" s="49"/>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48"/>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49"/>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48"/>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49"/>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48"/>
      <c r="HM625" s="16"/>
      <c r="HN625" s="16"/>
      <c r="HO625" s="16"/>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c r="IN625" s="48"/>
      <c r="IO625" s="16"/>
      <c r="IP625" s="16"/>
      <c r="IQ625" s="16"/>
      <c r="IR625" s="16"/>
    </row>
    <row r="626" spans="1:252" ht="12.5" x14ac:dyDescent="0.25">
      <c r="A626" s="70"/>
      <c r="B626" s="70"/>
      <c r="C626" s="70"/>
      <c r="D626" s="109"/>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10"/>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48"/>
      <c r="BP626" s="49"/>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48"/>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49"/>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48"/>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49"/>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48"/>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c r="IN626" s="48"/>
      <c r="IO626" s="16"/>
      <c r="IP626" s="16"/>
      <c r="IQ626" s="16"/>
      <c r="IR626" s="16"/>
    </row>
    <row r="627" spans="1:252" ht="12.5" x14ac:dyDescent="0.25">
      <c r="A627" s="70"/>
      <c r="B627" s="70"/>
      <c r="C627" s="70"/>
      <c r="D627" s="109"/>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10"/>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48"/>
      <c r="BP627" s="49"/>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48"/>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49"/>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48"/>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49"/>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48"/>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48"/>
      <c r="IO627" s="16"/>
      <c r="IP627" s="16"/>
      <c r="IQ627" s="16"/>
      <c r="IR627" s="16"/>
    </row>
    <row r="628" spans="1:252" ht="12.5" x14ac:dyDescent="0.25">
      <c r="A628" s="70"/>
      <c r="B628" s="70"/>
      <c r="C628" s="70"/>
      <c r="D628" s="109"/>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10"/>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48"/>
      <c r="BP628" s="49"/>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48"/>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49"/>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48"/>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49"/>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48"/>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48"/>
      <c r="IO628" s="16"/>
      <c r="IP628" s="16"/>
      <c r="IQ628" s="16"/>
      <c r="IR628" s="16"/>
    </row>
    <row r="629" spans="1:252" ht="12.5" x14ac:dyDescent="0.25">
      <c r="A629" s="70"/>
      <c r="B629" s="70"/>
      <c r="C629" s="70"/>
      <c r="D629" s="109"/>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10"/>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48"/>
      <c r="BP629" s="49"/>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48"/>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49"/>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48"/>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49"/>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48"/>
      <c r="HM629" s="16"/>
      <c r="HN629" s="16"/>
      <c r="HO629" s="16"/>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c r="IN629" s="48"/>
      <c r="IO629" s="16"/>
      <c r="IP629" s="16"/>
      <c r="IQ629" s="16"/>
      <c r="IR629" s="16"/>
    </row>
    <row r="630" spans="1:252" ht="12.5" x14ac:dyDescent="0.25">
      <c r="A630" s="70"/>
      <c r="B630" s="70"/>
      <c r="C630" s="70"/>
      <c r="D630" s="109"/>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10"/>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48"/>
      <c r="BP630" s="49"/>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48"/>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49"/>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48"/>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49"/>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48"/>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c r="IN630" s="48"/>
      <c r="IO630" s="16"/>
      <c r="IP630" s="16"/>
      <c r="IQ630" s="16"/>
      <c r="IR630" s="16"/>
    </row>
    <row r="631" spans="1:252" ht="12.5" x14ac:dyDescent="0.25">
      <c r="A631" s="70"/>
      <c r="B631" s="70"/>
      <c r="C631" s="70"/>
      <c r="D631" s="109"/>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10"/>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48"/>
      <c r="BP631" s="49"/>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48"/>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49"/>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48"/>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49"/>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48"/>
      <c r="HM631" s="16"/>
      <c r="HN631" s="16"/>
      <c r="HO631" s="16"/>
      <c r="HP631" s="16"/>
      <c r="HQ631" s="16"/>
      <c r="HR631" s="16"/>
      <c r="HS631" s="16"/>
      <c r="HT631" s="16"/>
      <c r="HU631" s="16"/>
      <c r="HV631" s="16"/>
      <c r="HW631" s="16"/>
      <c r="HX631" s="16"/>
      <c r="HY631" s="16"/>
      <c r="HZ631" s="16"/>
      <c r="IA631" s="16"/>
      <c r="IB631" s="16"/>
      <c r="IC631" s="16"/>
      <c r="ID631" s="16"/>
      <c r="IE631" s="16"/>
      <c r="IF631" s="16"/>
      <c r="IG631" s="16"/>
      <c r="IH631" s="16"/>
      <c r="II631" s="16"/>
      <c r="IJ631" s="16"/>
      <c r="IK631" s="16"/>
      <c r="IL631" s="16"/>
      <c r="IM631" s="16"/>
      <c r="IN631" s="48"/>
      <c r="IO631" s="16"/>
      <c r="IP631" s="16"/>
      <c r="IQ631" s="16"/>
      <c r="IR631" s="16"/>
    </row>
    <row r="632" spans="1:252" ht="12.5" x14ac:dyDescent="0.25">
      <c r="A632" s="70"/>
      <c r="B632" s="70"/>
      <c r="C632" s="70"/>
      <c r="D632" s="109"/>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10"/>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48"/>
      <c r="BP632" s="49"/>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48"/>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49"/>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48"/>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49"/>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48"/>
      <c r="HM632" s="16"/>
      <c r="HN632" s="16"/>
      <c r="HO632" s="16"/>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c r="IN632" s="48"/>
      <c r="IO632" s="16"/>
      <c r="IP632" s="16"/>
      <c r="IQ632" s="16"/>
      <c r="IR632" s="16"/>
    </row>
    <row r="633" spans="1:252" ht="12.5" x14ac:dyDescent="0.25">
      <c r="A633" s="70"/>
      <c r="B633" s="70"/>
      <c r="C633" s="70"/>
      <c r="D633" s="109"/>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10"/>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48"/>
      <c r="BP633" s="49"/>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48"/>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49"/>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48"/>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49"/>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48"/>
      <c r="HM633" s="16"/>
      <c r="HN633" s="16"/>
      <c r="HO633" s="16"/>
      <c r="HP633" s="16"/>
      <c r="HQ633" s="16"/>
      <c r="HR633" s="16"/>
      <c r="HS633" s="16"/>
      <c r="HT633" s="16"/>
      <c r="HU633" s="16"/>
      <c r="HV633" s="16"/>
      <c r="HW633" s="16"/>
      <c r="HX633" s="16"/>
      <c r="HY633" s="16"/>
      <c r="HZ633" s="16"/>
      <c r="IA633" s="16"/>
      <c r="IB633" s="16"/>
      <c r="IC633" s="16"/>
      <c r="ID633" s="16"/>
      <c r="IE633" s="16"/>
      <c r="IF633" s="16"/>
      <c r="IG633" s="16"/>
      <c r="IH633" s="16"/>
      <c r="II633" s="16"/>
      <c r="IJ633" s="16"/>
      <c r="IK633" s="16"/>
      <c r="IL633" s="16"/>
      <c r="IM633" s="16"/>
      <c r="IN633" s="48"/>
      <c r="IO633" s="16"/>
      <c r="IP633" s="16"/>
      <c r="IQ633" s="16"/>
      <c r="IR633" s="16"/>
    </row>
    <row r="634" spans="1:252" ht="12.5" x14ac:dyDescent="0.25">
      <c r="A634" s="70"/>
      <c r="B634" s="70"/>
      <c r="C634" s="70"/>
      <c r="D634" s="109"/>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10"/>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48"/>
      <c r="BP634" s="49"/>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48"/>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49"/>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48"/>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49"/>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48"/>
      <c r="HM634" s="16"/>
      <c r="HN634" s="16"/>
      <c r="HO634" s="16"/>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c r="IN634" s="48"/>
      <c r="IO634" s="16"/>
      <c r="IP634" s="16"/>
      <c r="IQ634" s="16"/>
      <c r="IR634" s="16"/>
    </row>
    <row r="635" spans="1:252" ht="12.5" x14ac:dyDescent="0.25">
      <c r="A635" s="70"/>
      <c r="B635" s="70"/>
      <c r="C635" s="70"/>
      <c r="D635" s="109"/>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10"/>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48"/>
      <c r="BP635" s="49"/>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48"/>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49"/>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48"/>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49"/>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48"/>
      <c r="HM635" s="16"/>
      <c r="HN635" s="16"/>
      <c r="HO635" s="16"/>
      <c r="HP635" s="16"/>
      <c r="HQ635" s="16"/>
      <c r="HR635" s="16"/>
      <c r="HS635" s="16"/>
      <c r="HT635" s="16"/>
      <c r="HU635" s="16"/>
      <c r="HV635" s="16"/>
      <c r="HW635" s="16"/>
      <c r="HX635" s="16"/>
      <c r="HY635" s="16"/>
      <c r="HZ635" s="16"/>
      <c r="IA635" s="16"/>
      <c r="IB635" s="16"/>
      <c r="IC635" s="16"/>
      <c r="ID635" s="16"/>
      <c r="IE635" s="16"/>
      <c r="IF635" s="16"/>
      <c r="IG635" s="16"/>
      <c r="IH635" s="16"/>
      <c r="II635" s="16"/>
      <c r="IJ635" s="16"/>
      <c r="IK635" s="16"/>
      <c r="IL635" s="16"/>
      <c r="IM635" s="16"/>
      <c r="IN635" s="48"/>
      <c r="IO635" s="16"/>
      <c r="IP635" s="16"/>
      <c r="IQ635" s="16"/>
      <c r="IR635" s="16"/>
    </row>
    <row r="636" spans="1:252" ht="12.5" x14ac:dyDescent="0.25">
      <c r="A636" s="70"/>
      <c r="B636" s="70"/>
      <c r="C636" s="70"/>
      <c r="D636" s="109"/>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10"/>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48"/>
      <c r="BP636" s="49"/>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48"/>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49"/>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48"/>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49"/>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48"/>
      <c r="HM636" s="16"/>
      <c r="HN636" s="16"/>
      <c r="HO636" s="16"/>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c r="IN636" s="48"/>
      <c r="IO636" s="16"/>
      <c r="IP636" s="16"/>
      <c r="IQ636" s="16"/>
      <c r="IR636" s="16"/>
    </row>
    <row r="637" spans="1:252" ht="12.5" x14ac:dyDescent="0.25">
      <c r="A637" s="70"/>
      <c r="B637" s="70"/>
      <c r="C637" s="70"/>
      <c r="D637" s="109"/>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10"/>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48"/>
      <c r="BP637" s="49"/>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48"/>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49"/>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48"/>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49"/>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48"/>
      <c r="HM637" s="16"/>
      <c r="HN637" s="16"/>
      <c r="HO637" s="16"/>
      <c r="HP637" s="16"/>
      <c r="HQ637" s="16"/>
      <c r="HR637" s="16"/>
      <c r="HS637" s="16"/>
      <c r="HT637" s="16"/>
      <c r="HU637" s="16"/>
      <c r="HV637" s="16"/>
      <c r="HW637" s="16"/>
      <c r="HX637" s="16"/>
      <c r="HY637" s="16"/>
      <c r="HZ637" s="16"/>
      <c r="IA637" s="16"/>
      <c r="IB637" s="16"/>
      <c r="IC637" s="16"/>
      <c r="ID637" s="16"/>
      <c r="IE637" s="16"/>
      <c r="IF637" s="16"/>
      <c r="IG637" s="16"/>
      <c r="IH637" s="16"/>
      <c r="II637" s="16"/>
      <c r="IJ637" s="16"/>
      <c r="IK637" s="16"/>
      <c r="IL637" s="16"/>
      <c r="IM637" s="16"/>
      <c r="IN637" s="48"/>
      <c r="IO637" s="16"/>
      <c r="IP637" s="16"/>
      <c r="IQ637" s="16"/>
      <c r="IR637" s="16"/>
    </row>
    <row r="638" spans="1:252" ht="12.5" x14ac:dyDescent="0.25">
      <c r="A638" s="70"/>
      <c r="B638" s="70"/>
      <c r="C638" s="70"/>
      <c r="D638" s="109"/>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10"/>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48"/>
      <c r="BP638" s="49"/>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48"/>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49"/>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48"/>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49"/>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48"/>
      <c r="HM638" s="16"/>
      <c r="HN638" s="16"/>
      <c r="HO638" s="16"/>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c r="IN638" s="48"/>
      <c r="IO638" s="16"/>
      <c r="IP638" s="16"/>
      <c r="IQ638" s="16"/>
      <c r="IR638" s="16"/>
    </row>
    <row r="639" spans="1:252" ht="12.5" x14ac:dyDescent="0.25">
      <c r="A639" s="70"/>
      <c r="B639" s="70"/>
      <c r="C639" s="70"/>
      <c r="D639" s="109"/>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10"/>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48"/>
      <c r="BP639" s="49"/>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48"/>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49"/>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48"/>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49"/>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48"/>
      <c r="HM639" s="16"/>
      <c r="HN639" s="16"/>
      <c r="HO639" s="16"/>
      <c r="HP639" s="16"/>
      <c r="HQ639" s="16"/>
      <c r="HR639" s="16"/>
      <c r="HS639" s="16"/>
      <c r="HT639" s="16"/>
      <c r="HU639" s="16"/>
      <c r="HV639" s="16"/>
      <c r="HW639" s="16"/>
      <c r="HX639" s="16"/>
      <c r="HY639" s="16"/>
      <c r="HZ639" s="16"/>
      <c r="IA639" s="16"/>
      <c r="IB639" s="16"/>
      <c r="IC639" s="16"/>
      <c r="ID639" s="16"/>
      <c r="IE639" s="16"/>
      <c r="IF639" s="16"/>
      <c r="IG639" s="16"/>
      <c r="IH639" s="16"/>
      <c r="II639" s="16"/>
      <c r="IJ639" s="16"/>
      <c r="IK639" s="16"/>
      <c r="IL639" s="16"/>
      <c r="IM639" s="16"/>
      <c r="IN639" s="48"/>
      <c r="IO639" s="16"/>
      <c r="IP639" s="16"/>
      <c r="IQ639" s="16"/>
      <c r="IR639" s="16"/>
    </row>
    <row r="640" spans="1:252" ht="12.5" x14ac:dyDescent="0.25">
      <c r="A640" s="70"/>
      <c r="B640" s="70"/>
      <c r="C640" s="70"/>
      <c r="D640" s="109"/>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10"/>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48"/>
      <c r="BP640" s="49"/>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48"/>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49"/>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48"/>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49"/>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48"/>
      <c r="HM640" s="16"/>
      <c r="HN640" s="16"/>
      <c r="HO640" s="16"/>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c r="IN640" s="48"/>
      <c r="IO640" s="16"/>
      <c r="IP640" s="16"/>
      <c r="IQ640" s="16"/>
      <c r="IR640" s="16"/>
    </row>
    <row r="641" spans="1:252" ht="12.5" x14ac:dyDescent="0.25">
      <c r="A641" s="70"/>
      <c r="B641" s="70"/>
      <c r="C641" s="70"/>
      <c r="D641" s="109"/>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10"/>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48"/>
      <c r="BP641" s="49"/>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48"/>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49"/>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48"/>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49"/>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48"/>
      <c r="HM641" s="16"/>
      <c r="HN641" s="16"/>
      <c r="HO641" s="16"/>
      <c r="HP641" s="16"/>
      <c r="HQ641" s="16"/>
      <c r="HR641" s="16"/>
      <c r="HS641" s="16"/>
      <c r="HT641" s="16"/>
      <c r="HU641" s="16"/>
      <c r="HV641" s="16"/>
      <c r="HW641" s="16"/>
      <c r="HX641" s="16"/>
      <c r="HY641" s="16"/>
      <c r="HZ641" s="16"/>
      <c r="IA641" s="16"/>
      <c r="IB641" s="16"/>
      <c r="IC641" s="16"/>
      <c r="ID641" s="16"/>
      <c r="IE641" s="16"/>
      <c r="IF641" s="16"/>
      <c r="IG641" s="16"/>
      <c r="IH641" s="16"/>
      <c r="II641" s="16"/>
      <c r="IJ641" s="16"/>
      <c r="IK641" s="16"/>
      <c r="IL641" s="16"/>
      <c r="IM641" s="16"/>
      <c r="IN641" s="48"/>
      <c r="IO641" s="16"/>
      <c r="IP641" s="16"/>
      <c r="IQ641" s="16"/>
      <c r="IR641" s="16"/>
    </row>
    <row r="642" spans="1:252" ht="12.5" x14ac:dyDescent="0.25">
      <c r="A642" s="70"/>
      <c r="B642" s="70"/>
      <c r="C642" s="70"/>
      <c r="D642" s="109"/>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10"/>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48"/>
      <c r="BP642" s="49"/>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48"/>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49"/>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48"/>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49"/>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48"/>
      <c r="HM642" s="16"/>
      <c r="HN642" s="16"/>
      <c r="HO642" s="16"/>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c r="IN642" s="48"/>
      <c r="IO642" s="16"/>
      <c r="IP642" s="16"/>
      <c r="IQ642" s="16"/>
      <c r="IR642" s="16"/>
    </row>
    <row r="643" spans="1:252" ht="12.5" x14ac:dyDescent="0.25">
      <c r="A643" s="70"/>
      <c r="B643" s="70"/>
      <c r="C643" s="70"/>
      <c r="D643" s="109"/>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10"/>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48"/>
      <c r="BP643" s="49"/>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48"/>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49"/>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48"/>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49"/>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48"/>
      <c r="HM643" s="16"/>
      <c r="HN643" s="16"/>
      <c r="HO643" s="16"/>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c r="IN643" s="48"/>
      <c r="IO643" s="16"/>
      <c r="IP643" s="16"/>
      <c r="IQ643" s="16"/>
      <c r="IR643" s="16"/>
    </row>
    <row r="644" spans="1:252" ht="12.5" x14ac:dyDescent="0.25">
      <c r="A644" s="70"/>
      <c r="B644" s="70"/>
      <c r="C644" s="70"/>
      <c r="D644" s="109"/>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10"/>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48"/>
      <c r="BP644" s="49"/>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48"/>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49"/>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48"/>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49"/>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48"/>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c r="IN644" s="48"/>
      <c r="IO644" s="16"/>
      <c r="IP644" s="16"/>
      <c r="IQ644" s="16"/>
      <c r="IR644" s="16"/>
    </row>
    <row r="645" spans="1:252" ht="12.5" x14ac:dyDescent="0.25">
      <c r="A645" s="70"/>
      <c r="B645" s="70"/>
      <c r="C645" s="70"/>
      <c r="D645" s="109"/>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10"/>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48"/>
      <c r="BP645" s="49"/>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48"/>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49"/>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48"/>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49"/>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48"/>
      <c r="HM645" s="16"/>
      <c r="HN645" s="16"/>
      <c r="HO645" s="16"/>
      <c r="HP645" s="16"/>
      <c r="HQ645" s="16"/>
      <c r="HR645" s="16"/>
      <c r="HS645" s="16"/>
      <c r="HT645" s="16"/>
      <c r="HU645" s="16"/>
      <c r="HV645" s="16"/>
      <c r="HW645" s="16"/>
      <c r="HX645" s="16"/>
      <c r="HY645" s="16"/>
      <c r="HZ645" s="16"/>
      <c r="IA645" s="16"/>
      <c r="IB645" s="16"/>
      <c r="IC645" s="16"/>
      <c r="ID645" s="16"/>
      <c r="IE645" s="16"/>
      <c r="IF645" s="16"/>
      <c r="IG645" s="16"/>
      <c r="IH645" s="16"/>
      <c r="II645" s="16"/>
      <c r="IJ645" s="16"/>
      <c r="IK645" s="16"/>
      <c r="IL645" s="16"/>
      <c r="IM645" s="16"/>
      <c r="IN645" s="48"/>
      <c r="IO645" s="16"/>
      <c r="IP645" s="16"/>
      <c r="IQ645" s="16"/>
      <c r="IR645" s="16"/>
    </row>
    <row r="646" spans="1:252" ht="12.5" x14ac:dyDescent="0.25">
      <c r="A646" s="70"/>
      <c r="B646" s="70"/>
      <c r="C646" s="70"/>
      <c r="D646" s="109"/>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10"/>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48"/>
      <c r="BP646" s="49"/>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48"/>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49"/>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48"/>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49"/>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48"/>
      <c r="HM646" s="16"/>
      <c r="HN646" s="16"/>
      <c r="HO646" s="16"/>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c r="IN646" s="48"/>
      <c r="IO646" s="16"/>
      <c r="IP646" s="16"/>
      <c r="IQ646" s="16"/>
      <c r="IR646" s="16"/>
    </row>
    <row r="647" spans="1:252" ht="12.5" x14ac:dyDescent="0.25">
      <c r="A647" s="70"/>
      <c r="B647" s="70"/>
      <c r="C647" s="70"/>
      <c r="D647" s="109"/>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10"/>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48"/>
      <c r="BP647" s="49"/>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48"/>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49"/>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48"/>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49"/>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48"/>
      <c r="HM647" s="16"/>
      <c r="HN647" s="16"/>
      <c r="HO647" s="16"/>
      <c r="HP647" s="16"/>
      <c r="HQ647" s="16"/>
      <c r="HR647" s="16"/>
      <c r="HS647" s="16"/>
      <c r="HT647" s="16"/>
      <c r="HU647" s="16"/>
      <c r="HV647" s="16"/>
      <c r="HW647" s="16"/>
      <c r="HX647" s="16"/>
      <c r="HY647" s="16"/>
      <c r="HZ647" s="16"/>
      <c r="IA647" s="16"/>
      <c r="IB647" s="16"/>
      <c r="IC647" s="16"/>
      <c r="ID647" s="16"/>
      <c r="IE647" s="16"/>
      <c r="IF647" s="16"/>
      <c r="IG647" s="16"/>
      <c r="IH647" s="16"/>
      <c r="II647" s="16"/>
      <c r="IJ647" s="16"/>
      <c r="IK647" s="16"/>
      <c r="IL647" s="16"/>
      <c r="IM647" s="16"/>
      <c r="IN647" s="48"/>
      <c r="IO647" s="16"/>
      <c r="IP647" s="16"/>
      <c r="IQ647" s="16"/>
      <c r="IR647" s="16"/>
    </row>
    <row r="648" spans="1:252" ht="12.5" x14ac:dyDescent="0.25">
      <c r="A648" s="70"/>
      <c r="B648" s="70"/>
      <c r="C648" s="70"/>
      <c r="D648" s="109"/>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10"/>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48"/>
      <c r="BP648" s="49"/>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48"/>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49"/>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48"/>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49"/>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48"/>
      <c r="HM648" s="16"/>
      <c r="HN648" s="16"/>
      <c r="HO648" s="16"/>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c r="IN648" s="48"/>
      <c r="IO648" s="16"/>
      <c r="IP648" s="16"/>
      <c r="IQ648" s="16"/>
      <c r="IR648" s="16"/>
    </row>
    <row r="649" spans="1:252" ht="12.5" x14ac:dyDescent="0.25">
      <c r="A649" s="70"/>
      <c r="B649" s="70"/>
      <c r="C649" s="70"/>
      <c r="D649" s="109"/>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10"/>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48"/>
      <c r="BP649" s="49"/>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48"/>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49"/>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48"/>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49"/>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48"/>
      <c r="HM649" s="16"/>
      <c r="HN649" s="16"/>
      <c r="HO649" s="16"/>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c r="IN649" s="48"/>
      <c r="IO649" s="16"/>
      <c r="IP649" s="16"/>
      <c r="IQ649" s="16"/>
      <c r="IR649" s="16"/>
    </row>
    <row r="650" spans="1:252" ht="12.5" x14ac:dyDescent="0.25">
      <c r="A650" s="70"/>
      <c r="B650" s="70"/>
      <c r="C650" s="70"/>
      <c r="D650" s="109"/>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10"/>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48"/>
      <c r="BP650" s="49"/>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48"/>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49"/>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48"/>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49"/>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48"/>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c r="IN650" s="48"/>
      <c r="IO650" s="16"/>
      <c r="IP650" s="16"/>
      <c r="IQ650" s="16"/>
      <c r="IR650" s="16"/>
    </row>
    <row r="651" spans="1:252" ht="12.5" x14ac:dyDescent="0.25">
      <c r="A651" s="70"/>
      <c r="B651" s="70"/>
      <c r="C651" s="70"/>
      <c r="D651" s="109"/>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10"/>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48"/>
      <c r="BP651" s="49"/>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48"/>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49"/>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48"/>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49"/>
      <c r="GH651" s="16"/>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48"/>
      <c r="HM651" s="16"/>
      <c r="HN651" s="16"/>
      <c r="HO651" s="16"/>
      <c r="HP651" s="16"/>
      <c r="HQ651" s="16"/>
      <c r="HR651" s="16"/>
      <c r="HS651" s="16"/>
      <c r="HT651" s="16"/>
      <c r="HU651" s="16"/>
      <c r="HV651" s="16"/>
      <c r="HW651" s="16"/>
      <c r="HX651" s="16"/>
      <c r="HY651" s="16"/>
      <c r="HZ651" s="16"/>
      <c r="IA651" s="16"/>
      <c r="IB651" s="16"/>
      <c r="IC651" s="16"/>
      <c r="ID651" s="16"/>
      <c r="IE651" s="16"/>
      <c r="IF651" s="16"/>
      <c r="IG651" s="16"/>
      <c r="IH651" s="16"/>
      <c r="II651" s="16"/>
      <c r="IJ651" s="16"/>
      <c r="IK651" s="16"/>
      <c r="IL651" s="16"/>
      <c r="IM651" s="16"/>
      <c r="IN651" s="48"/>
      <c r="IO651" s="16"/>
      <c r="IP651" s="16"/>
      <c r="IQ651" s="16"/>
      <c r="IR651" s="16"/>
    </row>
    <row r="652" spans="1:252" ht="12.5" x14ac:dyDescent="0.25">
      <c r="A652" s="70"/>
      <c r="B652" s="70"/>
      <c r="C652" s="70"/>
      <c r="D652" s="109"/>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10"/>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48"/>
      <c r="BP652" s="49"/>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48"/>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49"/>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48"/>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49"/>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48"/>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c r="IN652" s="48"/>
      <c r="IO652" s="16"/>
      <c r="IP652" s="16"/>
      <c r="IQ652" s="16"/>
      <c r="IR652" s="16"/>
    </row>
    <row r="653" spans="1:252" ht="12.5" x14ac:dyDescent="0.25">
      <c r="A653" s="70"/>
      <c r="B653" s="70"/>
      <c r="C653" s="70"/>
      <c r="D653" s="109"/>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10"/>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48"/>
      <c r="BP653" s="49"/>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48"/>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49"/>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48"/>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49"/>
      <c r="GH653" s="16"/>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48"/>
      <c r="HM653" s="16"/>
      <c r="HN653" s="16"/>
      <c r="HO653" s="16"/>
      <c r="HP653" s="16"/>
      <c r="HQ653" s="16"/>
      <c r="HR653" s="16"/>
      <c r="HS653" s="16"/>
      <c r="HT653" s="16"/>
      <c r="HU653" s="16"/>
      <c r="HV653" s="16"/>
      <c r="HW653" s="16"/>
      <c r="HX653" s="16"/>
      <c r="HY653" s="16"/>
      <c r="HZ653" s="16"/>
      <c r="IA653" s="16"/>
      <c r="IB653" s="16"/>
      <c r="IC653" s="16"/>
      <c r="ID653" s="16"/>
      <c r="IE653" s="16"/>
      <c r="IF653" s="16"/>
      <c r="IG653" s="16"/>
      <c r="IH653" s="16"/>
      <c r="II653" s="16"/>
      <c r="IJ653" s="16"/>
      <c r="IK653" s="16"/>
      <c r="IL653" s="16"/>
      <c r="IM653" s="16"/>
      <c r="IN653" s="48"/>
      <c r="IO653" s="16"/>
      <c r="IP653" s="16"/>
      <c r="IQ653" s="16"/>
      <c r="IR653" s="16"/>
    </row>
    <row r="654" spans="1:252" ht="12.5" x14ac:dyDescent="0.25">
      <c r="A654" s="70"/>
      <c r="B654" s="70"/>
      <c r="C654" s="70"/>
      <c r="D654" s="109"/>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10"/>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48"/>
      <c r="BP654" s="49"/>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48"/>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49"/>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48"/>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49"/>
      <c r="GH654" s="16"/>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48"/>
      <c r="HM654" s="16"/>
      <c r="HN654" s="16"/>
      <c r="HO654" s="16"/>
      <c r="HP654" s="16"/>
      <c r="HQ654" s="16"/>
      <c r="HR654" s="16"/>
      <c r="HS654" s="16"/>
      <c r="HT654" s="16"/>
      <c r="HU654" s="16"/>
      <c r="HV654" s="16"/>
      <c r="HW654" s="16"/>
      <c r="HX654" s="16"/>
      <c r="HY654" s="16"/>
      <c r="HZ654" s="16"/>
      <c r="IA654" s="16"/>
      <c r="IB654" s="16"/>
      <c r="IC654" s="16"/>
      <c r="ID654" s="16"/>
      <c r="IE654" s="16"/>
      <c r="IF654" s="16"/>
      <c r="IG654" s="16"/>
      <c r="IH654" s="16"/>
      <c r="II654" s="16"/>
      <c r="IJ654" s="16"/>
      <c r="IK654" s="16"/>
      <c r="IL654" s="16"/>
      <c r="IM654" s="16"/>
      <c r="IN654" s="48"/>
      <c r="IO654" s="16"/>
      <c r="IP654" s="16"/>
      <c r="IQ654" s="16"/>
      <c r="IR654" s="16"/>
    </row>
    <row r="655" spans="1:252" ht="12.5" x14ac:dyDescent="0.25">
      <c r="A655" s="70"/>
      <c r="B655" s="70"/>
      <c r="C655" s="70"/>
      <c r="D655" s="109"/>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10"/>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48"/>
      <c r="BP655" s="49"/>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48"/>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49"/>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48"/>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49"/>
      <c r="GH655" s="16"/>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48"/>
      <c r="HM655" s="16"/>
      <c r="HN655" s="16"/>
      <c r="HO655" s="16"/>
      <c r="HP655" s="16"/>
      <c r="HQ655" s="16"/>
      <c r="HR655" s="16"/>
      <c r="HS655" s="16"/>
      <c r="HT655" s="16"/>
      <c r="HU655" s="16"/>
      <c r="HV655" s="16"/>
      <c r="HW655" s="16"/>
      <c r="HX655" s="16"/>
      <c r="HY655" s="16"/>
      <c r="HZ655" s="16"/>
      <c r="IA655" s="16"/>
      <c r="IB655" s="16"/>
      <c r="IC655" s="16"/>
      <c r="ID655" s="16"/>
      <c r="IE655" s="16"/>
      <c r="IF655" s="16"/>
      <c r="IG655" s="16"/>
      <c r="IH655" s="16"/>
      <c r="II655" s="16"/>
      <c r="IJ655" s="16"/>
      <c r="IK655" s="16"/>
      <c r="IL655" s="16"/>
      <c r="IM655" s="16"/>
      <c r="IN655" s="48"/>
      <c r="IO655" s="16"/>
      <c r="IP655" s="16"/>
      <c r="IQ655" s="16"/>
      <c r="IR655" s="16"/>
    </row>
    <row r="656" spans="1:252" ht="12.5" x14ac:dyDescent="0.25">
      <c r="A656" s="70"/>
      <c r="B656" s="70"/>
      <c r="C656" s="70"/>
      <c r="D656" s="109"/>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10"/>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48"/>
      <c r="BP656" s="49"/>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48"/>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49"/>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48"/>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49"/>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48"/>
      <c r="HM656" s="16"/>
      <c r="HN656" s="16"/>
      <c r="HO656" s="16"/>
      <c r="HP656" s="16"/>
      <c r="HQ656" s="16"/>
      <c r="HR656" s="16"/>
      <c r="HS656" s="16"/>
      <c r="HT656" s="16"/>
      <c r="HU656" s="16"/>
      <c r="HV656" s="16"/>
      <c r="HW656" s="16"/>
      <c r="HX656" s="16"/>
      <c r="HY656" s="16"/>
      <c r="HZ656" s="16"/>
      <c r="IA656" s="16"/>
      <c r="IB656" s="16"/>
      <c r="IC656" s="16"/>
      <c r="ID656" s="16"/>
      <c r="IE656" s="16"/>
      <c r="IF656" s="16"/>
      <c r="IG656" s="16"/>
      <c r="IH656" s="16"/>
      <c r="II656" s="16"/>
      <c r="IJ656" s="16"/>
      <c r="IK656" s="16"/>
      <c r="IL656" s="16"/>
      <c r="IM656" s="16"/>
      <c r="IN656" s="48"/>
      <c r="IO656" s="16"/>
      <c r="IP656" s="16"/>
      <c r="IQ656" s="16"/>
      <c r="IR656" s="16"/>
    </row>
    <row r="657" spans="1:252" ht="12.5" x14ac:dyDescent="0.25">
      <c r="A657" s="70"/>
      <c r="B657" s="70"/>
      <c r="C657" s="70"/>
      <c r="D657" s="109"/>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10"/>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48"/>
      <c r="BP657" s="49"/>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48"/>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49"/>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48"/>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49"/>
      <c r="GH657" s="16"/>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48"/>
      <c r="HM657" s="16"/>
      <c r="HN657" s="16"/>
      <c r="HO657" s="16"/>
      <c r="HP657" s="16"/>
      <c r="HQ657" s="16"/>
      <c r="HR657" s="16"/>
      <c r="HS657" s="16"/>
      <c r="HT657" s="16"/>
      <c r="HU657" s="16"/>
      <c r="HV657" s="16"/>
      <c r="HW657" s="16"/>
      <c r="HX657" s="16"/>
      <c r="HY657" s="16"/>
      <c r="HZ657" s="16"/>
      <c r="IA657" s="16"/>
      <c r="IB657" s="16"/>
      <c r="IC657" s="16"/>
      <c r="ID657" s="16"/>
      <c r="IE657" s="16"/>
      <c r="IF657" s="16"/>
      <c r="IG657" s="16"/>
      <c r="IH657" s="16"/>
      <c r="II657" s="16"/>
      <c r="IJ657" s="16"/>
      <c r="IK657" s="16"/>
      <c r="IL657" s="16"/>
      <c r="IM657" s="16"/>
      <c r="IN657" s="48"/>
      <c r="IO657" s="16"/>
      <c r="IP657" s="16"/>
      <c r="IQ657" s="16"/>
      <c r="IR657" s="16"/>
    </row>
    <row r="658" spans="1:252" ht="12.5" x14ac:dyDescent="0.25">
      <c r="A658" s="70"/>
      <c r="B658" s="70"/>
      <c r="C658" s="70"/>
      <c r="D658" s="109"/>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10"/>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48"/>
      <c r="BP658" s="49"/>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48"/>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49"/>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48"/>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49"/>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48"/>
      <c r="HM658" s="16"/>
      <c r="HN658" s="16"/>
      <c r="HO658" s="16"/>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c r="IN658" s="48"/>
      <c r="IO658" s="16"/>
      <c r="IP658" s="16"/>
      <c r="IQ658" s="16"/>
      <c r="IR658" s="16"/>
    </row>
    <row r="659" spans="1:252" ht="12.5" x14ac:dyDescent="0.25">
      <c r="A659" s="70"/>
      <c r="B659" s="70"/>
      <c r="C659" s="70"/>
      <c r="D659" s="109"/>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10"/>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48"/>
      <c r="BP659" s="49"/>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48"/>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49"/>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48"/>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49"/>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48"/>
      <c r="HM659" s="16"/>
      <c r="HN659" s="16"/>
      <c r="HO659" s="16"/>
      <c r="HP659" s="16"/>
      <c r="HQ659" s="16"/>
      <c r="HR659" s="16"/>
      <c r="HS659" s="16"/>
      <c r="HT659" s="16"/>
      <c r="HU659" s="16"/>
      <c r="HV659" s="16"/>
      <c r="HW659" s="16"/>
      <c r="HX659" s="16"/>
      <c r="HY659" s="16"/>
      <c r="HZ659" s="16"/>
      <c r="IA659" s="16"/>
      <c r="IB659" s="16"/>
      <c r="IC659" s="16"/>
      <c r="ID659" s="16"/>
      <c r="IE659" s="16"/>
      <c r="IF659" s="16"/>
      <c r="IG659" s="16"/>
      <c r="IH659" s="16"/>
      <c r="II659" s="16"/>
      <c r="IJ659" s="16"/>
      <c r="IK659" s="16"/>
      <c r="IL659" s="16"/>
      <c r="IM659" s="16"/>
      <c r="IN659" s="48"/>
      <c r="IO659" s="16"/>
      <c r="IP659" s="16"/>
      <c r="IQ659" s="16"/>
      <c r="IR659" s="16"/>
    </row>
    <row r="660" spans="1:252" ht="12.5" x14ac:dyDescent="0.25">
      <c r="A660" s="70"/>
      <c r="B660" s="70"/>
      <c r="C660" s="70"/>
      <c r="D660" s="109"/>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10"/>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48"/>
      <c r="BP660" s="49"/>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48"/>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49"/>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48"/>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49"/>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48"/>
      <c r="HM660" s="16"/>
      <c r="HN660" s="16"/>
      <c r="HO660" s="16"/>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c r="IN660" s="48"/>
      <c r="IO660" s="16"/>
      <c r="IP660" s="16"/>
      <c r="IQ660" s="16"/>
      <c r="IR660" s="16"/>
    </row>
    <row r="661" spans="1:252" ht="12.5" x14ac:dyDescent="0.25">
      <c r="A661" s="70"/>
      <c r="B661" s="70"/>
      <c r="C661" s="70"/>
      <c r="D661" s="109"/>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10"/>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48"/>
      <c r="BP661" s="49"/>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48"/>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49"/>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48"/>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49"/>
      <c r="GH661" s="16"/>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48"/>
      <c r="HM661" s="16"/>
      <c r="HN661" s="16"/>
      <c r="HO661" s="16"/>
      <c r="HP661" s="16"/>
      <c r="HQ661" s="16"/>
      <c r="HR661" s="16"/>
      <c r="HS661" s="16"/>
      <c r="HT661" s="16"/>
      <c r="HU661" s="16"/>
      <c r="HV661" s="16"/>
      <c r="HW661" s="16"/>
      <c r="HX661" s="16"/>
      <c r="HY661" s="16"/>
      <c r="HZ661" s="16"/>
      <c r="IA661" s="16"/>
      <c r="IB661" s="16"/>
      <c r="IC661" s="16"/>
      <c r="ID661" s="16"/>
      <c r="IE661" s="16"/>
      <c r="IF661" s="16"/>
      <c r="IG661" s="16"/>
      <c r="IH661" s="16"/>
      <c r="II661" s="16"/>
      <c r="IJ661" s="16"/>
      <c r="IK661" s="16"/>
      <c r="IL661" s="16"/>
      <c r="IM661" s="16"/>
      <c r="IN661" s="48"/>
      <c r="IO661" s="16"/>
      <c r="IP661" s="16"/>
      <c r="IQ661" s="16"/>
      <c r="IR661" s="16"/>
    </row>
    <row r="662" spans="1:252" ht="12.5" x14ac:dyDescent="0.25">
      <c r="A662" s="70"/>
      <c r="B662" s="70"/>
      <c r="C662" s="70"/>
      <c r="D662" s="109"/>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10"/>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48"/>
      <c r="BP662" s="49"/>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48"/>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49"/>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48"/>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49"/>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48"/>
      <c r="HM662" s="16"/>
      <c r="HN662" s="16"/>
      <c r="HO662" s="16"/>
      <c r="HP662" s="16"/>
      <c r="HQ662" s="16"/>
      <c r="HR662" s="16"/>
      <c r="HS662" s="16"/>
      <c r="HT662" s="16"/>
      <c r="HU662" s="16"/>
      <c r="HV662" s="16"/>
      <c r="HW662" s="16"/>
      <c r="HX662" s="16"/>
      <c r="HY662" s="16"/>
      <c r="HZ662" s="16"/>
      <c r="IA662" s="16"/>
      <c r="IB662" s="16"/>
      <c r="IC662" s="16"/>
      <c r="ID662" s="16"/>
      <c r="IE662" s="16"/>
      <c r="IF662" s="16"/>
      <c r="IG662" s="16"/>
      <c r="IH662" s="16"/>
      <c r="II662" s="16"/>
      <c r="IJ662" s="16"/>
      <c r="IK662" s="16"/>
      <c r="IL662" s="16"/>
      <c r="IM662" s="16"/>
      <c r="IN662" s="48"/>
      <c r="IO662" s="16"/>
      <c r="IP662" s="16"/>
      <c r="IQ662" s="16"/>
      <c r="IR662" s="16"/>
    </row>
    <row r="663" spans="1:252" ht="12.5" x14ac:dyDescent="0.25">
      <c r="A663" s="70"/>
      <c r="B663" s="70"/>
      <c r="C663" s="70"/>
      <c r="D663" s="109"/>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10"/>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48"/>
      <c r="BP663" s="49"/>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48"/>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49"/>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48"/>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49"/>
      <c r="GH663" s="16"/>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48"/>
      <c r="HM663" s="16"/>
      <c r="HN663" s="16"/>
      <c r="HO663" s="16"/>
      <c r="HP663" s="16"/>
      <c r="HQ663" s="16"/>
      <c r="HR663" s="16"/>
      <c r="HS663" s="16"/>
      <c r="HT663" s="16"/>
      <c r="HU663" s="16"/>
      <c r="HV663" s="16"/>
      <c r="HW663" s="16"/>
      <c r="HX663" s="16"/>
      <c r="HY663" s="16"/>
      <c r="HZ663" s="16"/>
      <c r="IA663" s="16"/>
      <c r="IB663" s="16"/>
      <c r="IC663" s="16"/>
      <c r="ID663" s="16"/>
      <c r="IE663" s="16"/>
      <c r="IF663" s="16"/>
      <c r="IG663" s="16"/>
      <c r="IH663" s="16"/>
      <c r="II663" s="16"/>
      <c r="IJ663" s="16"/>
      <c r="IK663" s="16"/>
      <c r="IL663" s="16"/>
      <c r="IM663" s="16"/>
      <c r="IN663" s="48"/>
      <c r="IO663" s="16"/>
      <c r="IP663" s="16"/>
      <c r="IQ663" s="16"/>
      <c r="IR663" s="16"/>
    </row>
    <row r="664" spans="1:252" ht="12.5" x14ac:dyDescent="0.25">
      <c r="A664" s="70"/>
      <c r="B664" s="70"/>
      <c r="C664" s="70"/>
      <c r="D664" s="109"/>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10"/>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48"/>
      <c r="BP664" s="49"/>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48"/>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49"/>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48"/>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49"/>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48"/>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c r="IN664" s="48"/>
      <c r="IO664" s="16"/>
      <c r="IP664" s="16"/>
      <c r="IQ664" s="16"/>
      <c r="IR664" s="16"/>
    </row>
    <row r="665" spans="1:252" ht="12.5" x14ac:dyDescent="0.25">
      <c r="A665" s="70"/>
      <c r="B665" s="70"/>
      <c r="C665" s="70"/>
      <c r="D665" s="109"/>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10"/>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48"/>
      <c r="BP665" s="49"/>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48"/>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49"/>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48"/>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49"/>
      <c r="GH665" s="16"/>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48"/>
      <c r="HM665" s="16"/>
      <c r="HN665" s="16"/>
      <c r="HO665" s="16"/>
      <c r="HP665" s="16"/>
      <c r="HQ665" s="16"/>
      <c r="HR665" s="16"/>
      <c r="HS665" s="16"/>
      <c r="HT665" s="16"/>
      <c r="HU665" s="16"/>
      <c r="HV665" s="16"/>
      <c r="HW665" s="16"/>
      <c r="HX665" s="16"/>
      <c r="HY665" s="16"/>
      <c r="HZ665" s="16"/>
      <c r="IA665" s="16"/>
      <c r="IB665" s="16"/>
      <c r="IC665" s="16"/>
      <c r="ID665" s="16"/>
      <c r="IE665" s="16"/>
      <c r="IF665" s="16"/>
      <c r="IG665" s="16"/>
      <c r="IH665" s="16"/>
      <c r="II665" s="16"/>
      <c r="IJ665" s="16"/>
      <c r="IK665" s="16"/>
      <c r="IL665" s="16"/>
      <c r="IM665" s="16"/>
      <c r="IN665" s="48"/>
      <c r="IO665" s="16"/>
      <c r="IP665" s="16"/>
      <c r="IQ665" s="16"/>
      <c r="IR665" s="16"/>
    </row>
    <row r="666" spans="1:252" ht="12.5" x14ac:dyDescent="0.25">
      <c r="A666" s="70"/>
      <c r="B666" s="70"/>
      <c r="C666" s="70"/>
      <c r="D666" s="109"/>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10"/>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48"/>
      <c r="BP666" s="49"/>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48"/>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49"/>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48"/>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49"/>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48"/>
      <c r="HM666" s="16"/>
      <c r="HN666" s="16"/>
      <c r="HO666" s="16"/>
      <c r="HP666" s="16"/>
      <c r="HQ666" s="16"/>
      <c r="HR666" s="16"/>
      <c r="HS666" s="16"/>
      <c r="HT666" s="16"/>
      <c r="HU666" s="16"/>
      <c r="HV666" s="16"/>
      <c r="HW666" s="16"/>
      <c r="HX666" s="16"/>
      <c r="HY666" s="16"/>
      <c r="HZ666" s="16"/>
      <c r="IA666" s="16"/>
      <c r="IB666" s="16"/>
      <c r="IC666" s="16"/>
      <c r="ID666" s="16"/>
      <c r="IE666" s="16"/>
      <c r="IF666" s="16"/>
      <c r="IG666" s="16"/>
      <c r="IH666" s="16"/>
      <c r="II666" s="16"/>
      <c r="IJ666" s="16"/>
      <c r="IK666" s="16"/>
      <c r="IL666" s="16"/>
      <c r="IM666" s="16"/>
      <c r="IN666" s="48"/>
      <c r="IO666" s="16"/>
      <c r="IP666" s="16"/>
      <c r="IQ666" s="16"/>
      <c r="IR666" s="16"/>
    </row>
    <row r="667" spans="1:252" ht="12.5" x14ac:dyDescent="0.25">
      <c r="A667" s="70"/>
      <c r="B667" s="70"/>
      <c r="C667" s="70"/>
      <c r="D667" s="109"/>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10"/>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48"/>
      <c r="BP667" s="49"/>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48"/>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49"/>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48"/>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49"/>
      <c r="GH667" s="16"/>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48"/>
      <c r="HM667" s="16"/>
      <c r="HN667" s="16"/>
      <c r="HO667" s="16"/>
      <c r="HP667" s="16"/>
      <c r="HQ667" s="16"/>
      <c r="HR667" s="16"/>
      <c r="HS667" s="16"/>
      <c r="HT667" s="16"/>
      <c r="HU667" s="16"/>
      <c r="HV667" s="16"/>
      <c r="HW667" s="16"/>
      <c r="HX667" s="16"/>
      <c r="HY667" s="16"/>
      <c r="HZ667" s="16"/>
      <c r="IA667" s="16"/>
      <c r="IB667" s="16"/>
      <c r="IC667" s="16"/>
      <c r="ID667" s="16"/>
      <c r="IE667" s="16"/>
      <c r="IF667" s="16"/>
      <c r="IG667" s="16"/>
      <c r="IH667" s="16"/>
      <c r="II667" s="16"/>
      <c r="IJ667" s="16"/>
      <c r="IK667" s="16"/>
      <c r="IL667" s="16"/>
      <c r="IM667" s="16"/>
      <c r="IN667" s="48"/>
      <c r="IO667" s="16"/>
      <c r="IP667" s="16"/>
      <c r="IQ667" s="16"/>
      <c r="IR667" s="16"/>
    </row>
    <row r="668" spans="1:252" ht="12.5" x14ac:dyDescent="0.25">
      <c r="A668" s="70"/>
      <c r="B668" s="70"/>
      <c r="C668" s="70"/>
      <c r="D668" s="109"/>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10"/>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48"/>
      <c r="BP668" s="49"/>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48"/>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49"/>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48"/>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49"/>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48"/>
      <c r="HM668" s="16"/>
      <c r="HN668" s="16"/>
      <c r="HO668" s="16"/>
      <c r="HP668" s="16"/>
      <c r="HQ668" s="16"/>
      <c r="HR668" s="16"/>
      <c r="HS668" s="16"/>
      <c r="HT668" s="16"/>
      <c r="HU668" s="16"/>
      <c r="HV668" s="16"/>
      <c r="HW668" s="16"/>
      <c r="HX668" s="16"/>
      <c r="HY668" s="16"/>
      <c r="HZ668" s="16"/>
      <c r="IA668" s="16"/>
      <c r="IB668" s="16"/>
      <c r="IC668" s="16"/>
      <c r="ID668" s="16"/>
      <c r="IE668" s="16"/>
      <c r="IF668" s="16"/>
      <c r="IG668" s="16"/>
      <c r="IH668" s="16"/>
      <c r="II668" s="16"/>
      <c r="IJ668" s="16"/>
      <c r="IK668" s="16"/>
      <c r="IL668" s="16"/>
      <c r="IM668" s="16"/>
      <c r="IN668" s="48"/>
      <c r="IO668" s="16"/>
      <c r="IP668" s="16"/>
      <c r="IQ668" s="16"/>
      <c r="IR668" s="16"/>
    </row>
    <row r="669" spans="1:252" ht="12.5" x14ac:dyDescent="0.25">
      <c r="A669" s="70"/>
      <c r="B669" s="70"/>
      <c r="C669" s="70"/>
      <c r="D669" s="109"/>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10"/>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48"/>
      <c r="BP669" s="49"/>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48"/>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49"/>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48"/>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49"/>
      <c r="GH669" s="16"/>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48"/>
      <c r="HM669" s="16"/>
      <c r="HN669" s="16"/>
      <c r="HO669" s="16"/>
      <c r="HP669" s="16"/>
      <c r="HQ669" s="16"/>
      <c r="HR669" s="16"/>
      <c r="HS669" s="16"/>
      <c r="HT669" s="16"/>
      <c r="HU669" s="16"/>
      <c r="HV669" s="16"/>
      <c r="HW669" s="16"/>
      <c r="HX669" s="16"/>
      <c r="HY669" s="16"/>
      <c r="HZ669" s="16"/>
      <c r="IA669" s="16"/>
      <c r="IB669" s="16"/>
      <c r="IC669" s="16"/>
      <c r="ID669" s="16"/>
      <c r="IE669" s="16"/>
      <c r="IF669" s="16"/>
      <c r="IG669" s="16"/>
      <c r="IH669" s="16"/>
      <c r="II669" s="16"/>
      <c r="IJ669" s="16"/>
      <c r="IK669" s="16"/>
      <c r="IL669" s="16"/>
      <c r="IM669" s="16"/>
      <c r="IN669" s="48"/>
      <c r="IO669" s="16"/>
      <c r="IP669" s="16"/>
      <c r="IQ669" s="16"/>
      <c r="IR669" s="16"/>
    </row>
    <row r="670" spans="1:252" ht="12.5" x14ac:dyDescent="0.25">
      <c r="A670" s="70"/>
      <c r="B670" s="70"/>
      <c r="C670" s="70"/>
      <c r="D670" s="109"/>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10"/>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48"/>
      <c r="BP670" s="49"/>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48"/>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49"/>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48"/>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49"/>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48"/>
      <c r="HM670" s="16"/>
      <c r="HN670" s="16"/>
      <c r="HO670" s="16"/>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c r="IN670" s="48"/>
      <c r="IO670" s="16"/>
      <c r="IP670" s="16"/>
      <c r="IQ670" s="16"/>
      <c r="IR670" s="16"/>
    </row>
    <row r="671" spans="1:252" ht="12.5" x14ac:dyDescent="0.25">
      <c r="A671" s="70"/>
      <c r="B671" s="70"/>
      <c r="C671" s="70"/>
      <c r="D671" s="109"/>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10"/>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48"/>
      <c r="BP671" s="49"/>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48"/>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49"/>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48"/>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49"/>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48"/>
      <c r="HM671" s="16"/>
      <c r="HN671" s="16"/>
      <c r="HO671" s="16"/>
      <c r="HP671" s="16"/>
      <c r="HQ671" s="16"/>
      <c r="HR671" s="16"/>
      <c r="HS671" s="16"/>
      <c r="HT671" s="16"/>
      <c r="HU671" s="16"/>
      <c r="HV671" s="16"/>
      <c r="HW671" s="16"/>
      <c r="HX671" s="16"/>
      <c r="HY671" s="16"/>
      <c r="HZ671" s="16"/>
      <c r="IA671" s="16"/>
      <c r="IB671" s="16"/>
      <c r="IC671" s="16"/>
      <c r="ID671" s="16"/>
      <c r="IE671" s="16"/>
      <c r="IF671" s="16"/>
      <c r="IG671" s="16"/>
      <c r="IH671" s="16"/>
      <c r="II671" s="16"/>
      <c r="IJ671" s="16"/>
      <c r="IK671" s="16"/>
      <c r="IL671" s="16"/>
      <c r="IM671" s="16"/>
      <c r="IN671" s="48"/>
      <c r="IO671" s="16"/>
      <c r="IP671" s="16"/>
      <c r="IQ671" s="16"/>
      <c r="IR671" s="16"/>
    </row>
    <row r="672" spans="1:252" ht="12.5" x14ac:dyDescent="0.25">
      <c r="A672" s="70"/>
      <c r="B672" s="70"/>
      <c r="C672" s="70"/>
      <c r="D672" s="109"/>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10"/>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48"/>
      <c r="BP672" s="49"/>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48"/>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49"/>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48"/>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49"/>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48"/>
      <c r="HM672" s="16"/>
      <c r="HN672" s="16"/>
      <c r="HO672" s="16"/>
      <c r="HP672" s="16"/>
      <c r="HQ672" s="16"/>
      <c r="HR672" s="16"/>
      <c r="HS672" s="16"/>
      <c r="HT672" s="16"/>
      <c r="HU672" s="16"/>
      <c r="HV672" s="16"/>
      <c r="HW672" s="16"/>
      <c r="HX672" s="16"/>
      <c r="HY672" s="16"/>
      <c r="HZ672" s="16"/>
      <c r="IA672" s="16"/>
      <c r="IB672" s="16"/>
      <c r="IC672" s="16"/>
      <c r="ID672" s="16"/>
      <c r="IE672" s="16"/>
      <c r="IF672" s="16"/>
      <c r="IG672" s="16"/>
      <c r="IH672" s="16"/>
      <c r="II672" s="16"/>
      <c r="IJ672" s="16"/>
      <c r="IK672" s="16"/>
      <c r="IL672" s="16"/>
      <c r="IM672" s="16"/>
      <c r="IN672" s="48"/>
      <c r="IO672" s="16"/>
      <c r="IP672" s="16"/>
      <c r="IQ672" s="16"/>
      <c r="IR672" s="16"/>
    </row>
    <row r="673" spans="1:252" ht="12.5" x14ac:dyDescent="0.25">
      <c r="A673" s="70"/>
      <c r="B673" s="70"/>
      <c r="C673" s="70"/>
      <c r="D673" s="109"/>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10"/>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48"/>
      <c r="BP673" s="49"/>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48"/>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49"/>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48"/>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49"/>
      <c r="GH673" s="16"/>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48"/>
      <c r="HM673" s="16"/>
      <c r="HN673" s="16"/>
      <c r="HO673" s="16"/>
      <c r="HP673" s="16"/>
      <c r="HQ673" s="16"/>
      <c r="HR673" s="16"/>
      <c r="HS673" s="16"/>
      <c r="HT673" s="16"/>
      <c r="HU673" s="16"/>
      <c r="HV673" s="16"/>
      <c r="HW673" s="16"/>
      <c r="HX673" s="16"/>
      <c r="HY673" s="16"/>
      <c r="HZ673" s="16"/>
      <c r="IA673" s="16"/>
      <c r="IB673" s="16"/>
      <c r="IC673" s="16"/>
      <c r="ID673" s="16"/>
      <c r="IE673" s="16"/>
      <c r="IF673" s="16"/>
      <c r="IG673" s="16"/>
      <c r="IH673" s="16"/>
      <c r="II673" s="16"/>
      <c r="IJ673" s="16"/>
      <c r="IK673" s="16"/>
      <c r="IL673" s="16"/>
      <c r="IM673" s="16"/>
      <c r="IN673" s="48"/>
      <c r="IO673" s="16"/>
      <c r="IP673" s="16"/>
      <c r="IQ673" s="16"/>
      <c r="IR673" s="16"/>
    </row>
    <row r="674" spans="1:252" ht="12.5" x14ac:dyDescent="0.25">
      <c r="A674" s="70"/>
      <c r="B674" s="70"/>
      <c r="C674" s="70"/>
      <c r="D674" s="109"/>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10"/>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48"/>
      <c r="BP674" s="49"/>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48"/>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49"/>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48"/>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49"/>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48"/>
      <c r="HM674" s="16"/>
      <c r="HN674" s="16"/>
      <c r="HO674" s="16"/>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c r="IN674" s="48"/>
      <c r="IO674" s="16"/>
      <c r="IP674" s="16"/>
      <c r="IQ674" s="16"/>
      <c r="IR674" s="16"/>
    </row>
    <row r="675" spans="1:252" ht="12.5" x14ac:dyDescent="0.25">
      <c r="A675" s="70"/>
      <c r="B675" s="70"/>
      <c r="C675" s="70"/>
      <c r="D675" s="109"/>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10"/>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48"/>
      <c r="BP675" s="49"/>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48"/>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49"/>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48"/>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49"/>
      <c r="GH675" s="16"/>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48"/>
      <c r="HM675" s="16"/>
      <c r="HN675" s="16"/>
      <c r="HO675" s="16"/>
      <c r="HP675" s="16"/>
      <c r="HQ675" s="16"/>
      <c r="HR675" s="16"/>
      <c r="HS675" s="16"/>
      <c r="HT675" s="16"/>
      <c r="HU675" s="16"/>
      <c r="HV675" s="16"/>
      <c r="HW675" s="16"/>
      <c r="HX675" s="16"/>
      <c r="HY675" s="16"/>
      <c r="HZ675" s="16"/>
      <c r="IA675" s="16"/>
      <c r="IB675" s="16"/>
      <c r="IC675" s="16"/>
      <c r="ID675" s="16"/>
      <c r="IE675" s="16"/>
      <c r="IF675" s="16"/>
      <c r="IG675" s="16"/>
      <c r="IH675" s="16"/>
      <c r="II675" s="16"/>
      <c r="IJ675" s="16"/>
      <c r="IK675" s="16"/>
      <c r="IL675" s="16"/>
      <c r="IM675" s="16"/>
      <c r="IN675" s="48"/>
      <c r="IO675" s="16"/>
      <c r="IP675" s="16"/>
      <c r="IQ675" s="16"/>
      <c r="IR675" s="16"/>
    </row>
    <row r="676" spans="1:252" ht="12.5" x14ac:dyDescent="0.25">
      <c r="A676" s="70"/>
      <c r="B676" s="70"/>
      <c r="C676" s="70"/>
      <c r="D676" s="109"/>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10"/>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48"/>
      <c r="BP676" s="49"/>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48"/>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49"/>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48"/>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49"/>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48"/>
      <c r="HM676" s="16"/>
      <c r="HN676" s="16"/>
      <c r="HO676" s="16"/>
      <c r="HP676" s="16"/>
      <c r="HQ676" s="16"/>
      <c r="HR676" s="16"/>
      <c r="HS676" s="16"/>
      <c r="HT676" s="16"/>
      <c r="HU676" s="16"/>
      <c r="HV676" s="16"/>
      <c r="HW676" s="16"/>
      <c r="HX676" s="16"/>
      <c r="HY676" s="16"/>
      <c r="HZ676" s="16"/>
      <c r="IA676" s="16"/>
      <c r="IB676" s="16"/>
      <c r="IC676" s="16"/>
      <c r="ID676" s="16"/>
      <c r="IE676" s="16"/>
      <c r="IF676" s="16"/>
      <c r="IG676" s="16"/>
      <c r="IH676" s="16"/>
      <c r="II676" s="16"/>
      <c r="IJ676" s="16"/>
      <c r="IK676" s="16"/>
      <c r="IL676" s="16"/>
      <c r="IM676" s="16"/>
      <c r="IN676" s="48"/>
      <c r="IO676" s="16"/>
      <c r="IP676" s="16"/>
      <c r="IQ676" s="16"/>
      <c r="IR676" s="16"/>
    </row>
    <row r="677" spans="1:252" ht="12.5" x14ac:dyDescent="0.25">
      <c r="A677" s="70"/>
      <c r="B677" s="70"/>
      <c r="C677" s="70"/>
      <c r="D677" s="109"/>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10"/>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48"/>
      <c r="BP677" s="49"/>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48"/>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49"/>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48"/>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49"/>
      <c r="GH677" s="16"/>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48"/>
      <c r="HM677" s="16"/>
      <c r="HN677" s="16"/>
      <c r="HO677" s="16"/>
      <c r="HP677" s="16"/>
      <c r="HQ677" s="16"/>
      <c r="HR677" s="16"/>
      <c r="HS677" s="16"/>
      <c r="HT677" s="16"/>
      <c r="HU677" s="16"/>
      <c r="HV677" s="16"/>
      <c r="HW677" s="16"/>
      <c r="HX677" s="16"/>
      <c r="HY677" s="16"/>
      <c r="HZ677" s="16"/>
      <c r="IA677" s="16"/>
      <c r="IB677" s="16"/>
      <c r="IC677" s="16"/>
      <c r="ID677" s="16"/>
      <c r="IE677" s="16"/>
      <c r="IF677" s="16"/>
      <c r="IG677" s="16"/>
      <c r="IH677" s="16"/>
      <c r="II677" s="16"/>
      <c r="IJ677" s="16"/>
      <c r="IK677" s="16"/>
      <c r="IL677" s="16"/>
      <c r="IM677" s="16"/>
      <c r="IN677" s="48"/>
      <c r="IO677" s="16"/>
      <c r="IP677" s="16"/>
      <c r="IQ677" s="16"/>
      <c r="IR677" s="16"/>
    </row>
    <row r="678" spans="1:252" ht="12.5" x14ac:dyDescent="0.25">
      <c r="A678" s="70"/>
      <c r="B678" s="70"/>
      <c r="C678" s="70"/>
      <c r="D678" s="109"/>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10"/>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48"/>
      <c r="BP678" s="49"/>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48"/>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49"/>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48"/>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49"/>
      <c r="GH678" s="16"/>
      <c r="GI678" s="16"/>
      <c r="GJ678" s="16"/>
      <c r="GK678" s="16"/>
      <c r="GL678" s="16"/>
      <c r="GM678" s="16"/>
      <c r="GN678" s="16"/>
      <c r="GO678" s="16"/>
      <c r="GP678" s="16"/>
      <c r="GQ678" s="16"/>
      <c r="GR678" s="16"/>
      <c r="GS678" s="16"/>
      <c r="GT678" s="16"/>
      <c r="GU678" s="16"/>
      <c r="GV678" s="16"/>
      <c r="GW678" s="16"/>
      <c r="GX678" s="16"/>
      <c r="GY678" s="16"/>
      <c r="GZ678" s="16"/>
      <c r="HA678" s="16"/>
      <c r="HB678" s="16"/>
      <c r="HC678" s="16"/>
      <c r="HD678" s="16"/>
      <c r="HE678" s="16"/>
      <c r="HF678" s="16"/>
      <c r="HG678" s="16"/>
      <c r="HH678" s="16"/>
      <c r="HI678" s="16"/>
      <c r="HJ678" s="16"/>
      <c r="HK678" s="16"/>
      <c r="HL678" s="48"/>
      <c r="HM678" s="16"/>
      <c r="HN678" s="16"/>
      <c r="HO678" s="16"/>
      <c r="HP678" s="16"/>
      <c r="HQ678" s="16"/>
      <c r="HR678" s="16"/>
      <c r="HS678" s="16"/>
      <c r="HT678" s="16"/>
      <c r="HU678" s="16"/>
      <c r="HV678" s="16"/>
      <c r="HW678" s="16"/>
      <c r="HX678" s="16"/>
      <c r="HY678" s="16"/>
      <c r="HZ678" s="16"/>
      <c r="IA678" s="16"/>
      <c r="IB678" s="16"/>
      <c r="IC678" s="16"/>
      <c r="ID678" s="16"/>
      <c r="IE678" s="16"/>
      <c r="IF678" s="16"/>
      <c r="IG678" s="16"/>
      <c r="IH678" s="16"/>
      <c r="II678" s="16"/>
      <c r="IJ678" s="16"/>
      <c r="IK678" s="16"/>
      <c r="IL678" s="16"/>
      <c r="IM678" s="16"/>
      <c r="IN678" s="48"/>
      <c r="IO678" s="16"/>
      <c r="IP678" s="16"/>
      <c r="IQ678" s="16"/>
      <c r="IR678" s="16"/>
    </row>
    <row r="679" spans="1:252" ht="12.5" x14ac:dyDescent="0.25">
      <c r="A679" s="70"/>
      <c r="B679" s="70"/>
      <c r="C679" s="70"/>
      <c r="D679" s="109"/>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10"/>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48"/>
      <c r="BP679" s="49"/>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48"/>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49"/>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48"/>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49"/>
      <c r="GH679" s="16"/>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48"/>
      <c r="HM679" s="16"/>
      <c r="HN679" s="16"/>
      <c r="HO679" s="16"/>
      <c r="HP679" s="16"/>
      <c r="HQ679" s="16"/>
      <c r="HR679" s="16"/>
      <c r="HS679" s="16"/>
      <c r="HT679" s="16"/>
      <c r="HU679" s="16"/>
      <c r="HV679" s="16"/>
      <c r="HW679" s="16"/>
      <c r="HX679" s="16"/>
      <c r="HY679" s="16"/>
      <c r="HZ679" s="16"/>
      <c r="IA679" s="16"/>
      <c r="IB679" s="16"/>
      <c r="IC679" s="16"/>
      <c r="ID679" s="16"/>
      <c r="IE679" s="16"/>
      <c r="IF679" s="16"/>
      <c r="IG679" s="16"/>
      <c r="IH679" s="16"/>
      <c r="II679" s="16"/>
      <c r="IJ679" s="16"/>
      <c r="IK679" s="16"/>
      <c r="IL679" s="16"/>
      <c r="IM679" s="16"/>
      <c r="IN679" s="48"/>
      <c r="IO679" s="16"/>
      <c r="IP679" s="16"/>
      <c r="IQ679" s="16"/>
      <c r="IR679" s="16"/>
    </row>
    <row r="680" spans="1:252" ht="12.5" x14ac:dyDescent="0.25">
      <c r="A680" s="70"/>
      <c r="B680" s="70"/>
      <c r="C680" s="70"/>
      <c r="D680" s="109"/>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10"/>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48"/>
      <c r="BP680" s="49"/>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48"/>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49"/>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48"/>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49"/>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48"/>
      <c r="HM680" s="16"/>
      <c r="HN680" s="16"/>
      <c r="HO680" s="16"/>
      <c r="HP680" s="16"/>
      <c r="HQ680" s="16"/>
      <c r="HR680" s="16"/>
      <c r="HS680" s="16"/>
      <c r="HT680" s="16"/>
      <c r="HU680" s="16"/>
      <c r="HV680" s="16"/>
      <c r="HW680" s="16"/>
      <c r="HX680" s="16"/>
      <c r="HY680" s="16"/>
      <c r="HZ680" s="16"/>
      <c r="IA680" s="16"/>
      <c r="IB680" s="16"/>
      <c r="IC680" s="16"/>
      <c r="ID680" s="16"/>
      <c r="IE680" s="16"/>
      <c r="IF680" s="16"/>
      <c r="IG680" s="16"/>
      <c r="IH680" s="16"/>
      <c r="II680" s="16"/>
      <c r="IJ680" s="16"/>
      <c r="IK680" s="16"/>
      <c r="IL680" s="16"/>
      <c r="IM680" s="16"/>
      <c r="IN680" s="48"/>
      <c r="IO680" s="16"/>
      <c r="IP680" s="16"/>
      <c r="IQ680" s="16"/>
      <c r="IR680" s="16"/>
    </row>
    <row r="681" spans="1:252" ht="12.5" x14ac:dyDescent="0.25">
      <c r="A681" s="70"/>
      <c r="B681" s="70"/>
      <c r="C681" s="70"/>
      <c r="D681" s="109"/>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10"/>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48"/>
      <c r="BP681" s="49"/>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48"/>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49"/>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48"/>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49"/>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48"/>
      <c r="HM681" s="16"/>
      <c r="HN681" s="16"/>
      <c r="HO681" s="16"/>
      <c r="HP681" s="16"/>
      <c r="HQ681" s="16"/>
      <c r="HR681" s="16"/>
      <c r="HS681" s="16"/>
      <c r="HT681" s="16"/>
      <c r="HU681" s="16"/>
      <c r="HV681" s="16"/>
      <c r="HW681" s="16"/>
      <c r="HX681" s="16"/>
      <c r="HY681" s="16"/>
      <c r="HZ681" s="16"/>
      <c r="IA681" s="16"/>
      <c r="IB681" s="16"/>
      <c r="IC681" s="16"/>
      <c r="ID681" s="16"/>
      <c r="IE681" s="16"/>
      <c r="IF681" s="16"/>
      <c r="IG681" s="16"/>
      <c r="IH681" s="16"/>
      <c r="II681" s="16"/>
      <c r="IJ681" s="16"/>
      <c r="IK681" s="16"/>
      <c r="IL681" s="16"/>
      <c r="IM681" s="16"/>
      <c r="IN681" s="48"/>
      <c r="IO681" s="16"/>
      <c r="IP681" s="16"/>
      <c r="IQ681" s="16"/>
      <c r="IR681" s="16"/>
    </row>
    <row r="682" spans="1:252" ht="12.5" x14ac:dyDescent="0.25">
      <c r="A682" s="70"/>
      <c r="B682" s="70"/>
      <c r="C682" s="70"/>
      <c r="D682" s="109"/>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10"/>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48"/>
      <c r="BP682" s="49"/>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48"/>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49"/>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48"/>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49"/>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48"/>
      <c r="HM682" s="16"/>
      <c r="HN682" s="16"/>
      <c r="HO682" s="16"/>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c r="IN682" s="48"/>
      <c r="IO682" s="16"/>
      <c r="IP682" s="16"/>
      <c r="IQ682" s="16"/>
      <c r="IR682" s="16"/>
    </row>
    <row r="683" spans="1:252" ht="12.5" x14ac:dyDescent="0.25">
      <c r="A683" s="70"/>
      <c r="B683" s="70"/>
      <c r="C683" s="70"/>
      <c r="D683" s="109"/>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10"/>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48"/>
      <c r="BP683" s="49"/>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48"/>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49"/>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48"/>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49"/>
      <c r="GH683" s="16"/>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48"/>
      <c r="HM683" s="16"/>
      <c r="HN683" s="16"/>
      <c r="HO683" s="16"/>
      <c r="HP683" s="16"/>
      <c r="HQ683" s="16"/>
      <c r="HR683" s="16"/>
      <c r="HS683" s="16"/>
      <c r="HT683" s="16"/>
      <c r="HU683" s="16"/>
      <c r="HV683" s="16"/>
      <c r="HW683" s="16"/>
      <c r="HX683" s="16"/>
      <c r="HY683" s="16"/>
      <c r="HZ683" s="16"/>
      <c r="IA683" s="16"/>
      <c r="IB683" s="16"/>
      <c r="IC683" s="16"/>
      <c r="ID683" s="16"/>
      <c r="IE683" s="16"/>
      <c r="IF683" s="16"/>
      <c r="IG683" s="16"/>
      <c r="IH683" s="16"/>
      <c r="II683" s="16"/>
      <c r="IJ683" s="16"/>
      <c r="IK683" s="16"/>
      <c r="IL683" s="16"/>
      <c r="IM683" s="16"/>
      <c r="IN683" s="48"/>
      <c r="IO683" s="16"/>
      <c r="IP683" s="16"/>
      <c r="IQ683" s="16"/>
      <c r="IR683" s="16"/>
    </row>
    <row r="684" spans="1:252" ht="12.5" x14ac:dyDescent="0.25">
      <c r="A684" s="70"/>
      <c r="B684" s="70"/>
      <c r="C684" s="70"/>
      <c r="D684" s="109"/>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10"/>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48"/>
      <c r="BP684" s="49"/>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48"/>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49"/>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48"/>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49"/>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48"/>
      <c r="HM684" s="16"/>
      <c r="HN684" s="16"/>
      <c r="HO684" s="16"/>
      <c r="HP684" s="16"/>
      <c r="HQ684" s="16"/>
      <c r="HR684" s="16"/>
      <c r="HS684" s="16"/>
      <c r="HT684" s="16"/>
      <c r="HU684" s="16"/>
      <c r="HV684" s="16"/>
      <c r="HW684" s="16"/>
      <c r="HX684" s="16"/>
      <c r="HY684" s="16"/>
      <c r="HZ684" s="16"/>
      <c r="IA684" s="16"/>
      <c r="IB684" s="16"/>
      <c r="IC684" s="16"/>
      <c r="ID684" s="16"/>
      <c r="IE684" s="16"/>
      <c r="IF684" s="16"/>
      <c r="IG684" s="16"/>
      <c r="IH684" s="16"/>
      <c r="II684" s="16"/>
      <c r="IJ684" s="16"/>
      <c r="IK684" s="16"/>
      <c r="IL684" s="16"/>
      <c r="IM684" s="16"/>
      <c r="IN684" s="48"/>
      <c r="IO684" s="16"/>
      <c r="IP684" s="16"/>
      <c r="IQ684" s="16"/>
      <c r="IR684" s="16"/>
    </row>
    <row r="685" spans="1:252" ht="12.5" x14ac:dyDescent="0.25">
      <c r="A685" s="70"/>
      <c r="B685" s="70"/>
      <c r="C685" s="70"/>
      <c r="D685" s="109"/>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10"/>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48"/>
      <c r="BP685" s="49"/>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48"/>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49"/>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48"/>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49"/>
      <c r="GH685" s="16"/>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48"/>
      <c r="HM685" s="16"/>
      <c r="HN685" s="16"/>
      <c r="HO685" s="16"/>
      <c r="HP685" s="16"/>
      <c r="HQ685" s="16"/>
      <c r="HR685" s="16"/>
      <c r="HS685" s="16"/>
      <c r="HT685" s="16"/>
      <c r="HU685" s="16"/>
      <c r="HV685" s="16"/>
      <c r="HW685" s="16"/>
      <c r="HX685" s="16"/>
      <c r="HY685" s="16"/>
      <c r="HZ685" s="16"/>
      <c r="IA685" s="16"/>
      <c r="IB685" s="16"/>
      <c r="IC685" s="16"/>
      <c r="ID685" s="16"/>
      <c r="IE685" s="16"/>
      <c r="IF685" s="16"/>
      <c r="IG685" s="16"/>
      <c r="IH685" s="16"/>
      <c r="II685" s="16"/>
      <c r="IJ685" s="16"/>
      <c r="IK685" s="16"/>
      <c r="IL685" s="16"/>
      <c r="IM685" s="16"/>
      <c r="IN685" s="48"/>
      <c r="IO685" s="16"/>
      <c r="IP685" s="16"/>
      <c r="IQ685" s="16"/>
      <c r="IR685" s="16"/>
    </row>
    <row r="686" spans="1:252" ht="12.5" x14ac:dyDescent="0.25">
      <c r="A686" s="70"/>
      <c r="B686" s="70"/>
      <c r="C686" s="70"/>
      <c r="D686" s="109"/>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10"/>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48"/>
      <c r="BP686" s="49"/>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48"/>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49"/>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48"/>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49"/>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48"/>
      <c r="HM686" s="16"/>
      <c r="HN686" s="16"/>
      <c r="HO686" s="16"/>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c r="IN686" s="48"/>
      <c r="IO686" s="16"/>
      <c r="IP686" s="16"/>
      <c r="IQ686" s="16"/>
      <c r="IR686" s="16"/>
    </row>
    <row r="687" spans="1:252" ht="12.5" x14ac:dyDescent="0.25">
      <c r="A687" s="70"/>
      <c r="B687" s="70"/>
      <c r="C687" s="70"/>
      <c r="D687" s="109"/>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10"/>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48"/>
      <c r="BP687" s="49"/>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48"/>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49"/>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48"/>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49"/>
      <c r="GH687" s="16"/>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48"/>
      <c r="HM687" s="16"/>
      <c r="HN687" s="16"/>
      <c r="HO687" s="16"/>
      <c r="HP687" s="16"/>
      <c r="HQ687" s="16"/>
      <c r="HR687" s="16"/>
      <c r="HS687" s="16"/>
      <c r="HT687" s="16"/>
      <c r="HU687" s="16"/>
      <c r="HV687" s="16"/>
      <c r="HW687" s="16"/>
      <c r="HX687" s="16"/>
      <c r="HY687" s="16"/>
      <c r="HZ687" s="16"/>
      <c r="IA687" s="16"/>
      <c r="IB687" s="16"/>
      <c r="IC687" s="16"/>
      <c r="ID687" s="16"/>
      <c r="IE687" s="16"/>
      <c r="IF687" s="16"/>
      <c r="IG687" s="16"/>
      <c r="IH687" s="16"/>
      <c r="II687" s="16"/>
      <c r="IJ687" s="16"/>
      <c r="IK687" s="16"/>
      <c r="IL687" s="16"/>
      <c r="IM687" s="16"/>
      <c r="IN687" s="48"/>
      <c r="IO687" s="16"/>
      <c r="IP687" s="16"/>
      <c r="IQ687" s="16"/>
      <c r="IR687" s="16"/>
    </row>
    <row r="688" spans="1:252" ht="12.5" x14ac:dyDescent="0.25">
      <c r="A688" s="70"/>
      <c r="B688" s="70"/>
      <c r="C688" s="70"/>
      <c r="D688" s="109"/>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10"/>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48"/>
      <c r="BP688" s="49"/>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48"/>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49"/>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48"/>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49"/>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48"/>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c r="IN688" s="48"/>
      <c r="IO688" s="16"/>
      <c r="IP688" s="16"/>
      <c r="IQ688" s="16"/>
      <c r="IR688" s="16"/>
    </row>
    <row r="689" spans="1:252" ht="12.5" x14ac:dyDescent="0.25">
      <c r="A689" s="70"/>
      <c r="B689" s="70"/>
      <c r="C689" s="70"/>
      <c r="D689" s="109"/>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10"/>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48"/>
      <c r="BP689" s="49"/>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48"/>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49"/>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48"/>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49"/>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48"/>
      <c r="HM689" s="16"/>
      <c r="HN689" s="16"/>
      <c r="HO689" s="16"/>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c r="IN689" s="48"/>
      <c r="IO689" s="16"/>
      <c r="IP689" s="16"/>
      <c r="IQ689" s="16"/>
      <c r="IR689" s="16"/>
    </row>
    <row r="690" spans="1:252" ht="12.5" x14ac:dyDescent="0.25">
      <c r="A690" s="70"/>
      <c r="B690" s="70"/>
      <c r="C690" s="70"/>
      <c r="D690" s="109"/>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10"/>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48"/>
      <c r="BP690" s="49"/>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48"/>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49"/>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48"/>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49"/>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48"/>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c r="IN690" s="48"/>
      <c r="IO690" s="16"/>
      <c r="IP690" s="16"/>
      <c r="IQ690" s="16"/>
      <c r="IR690" s="16"/>
    </row>
    <row r="691" spans="1:252" ht="12.5" x14ac:dyDescent="0.25">
      <c r="A691" s="70"/>
      <c r="B691" s="70"/>
      <c r="C691" s="70"/>
      <c r="D691" s="109"/>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10"/>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48"/>
      <c r="BP691" s="49"/>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48"/>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49"/>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48"/>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49"/>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48"/>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c r="IN691" s="48"/>
      <c r="IO691" s="16"/>
      <c r="IP691" s="16"/>
      <c r="IQ691" s="16"/>
      <c r="IR691" s="16"/>
    </row>
    <row r="692" spans="1:252" ht="12.5" x14ac:dyDescent="0.25">
      <c r="A692" s="70"/>
      <c r="B692" s="70"/>
      <c r="C692" s="70"/>
      <c r="D692" s="109"/>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10"/>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48"/>
      <c r="BP692" s="49"/>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48"/>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49"/>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48"/>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49"/>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48"/>
      <c r="HM692" s="16"/>
      <c r="HN692" s="16"/>
      <c r="HO692" s="16"/>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c r="IN692" s="48"/>
      <c r="IO692" s="16"/>
      <c r="IP692" s="16"/>
      <c r="IQ692" s="16"/>
      <c r="IR692" s="16"/>
    </row>
    <row r="693" spans="1:252" ht="12.5" x14ac:dyDescent="0.25">
      <c r="A693" s="70"/>
      <c r="B693" s="70"/>
      <c r="C693" s="70"/>
      <c r="D693" s="109"/>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10"/>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48"/>
      <c r="BP693" s="49"/>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48"/>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49"/>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48"/>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49"/>
      <c r="GH693" s="16"/>
      <c r="GI693" s="16"/>
      <c r="GJ693" s="16"/>
      <c r="GK693" s="16"/>
      <c r="GL693" s="16"/>
      <c r="GM693" s="16"/>
      <c r="GN693" s="16"/>
      <c r="GO693" s="16"/>
      <c r="GP693" s="16"/>
      <c r="GQ693" s="16"/>
      <c r="GR693" s="16"/>
      <c r="GS693" s="16"/>
      <c r="GT693" s="16"/>
      <c r="GU693" s="16"/>
      <c r="GV693" s="16"/>
      <c r="GW693" s="16"/>
      <c r="GX693" s="16"/>
      <c r="GY693" s="16"/>
      <c r="GZ693" s="16"/>
      <c r="HA693" s="16"/>
      <c r="HB693" s="16"/>
      <c r="HC693" s="16"/>
      <c r="HD693" s="16"/>
      <c r="HE693" s="16"/>
      <c r="HF693" s="16"/>
      <c r="HG693" s="16"/>
      <c r="HH693" s="16"/>
      <c r="HI693" s="16"/>
      <c r="HJ693" s="16"/>
      <c r="HK693" s="16"/>
      <c r="HL693" s="48"/>
      <c r="HM693" s="16"/>
      <c r="HN693" s="16"/>
      <c r="HO693" s="16"/>
      <c r="HP693" s="16"/>
      <c r="HQ693" s="16"/>
      <c r="HR693" s="16"/>
      <c r="HS693" s="16"/>
      <c r="HT693" s="16"/>
      <c r="HU693" s="16"/>
      <c r="HV693" s="16"/>
      <c r="HW693" s="16"/>
      <c r="HX693" s="16"/>
      <c r="HY693" s="16"/>
      <c r="HZ693" s="16"/>
      <c r="IA693" s="16"/>
      <c r="IB693" s="16"/>
      <c r="IC693" s="16"/>
      <c r="ID693" s="16"/>
      <c r="IE693" s="16"/>
      <c r="IF693" s="16"/>
      <c r="IG693" s="16"/>
      <c r="IH693" s="16"/>
      <c r="II693" s="16"/>
      <c r="IJ693" s="16"/>
      <c r="IK693" s="16"/>
      <c r="IL693" s="16"/>
      <c r="IM693" s="16"/>
      <c r="IN693" s="48"/>
      <c r="IO693" s="16"/>
      <c r="IP693" s="16"/>
      <c r="IQ693" s="16"/>
      <c r="IR693" s="16"/>
    </row>
    <row r="694" spans="1:252" ht="12.5" x14ac:dyDescent="0.25">
      <c r="A694" s="70"/>
      <c r="B694" s="70"/>
      <c r="C694" s="70"/>
      <c r="D694" s="109"/>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10"/>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48"/>
      <c r="BP694" s="49"/>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48"/>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49"/>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48"/>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49"/>
      <c r="GH694" s="16"/>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48"/>
      <c r="HM694" s="16"/>
      <c r="HN694" s="16"/>
      <c r="HO694" s="16"/>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c r="IN694" s="48"/>
      <c r="IO694" s="16"/>
      <c r="IP694" s="16"/>
      <c r="IQ694" s="16"/>
      <c r="IR694" s="16"/>
    </row>
    <row r="695" spans="1:252" ht="12.5" x14ac:dyDescent="0.25">
      <c r="A695" s="70"/>
      <c r="B695" s="70"/>
      <c r="C695" s="70"/>
      <c r="D695" s="109"/>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10"/>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48"/>
      <c r="BP695" s="49"/>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48"/>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49"/>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48"/>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49"/>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48"/>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c r="IN695" s="48"/>
      <c r="IO695" s="16"/>
      <c r="IP695" s="16"/>
      <c r="IQ695" s="16"/>
      <c r="IR695" s="16"/>
    </row>
    <row r="696" spans="1:252" ht="12.5" x14ac:dyDescent="0.25">
      <c r="A696" s="70"/>
      <c r="B696" s="70"/>
      <c r="C696" s="70"/>
      <c r="D696" s="109"/>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10"/>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48"/>
      <c r="BP696" s="49"/>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48"/>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49"/>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48"/>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49"/>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48"/>
      <c r="HM696" s="16"/>
      <c r="HN696" s="16"/>
      <c r="HO696" s="16"/>
      <c r="HP696" s="16"/>
      <c r="HQ696" s="16"/>
      <c r="HR696" s="16"/>
      <c r="HS696" s="16"/>
      <c r="HT696" s="16"/>
      <c r="HU696" s="16"/>
      <c r="HV696" s="16"/>
      <c r="HW696" s="16"/>
      <c r="HX696" s="16"/>
      <c r="HY696" s="16"/>
      <c r="HZ696" s="16"/>
      <c r="IA696" s="16"/>
      <c r="IB696" s="16"/>
      <c r="IC696" s="16"/>
      <c r="ID696" s="16"/>
      <c r="IE696" s="16"/>
      <c r="IF696" s="16"/>
      <c r="IG696" s="16"/>
      <c r="IH696" s="16"/>
      <c r="II696" s="16"/>
      <c r="IJ696" s="16"/>
      <c r="IK696" s="16"/>
      <c r="IL696" s="16"/>
      <c r="IM696" s="16"/>
      <c r="IN696" s="48"/>
      <c r="IO696" s="16"/>
      <c r="IP696" s="16"/>
      <c r="IQ696" s="16"/>
      <c r="IR696" s="16"/>
    </row>
    <row r="697" spans="1:252" ht="12.5" x14ac:dyDescent="0.25">
      <c r="A697" s="70"/>
      <c r="B697" s="70"/>
      <c r="C697" s="70"/>
      <c r="D697" s="109"/>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10"/>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48"/>
      <c r="BP697" s="49"/>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48"/>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49"/>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48"/>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49"/>
      <c r="GH697" s="16"/>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48"/>
      <c r="HM697" s="16"/>
      <c r="HN697" s="16"/>
      <c r="HO697" s="16"/>
      <c r="HP697" s="16"/>
      <c r="HQ697" s="16"/>
      <c r="HR697" s="16"/>
      <c r="HS697" s="16"/>
      <c r="HT697" s="16"/>
      <c r="HU697" s="16"/>
      <c r="HV697" s="16"/>
      <c r="HW697" s="16"/>
      <c r="HX697" s="16"/>
      <c r="HY697" s="16"/>
      <c r="HZ697" s="16"/>
      <c r="IA697" s="16"/>
      <c r="IB697" s="16"/>
      <c r="IC697" s="16"/>
      <c r="ID697" s="16"/>
      <c r="IE697" s="16"/>
      <c r="IF697" s="16"/>
      <c r="IG697" s="16"/>
      <c r="IH697" s="16"/>
      <c r="II697" s="16"/>
      <c r="IJ697" s="16"/>
      <c r="IK697" s="16"/>
      <c r="IL697" s="16"/>
      <c r="IM697" s="16"/>
      <c r="IN697" s="48"/>
      <c r="IO697" s="16"/>
      <c r="IP697" s="16"/>
      <c r="IQ697" s="16"/>
      <c r="IR697" s="16"/>
    </row>
    <row r="698" spans="1:252" ht="12.5" x14ac:dyDescent="0.25">
      <c r="A698" s="70"/>
      <c r="B698" s="70"/>
      <c r="C698" s="70"/>
      <c r="D698" s="109"/>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10"/>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48"/>
      <c r="BP698" s="49"/>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48"/>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49"/>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48"/>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49"/>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48"/>
      <c r="HM698" s="16"/>
      <c r="HN698" s="16"/>
      <c r="HO698" s="16"/>
      <c r="HP698" s="16"/>
      <c r="HQ698" s="16"/>
      <c r="HR698" s="16"/>
      <c r="HS698" s="16"/>
      <c r="HT698" s="16"/>
      <c r="HU698" s="16"/>
      <c r="HV698" s="16"/>
      <c r="HW698" s="16"/>
      <c r="HX698" s="16"/>
      <c r="HY698" s="16"/>
      <c r="HZ698" s="16"/>
      <c r="IA698" s="16"/>
      <c r="IB698" s="16"/>
      <c r="IC698" s="16"/>
      <c r="ID698" s="16"/>
      <c r="IE698" s="16"/>
      <c r="IF698" s="16"/>
      <c r="IG698" s="16"/>
      <c r="IH698" s="16"/>
      <c r="II698" s="16"/>
      <c r="IJ698" s="16"/>
      <c r="IK698" s="16"/>
      <c r="IL698" s="16"/>
      <c r="IM698" s="16"/>
      <c r="IN698" s="48"/>
      <c r="IO698" s="16"/>
      <c r="IP698" s="16"/>
      <c r="IQ698" s="16"/>
      <c r="IR698" s="16"/>
    </row>
    <row r="699" spans="1:252" ht="12.5" x14ac:dyDescent="0.25">
      <c r="A699" s="70"/>
      <c r="B699" s="70"/>
      <c r="C699" s="70"/>
      <c r="D699" s="109"/>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10"/>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48"/>
      <c r="BP699" s="49"/>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48"/>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49"/>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48"/>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49"/>
      <c r="GH699" s="16"/>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48"/>
      <c r="HM699" s="16"/>
      <c r="HN699" s="16"/>
      <c r="HO699" s="16"/>
      <c r="HP699" s="16"/>
      <c r="HQ699" s="16"/>
      <c r="HR699" s="16"/>
      <c r="HS699" s="16"/>
      <c r="HT699" s="16"/>
      <c r="HU699" s="16"/>
      <c r="HV699" s="16"/>
      <c r="HW699" s="16"/>
      <c r="HX699" s="16"/>
      <c r="HY699" s="16"/>
      <c r="HZ699" s="16"/>
      <c r="IA699" s="16"/>
      <c r="IB699" s="16"/>
      <c r="IC699" s="16"/>
      <c r="ID699" s="16"/>
      <c r="IE699" s="16"/>
      <c r="IF699" s="16"/>
      <c r="IG699" s="16"/>
      <c r="IH699" s="16"/>
      <c r="II699" s="16"/>
      <c r="IJ699" s="16"/>
      <c r="IK699" s="16"/>
      <c r="IL699" s="16"/>
      <c r="IM699" s="16"/>
      <c r="IN699" s="48"/>
      <c r="IO699" s="16"/>
      <c r="IP699" s="16"/>
      <c r="IQ699" s="16"/>
      <c r="IR699" s="16"/>
    </row>
    <row r="700" spans="1:252" ht="12.5" x14ac:dyDescent="0.25">
      <c r="A700" s="70"/>
      <c r="B700" s="70"/>
      <c r="C700" s="70"/>
      <c r="D700" s="109"/>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10"/>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48"/>
      <c r="BP700" s="49"/>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48"/>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49"/>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48"/>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49"/>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48"/>
      <c r="HM700" s="16"/>
      <c r="HN700" s="16"/>
      <c r="HO700" s="16"/>
      <c r="HP700" s="16"/>
      <c r="HQ700" s="16"/>
      <c r="HR700" s="16"/>
      <c r="HS700" s="16"/>
      <c r="HT700" s="16"/>
      <c r="HU700" s="16"/>
      <c r="HV700" s="16"/>
      <c r="HW700" s="16"/>
      <c r="HX700" s="16"/>
      <c r="HY700" s="16"/>
      <c r="HZ700" s="16"/>
      <c r="IA700" s="16"/>
      <c r="IB700" s="16"/>
      <c r="IC700" s="16"/>
      <c r="ID700" s="16"/>
      <c r="IE700" s="16"/>
      <c r="IF700" s="16"/>
      <c r="IG700" s="16"/>
      <c r="IH700" s="16"/>
      <c r="II700" s="16"/>
      <c r="IJ700" s="16"/>
      <c r="IK700" s="16"/>
      <c r="IL700" s="16"/>
      <c r="IM700" s="16"/>
      <c r="IN700" s="48"/>
      <c r="IO700" s="16"/>
      <c r="IP700" s="16"/>
      <c r="IQ700" s="16"/>
      <c r="IR700" s="16"/>
    </row>
    <row r="701" spans="1:252" ht="12.5" x14ac:dyDescent="0.25">
      <c r="A701" s="70"/>
      <c r="B701" s="70"/>
      <c r="C701" s="70"/>
      <c r="D701" s="109"/>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10"/>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48"/>
      <c r="BP701" s="49"/>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48"/>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49"/>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48"/>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49"/>
      <c r="GH701" s="16"/>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48"/>
      <c r="HM701" s="16"/>
      <c r="HN701" s="16"/>
      <c r="HO701" s="16"/>
      <c r="HP701" s="16"/>
      <c r="HQ701" s="16"/>
      <c r="HR701" s="16"/>
      <c r="HS701" s="16"/>
      <c r="HT701" s="16"/>
      <c r="HU701" s="16"/>
      <c r="HV701" s="16"/>
      <c r="HW701" s="16"/>
      <c r="HX701" s="16"/>
      <c r="HY701" s="16"/>
      <c r="HZ701" s="16"/>
      <c r="IA701" s="16"/>
      <c r="IB701" s="16"/>
      <c r="IC701" s="16"/>
      <c r="ID701" s="16"/>
      <c r="IE701" s="16"/>
      <c r="IF701" s="16"/>
      <c r="IG701" s="16"/>
      <c r="IH701" s="16"/>
      <c r="II701" s="16"/>
      <c r="IJ701" s="16"/>
      <c r="IK701" s="16"/>
      <c r="IL701" s="16"/>
      <c r="IM701" s="16"/>
      <c r="IN701" s="48"/>
      <c r="IO701" s="16"/>
      <c r="IP701" s="16"/>
      <c r="IQ701" s="16"/>
      <c r="IR701" s="16"/>
    </row>
    <row r="702" spans="1:252" ht="12.5" x14ac:dyDescent="0.25">
      <c r="A702" s="70"/>
      <c r="B702" s="70"/>
      <c r="C702" s="70"/>
      <c r="D702" s="109"/>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10"/>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48"/>
      <c r="BP702" s="49"/>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48"/>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49"/>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48"/>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49"/>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48"/>
      <c r="HM702" s="16"/>
      <c r="HN702" s="16"/>
      <c r="HO702" s="16"/>
      <c r="HP702" s="16"/>
      <c r="HQ702" s="16"/>
      <c r="HR702" s="16"/>
      <c r="HS702" s="16"/>
      <c r="HT702" s="16"/>
      <c r="HU702" s="16"/>
      <c r="HV702" s="16"/>
      <c r="HW702" s="16"/>
      <c r="HX702" s="16"/>
      <c r="HY702" s="16"/>
      <c r="HZ702" s="16"/>
      <c r="IA702" s="16"/>
      <c r="IB702" s="16"/>
      <c r="IC702" s="16"/>
      <c r="ID702" s="16"/>
      <c r="IE702" s="16"/>
      <c r="IF702" s="16"/>
      <c r="IG702" s="16"/>
      <c r="IH702" s="16"/>
      <c r="II702" s="16"/>
      <c r="IJ702" s="16"/>
      <c r="IK702" s="16"/>
      <c r="IL702" s="16"/>
      <c r="IM702" s="16"/>
      <c r="IN702" s="48"/>
      <c r="IO702" s="16"/>
      <c r="IP702" s="16"/>
      <c r="IQ702" s="16"/>
      <c r="IR702" s="16"/>
    </row>
    <row r="703" spans="1:252" ht="12.5" x14ac:dyDescent="0.25">
      <c r="A703" s="70"/>
      <c r="B703" s="70"/>
      <c r="C703" s="70"/>
      <c r="D703" s="109"/>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10"/>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48"/>
      <c r="BP703" s="49"/>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48"/>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49"/>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48"/>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49"/>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48"/>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c r="IN703" s="48"/>
      <c r="IO703" s="16"/>
      <c r="IP703" s="16"/>
      <c r="IQ703" s="16"/>
      <c r="IR703" s="16"/>
    </row>
    <row r="704" spans="1:252" ht="12.5" x14ac:dyDescent="0.25">
      <c r="A704" s="70"/>
      <c r="B704" s="70"/>
      <c r="C704" s="70"/>
      <c r="D704" s="109"/>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10"/>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48"/>
      <c r="BP704" s="49"/>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48"/>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49"/>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48"/>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49"/>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48"/>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c r="IN704" s="48"/>
      <c r="IO704" s="16"/>
      <c r="IP704" s="16"/>
      <c r="IQ704" s="16"/>
      <c r="IR704" s="16"/>
    </row>
    <row r="705" spans="1:252" ht="12.5" x14ac:dyDescent="0.25">
      <c r="A705" s="70"/>
      <c r="B705" s="70"/>
      <c r="C705" s="70"/>
      <c r="D705" s="109"/>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10"/>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48"/>
      <c r="BP705" s="49"/>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48"/>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49"/>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48"/>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49"/>
      <c r="GH705" s="16"/>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48"/>
      <c r="HM705" s="16"/>
      <c r="HN705" s="16"/>
      <c r="HO705" s="16"/>
      <c r="HP705" s="16"/>
      <c r="HQ705" s="16"/>
      <c r="HR705" s="16"/>
      <c r="HS705" s="16"/>
      <c r="HT705" s="16"/>
      <c r="HU705" s="16"/>
      <c r="HV705" s="16"/>
      <c r="HW705" s="16"/>
      <c r="HX705" s="16"/>
      <c r="HY705" s="16"/>
      <c r="HZ705" s="16"/>
      <c r="IA705" s="16"/>
      <c r="IB705" s="16"/>
      <c r="IC705" s="16"/>
      <c r="ID705" s="16"/>
      <c r="IE705" s="16"/>
      <c r="IF705" s="16"/>
      <c r="IG705" s="16"/>
      <c r="IH705" s="16"/>
      <c r="II705" s="16"/>
      <c r="IJ705" s="16"/>
      <c r="IK705" s="16"/>
      <c r="IL705" s="16"/>
      <c r="IM705" s="16"/>
      <c r="IN705" s="48"/>
      <c r="IO705" s="16"/>
      <c r="IP705" s="16"/>
      <c r="IQ705" s="16"/>
      <c r="IR705" s="16"/>
    </row>
    <row r="706" spans="1:252" ht="12.5" x14ac:dyDescent="0.25">
      <c r="A706" s="70"/>
      <c r="B706" s="70"/>
      <c r="C706" s="70"/>
      <c r="D706" s="109"/>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10"/>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48"/>
      <c r="BP706" s="49"/>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48"/>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49"/>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48"/>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49"/>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48"/>
      <c r="HM706" s="16"/>
      <c r="HN706" s="16"/>
      <c r="HO706" s="16"/>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c r="IN706" s="48"/>
      <c r="IO706" s="16"/>
      <c r="IP706" s="16"/>
      <c r="IQ706" s="16"/>
      <c r="IR706" s="16"/>
    </row>
    <row r="707" spans="1:252" ht="12.5" x14ac:dyDescent="0.25">
      <c r="A707" s="70"/>
      <c r="B707" s="70"/>
      <c r="C707" s="70"/>
      <c r="D707" s="109"/>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10"/>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48"/>
      <c r="BP707" s="49"/>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48"/>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49"/>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48"/>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49"/>
      <c r="GH707" s="16"/>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48"/>
      <c r="HM707" s="16"/>
      <c r="HN707" s="16"/>
      <c r="HO707" s="16"/>
      <c r="HP707" s="16"/>
      <c r="HQ707" s="16"/>
      <c r="HR707" s="16"/>
      <c r="HS707" s="16"/>
      <c r="HT707" s="16"/>
      <c r="HU707" s="16"/>
      <c r="HV707" s="16"/>
      <c r="HW707" s="16"/>
      <c r="HX707" s="16"/>
      <c r="HY707" s="16"/>
      <c r="HZ707" s="16"/>
      <c r="IA707" s="16"/>
      <c r="IB707" s="16"/>
      <c r="IC707" s="16"/>
      <c r="ID707" s="16"/>
      <c r="IE707" s="16"/>
      <c r="IF707" s="16"/>
      <c r="IG707" s="16"/>
      <c r="IH707" s="16"/>
      <c r="II707" s="16"/>
      <c r="IJ707" s="16"/>
      <c r="IK707" s="16"/>
      <c r="IL707" s="16"/>
      <c r="IM707" s="16"/>
      <c r="IN707" s="48"/>
      <c r="IO707" s="16"/>
      <c r="IP707" s="16"/>
      <c r="IQ707" s="16"/>
      <c r="IR707" s="16"/>
    </row>
    <row r="708" spans="1:252" ht="12.5" x14ac:dyDescent="0.25">
      <c r="A708" s="70"/>
      <c r="B708" s="70"/>
      <c r="C708" s="70"/>
      <c r="D708" s="109"/>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10"/>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48"/>
      <c r="BP708" s="49"/>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48"/>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49"/>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48"/>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49"/>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48"/>
      <c r="HM708" s="16"/>
      <c r="HN708" s="16"/>
      <c r="HO708" s="16"/>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c r="IN708" s="48"/>
      <c r="IO708" s="16"/>
      <c r="IP708" s="16"/>
      <c r="IQ708" s="16"/>
      <c r="IR708" s="16"/>
    </row>
    <row r="709" spans="1:252" ht="12.5" x14ac:dyDescent="0.25">
      <c r="A709" s="70"/>
      <c r="B709" s="70"/>
      <c r="C709" s="70"/>
      <c r="D709" s="109"/>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10"/>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48"/>
      <c r="BP709" s="49"/>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48"/>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49"/>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48"/>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49"/>
      <c r="GH709" s="16"/>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48"/>
      <c r="HM709" s="16"/>
      <c r="HN709" s="16"/>
      <c r="HO709" s="16"/>
      <c r="HP709" s="16"/>
      <c r="HQ709" s="16"/>
      <c r="HR709" s="16"/>
      <c r="HS709" s="16"/>
      <c r="HT709" s="16"/>
      <c r="HU709" s="16"/>
      <c r="HV709" s="16"/>
      <c r="HW709" s="16"/>
      <c r="HX709" s="16"/>
      <c r="HY709" s="16"/>
      <c r="HZ709" s="16"/>
      <c r="IA709" s="16"/>
      <c r="IB709" s="16"/>
      <c r="IC709" s="16"/>
      <c r="ID709" s="16"/>
      <c r="IE709" s="16"/>
      <c r="IF709" s="16"/>
      <c r="IG709" s="16"/>
      <c r="IH709" s="16"/>
      <c r="II709" s="16"/>
      <c r="IJ709" s="16"/>
      <c r="IK709" s="16"/>
      <c r="IL709" s="16"/>
      <c r="IM709" s="16"/>
      <c r="IN709" s="48"/>
      <c r="IO709" s="16"/>
      <c r="IP709" s="16"/>
      <c r="IQ709" s="16"/>
      <c r="IR709" s="16"/>
    </row>
    <row r="710" spans="1:252" ht="12.5" x14ac:dyDescent="0.25">
      <c r="A710" s="70"/>
      <c r="B710" s="70"/>
      <c r="C710" s="70"/>
      <c r="D710" s="109"/>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10"/>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48"/>
      <c r="BP710" s="49"/>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48"/>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49"/>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48"/>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49"/>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48"/>
      <c r="HM710" s="16"/>
      <c r="HN710" s="16"/>
      <c r="HO710" s="16"/>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c r="IN710" s="48"/>
      <c r="IO710" s="16"/>
      <c r="IP710" s="16"/>
      <c r="IQ710" s="16"/>
      <c r="IR710" s="16"/>
    </row>
    <row r="711" spans="1:252" ht="12.5" x14ac:dyDescent="0.25">
      <c r="A711" s="70"/>
      <c r="B711" s="70"/>
      <c r="C711" s="70"/>
      <c r="D711" s="109"/>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10"/>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48"/>
      <c r="BP711" s="49"/>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48"/>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49"/>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48"/>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49"/>
      <c r="GH711" s="16"/>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48"/>
      <c r="HM711" s="16"/>
      <c r="HN711" s="16"/>
      <c r="HO711" s="16"/>
      <c r="HP711" s="16"/>
      <c r="HQ711" s="16"/>
      <c r="HR711" s="16"/>
      <c r="HS711" s="16"/>
      <c r="HT711" s="16"/>
      <c r="HU711" s="16"/>
      <c r="HV711" s="16"/>
      <c r="HW711" s="16"/>
      <c r="HX711" s="16"/>
      <c r="HY711" s="16"/>
      <c r="HZ711" s="16"/>
      <c r="IA711" s="16"/>
      <c r="IB711" s="16"/>
      <c r="IC711" s="16"/>
      <c r="ID711" s="16"/>
      <c r="IE711" s="16"/>
      <c r="IF711" s="16"/>
      <c r="IG711" s="16"/>
      <c r="IH711" s="16"/>
      <c r="II711" s="16"/>
      <c r="IJ711" s="16"/>
      <c r="IK711" s="16"/>
      <c r="IL711" s="16"/>
      <c r="IM711" s="16"/>
      <c r="IN711" s="48"/>
      <c r="IO711" s="16"/>
      <c r="IP711" s="16"/>
      <c r="IQ711" s="16"/>
      <c r="IR711" s="16"/>
    </row>
    <row r="712" spans="1:252" ht="12.5" x14ac:dyDescent="0.25">
      <c r="A712" s="70"/>
      <c r="B712" s="70"/>
      <c r="C712" s="70"/>
      <c r="D712" s="109"/>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10"/>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48"/>
      <c r="BP712" s="49"/>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48"/>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49"/>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48"/>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49"/>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48"/>
      <c r="HM712" s="16"/>
      <c r="HN712" s="16"/>
      <c r="HO712" s="16"/>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c r="IN712" s="48"/>
      <c r="IO712" s="16"/>
      <c r="IP712" s="16"/>
      <c r="IQ712" s="16"/>
      <c r="IR712" s="16"/>
    </row>
    <row r="713" spans="1:252" ht="12.5" x14ac:dyDescent="0.25">
      <c r="A713" s="70"/>
      <c r="B713" s="70"/>
      <c r="C713" s="70"/>
      <c r="D713" s="109"/>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10"/>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48"/>
      <c r="BP713" s="49"/>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48"/>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49"/>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48"/>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49"/>
      <c r="GH713" s="16"/>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48"/>
      <c r="HM713" s="16"/>
      <c r="HN713" s="16"/>
      <c r="HO713" s="16"/>
      <c r="HP713" s="16"/>
      <c r="HQ713" s="16"/>
      <c r="HR713" s="16"/>
      <c r="HS713" s="16"/>
      <c r="HT713" s="16"/>
      <c r="HU713" s="16"/>
      <c r="HV713" s="16"/>
      <c r="HW713" s="16"/>
      <c r="HX713" s="16"/>
      <c r="HY713" s="16"/>
      <c r="HZ713" s="16"/>
      <c r="IA713" s="16"/>
      <c r="IB713" s="16"/>
      <c r="IC713" s="16"/>
      <c r="ID713" s="16"/>
      <c r="IE713" s="16"/>
      <c r="IF713" s="16"/>
      <c r="IG713" s="16"/>
      <c r="IH713" s="16"/>
      <c r="II713" s="16"/>
      <c r="IJ713" s="16"/>
      <c r="IK713" s="16"/>
      <c r="IL713" s="16"/>
      <c r="IM713" s="16"/>
      <c r="IN713" s="48"/>
      <c r="IO713" s="16"/>
      <c r="IP713" s="16"/>
      <c r="IQ713" s="16"/>
      <c r="IR713" s="16"/>
    </row>
    <row r="714" spans="1:252" ht="12.5" x14ac:dyDescent="0.25">
      <c r="A714" s="70"/>
      <c r="B714" s="70"/>
      <c r="C714" s="70"/>
      <c r="D714" s="109"/>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10"/>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48"/>
      <c r="BP714" s="49"/>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48"/>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49"/>
      <c r="DW714" s="16"/>
      <c r="DX714" s="16"/>
      <c r="DY714" s="16"/>
      <c r="DZ714" s="16"/>
      <c r="EA714" s="16"/>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48"/>
      <c r="EZ714" s="16"/>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49"/>
      <c r="GH714" s="16"/>
      <c r="GI714" s="16"/>
      <c r="GJ714" s="16"/>
      <c r="GK714" s="16"/>
      <c r="GL714" s="16"/>
      <c r="GM714" s="16"/>
      <c r="GN714" s="16"/>
      <c r="GO714" s="16"/>
      <c r="GP714" s="16"/>
      <c r="GQ714" s="16"/>
      <c r="GR714" s="16"/>
      <c r="GS714" s="16"/>
      <c r="GT714" s="16"/>
      <c r="GU714" s="16"/>
      <c r="GV714" s="16"/>
      <c r="GW714" s="16"/>
      <c r="GX714" s="16"/>
      <c r="GY714" s="16"/>
      <c r="GZ714" s="16"/>
      <c r="HA714" s="16"/>
      <c r="HB714" s="16"/>
      <c r="HC714" s="16"/>
      <c r="HD714" s="16"/>
      <c r="HE714" s="16"/>
      <c r="HF714" s="16"/>
      <c r="HG714" s="16"/>
      <c r="HH714" s="16"/>
      <c r="HI714" s="16"/>
      <c r="HJ714" s="16"/>
      <c r="HK714" s="16"/>
      <c r="HL714" s="48"/>
      <c r="HM714" s="16"/>
      <c r="HN714" s="16"/>
      <c r="HO714" s="16"/>
      <c r="HP714" s="16"/>
      <c r="HQ714" s="16"/>
      <c r="HR714" s="16"/>
      <c r="HS714" s="16"/>
      <c r="HT714" s="16"/>
      <c r="HU714" s="16"/>
      <c r="HV714" s="16"/>
      <c r="HW714" s="16"/>
      <c r="HX714" s="16"/>
      <c r="HY714" s="16"/>
      <c r="HZ714" s="16"/>
      <c r="IA714" s="16"/>
      <c r="IB714" s="16"/>
      <c r="IC714" s="16"/>
      <c r="ID714" s="16"/>
      <c r="IE714" s="16"/>
      <c r="IF714" s="16"/>
      <c r="IG714" s="16"/>
      <c r="IH714" s="16"/>
      <c r="II714" s="16"/>
      <c r="IJ714" s="16"/>
      <c r="IK714" s="16"/>
      <c r="IL714" s="16"/>
      <c r="IM714" s="16"/>
      <c r="IN714" s="48"/>
      <c r="IO714" s="16"/>
      <c r="IP714" s="16"/>
      <c r="IQ714" s="16"/>
      <c r="IR714" s="16"/>
    </row>
    <row r="715" spans="1:252" ht="12.5" x14ac:dyDescent="0.25">
      <c r="A715" s="70"/>
      <c r="B715" s="70"/>
      <c r="C715" s="70"/>
      <c r="D715" s="109"/>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10"/>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48"/>
      <c r="BP715" s="49"/>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48"/>
      <c r="CS715" s="16"/>
      <c r="CT715" s="16"/>
      <c r="CU715" s="16"/>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16"/>
      <c r="DV715" s="49"/>
      <c r="DW715" s="16"/>
      <c r="DX715" s="16"/>
      <c r="DY715" s="16"/>
      <c r="DZ715" s="16"/>
      <c r="EA715" s="16"/>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48"/>
      <c r="EZ715" s="16"/>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49"/>
      <c r="GH715" s="16"/>
      <c r="GI715" s="16"/>
      <c r="GJ715" s="16"/>
      <c r="GK715" s="16"/>
      <c r="GL715" s="16"/>
      <c r="GM715" s="16"/>
      <c r="GN715" s="16"/>
      <c r="GO715" s="16"/>
      <c r="GP715" s="16"/>
      <c r="GQ715" s="16"/>
      <c r="GR715" s="16"/>
      <c r="GS715" s="16"/>
      <c r="GT715" s="16"/>
      <c r="GU715" s="16"/>
      <c r="GV715" s="16"/>
      <c r="GW715" s="16"/>
      <c r="GX715" s="16"/>
      <c r="GY715" s="16"/>
      <c r="GZ715" s="16"/>
      <c r="HA715" s="16"/>
      <c r="HB715" s="16"/>
      <c r="HC715" s="16"/>
      <c r="HD715" s="16"/>
      <c r="HE715" s="16"/>
      <c r="HF715" s="16"/>
      <c r="HG715" s="16"/>
      <c r="HH715" s="16"/>
      <c r="HI715" s="16"/>
      <c r="HJ715" s="16"/>
      <c r="HK715" s="16"/>
      <c r="HL715" s="48"/>
      <c r="HM715" s="16"/>
      <c r="HN715" s="16"/>
      <c r="HO715" s="16"/>
      <c r="HP715" s="16"/>
      <c r="HQ715" s="16"/>
      <c r="HR715" s="16"/>
      <c r="HS715" s="16"/>
      <c r="HT715" s="16"/>
      <c r="HU715" s="16"/>
      <c r="HV715" s="16"/>
      <c r="HW715" s="16"/>
      <c r="HX715" s="16"/>
      <c r="HY715" s="16"/>
      <c r="HZ715" s="16"/>
      <c r="IA715" s="16"/>
      <c r="IB715" s="16"/>
      <c r="IC715" s="16"/>
      <c r="ID715" s="16"/>
      <c r="IE715" s="16"/>
      <c r="IF715" s="16"/>
      <c r="IG715" s="16"/>
      <c r="IH715" s="16"/>
      <c r="II715" s="16"/>
      <c r="IJ715" s="16"/>
      <c r="IK715" s="16"/>
      <c r="IL715" s="16"/>
      <c r="IM715" s="16"/>
      <c r="IN715" s="48"/>
      <c r="IO715" s="16"/>
      <c r="IP715" s="16"/>
      <c r="IQ715" s="16"/>
      <c r="IR715" s="16"/>
    </row>
    <row r="716" spans="1:252" ht="12.5" x14ac:dyDescent="0.25">
      <c r="A716" s="70"/>
      <c r="B716" s="70"/>
      <c r="C716" s="70"/>
      <c r="D716" s="109"/>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10"/>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48"/>
      <c r="BP716" s="49"/>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48"/>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49"/>
      <c r="DW716" s="16"/>
      <c r="DX716" s="16"/>
      <c r="DY716" s="16"/>
      <c r="DZ716" s="16"/>
      <c r="EA716" s="16"/>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48"/>
      <c r="EZ716" s="16"/>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49"/>
      <c r="GH716" s="16"/>
      <c r="GI716" s="16"/>
      <c r="GJ716" s="16"/>
      <c r="GK716" s="16"/>
      <c r="GL716" s="16"/>
      <c r="GM716" s="16"/>
      <c r="GN716" s="16"/>
      <c r="GO716" s="16"/>
      <c r="GP716" s="16"/>
      <c r="GQ716" s="16"/>
      <c r="GR716" s="16"/>
      <c r="GS716" s="16"/>
      <c r="GT716" s="16"/>
      <c r="GU716" s="16"/>
      <c r="GV716" s="16"/>
      <c r="GW716" s="16"/>
      <c r="GX716" s="16"/>
      <c r="GY716" s="16"/>
      <c r="GZ716" s="16"/>
      <c r="HA716" s="16"/>
      <c r="HB716" s="16"/>
      <c r="HC716" s="16"/>
      <c r="HD716" s="16"/>
      <c r="HE716" s="16"/>
      <c r="HF716" s="16"/>
      <c r="HG716" s="16"/>
      <c r="HH716" s="16"/>
      <c r="HI716" s="16"/>
      <c r="HJ716" s="16"/>
      <c r="HK716" s="16"/>
      <c r="HL716" s="48"/>
      <c r="HM716" s="16"/>
      <c r="HN716" s="16"/>
      <c r="HO716" s="16"/>
      <c r="HP716" s="16"/>
      <c r="HQ716" s="16"/>
      <c r="HR716" s="16"/>
      <c r="HS716" s="16"/>
      <c r="HT716" s="16"/>
      <c r="HU716" s="16"/>
      <c r="HV716" s="16"/>
      <c r="HW716" s="16"/>
      <c r="HX716" s="16"/>
      <c r="HY716" s="16"/>
      <c r="HZ716" s="16"/>
      <c r="IA716" s="16"/>
      <c r="IB716" s="16"/>
      <c r="IC716" s="16"/>
      <c r="ID716" s="16"/>
      <c r="IE716" s="16"/>
      <c r="IF716" s="16"/>
      <c r="IG716" s="16"/>
      <c r="IH716" s="16"/>
      <c r="II716" s="16"/>
      <c r="IJ716" s="16"/>
      <c r="IK716" s="16"/>
      <c r="IL716" s="16"/>
      <c r="IM716" s="16"/>
      <c r="IN716" s="48"/>
      <c r="IO716" s="16"/>
      <c r="IP716" s="16"/>
      <c r="IQ716" s="16"/>
      <c r="IR716" s="16"/>
    </row>
    <row r="717" spans="1:252" ht="12.5" x14ac:dyDescent="0.25">
      <c r="A717" s="70"/>
      <c r="B717" s="70"/>
      <c r="C717" s="70"/>
      <c r="D717" s="109"/>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10"/>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48"/>
      <c r="BP717" s="49"/>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48"/>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49"/>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48"/>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49"/>
      <c r="GH717" s="16"/>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48"/>
      <c r="HM717" s="16"/>
      <c r="HN717" s="16"/>
      <c r="HO717" s="16"/>
      <c r="HP717" s="16"/>
      <c r="HQ717" s="16"/>
      <c r="HR717" s="16"/>
      <c r="HS717" s="16"/>
      <c r="HT717" s="16"/>
      <c r="HU717" s="16"/>
      <c r="HV717" s="16"/>
      <c r="HW717" s="16"/>
      <c r="HX717" s="16"/>
      <c r="HY717" s="16"/>
      <c r="HZ717" s="16"/>
      <c r="IA717" s="16"/>
      <c r="IB717" s="16"/>
      <c r="IC717" s="16"/>
      <c r="ID717" s="16"/>
      <c r="IE717" s="16"/>
      <c r="IF717" s="16"/>
      <c r="IG717" s="16"/>
      <c r="IH717" s="16"/>
      <c r="II717" s="16"/>
      <c r="IJ717" s="16"/>
      <c r="IK717" s="16"/>
      <c r="IL717" s="16"/>
      <c r="IM717" s="16"/>
      <c r="IN717" s="48"/>
      <c r="IO717" s="16"/>
      <c r="IP717" s="16"/>
      <c r="IQ717" s="16"/>
      <c r="IR717" s="16"/>
    </row>
    <row r="718" spans="1:252" ht="12.5" x14ac:dyDescent="0.25">
      <c r="A718" s="70"/>
      <c r="B718" s="70"/>
      <c r="C718" s="70"/>
      <c r="D718" s="109"/>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10"/>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48"/>
      <c r="BP718" s="49"/>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48"/>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49"/>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48"/>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49"/>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48"/>
      <c r="HM718" s="16"/>
      <c r="HN718" s="16"/>
      <c r="HO718" s="16"/>
      <c r="HP718" s="16"/>
      <c r="HQ718" s="16"/>
      <c r="HR718" s="16"/>
      <c r="HS718" s="16"/>
      <c r="HT718" s="16"/>
      <c r="HU718" s="16"/>
      <c r="HV718" s="16"/>
      <c r="HW718" s="16"/>
      <c r="HX718" s="16"/>
      <c r="HY718" s="16"/>
      <c r="HZ718" s="16"/>
      <c r="IA718" s="16"/>
      <c r="IB718" s="16"/>
      <c r="IC718" s="16"/>
      <c r="ID718" s="16"/>
      <c r="IE718" s="16"/>
      <c r="IF718" s="16"/>
      <c r="IG718" s="16"/>
      <c r="IH718" s="16"/>
      <c r="II718" s="16"/>
      <c r="IJ718" s="16"/>
      <c r="IK718" s="16"/>
      <c r="IL718" s="16"/>
      <c r="IM718" s="16"/>
      <c r="IN718" s="48"/>
      <c r="IO718" s="16"/>
      <c r="IP718" s="16"/>
      <c r="IQ718" s="16"/>
      <c r="IR718" s="16"/>
    </row>
    <row r="719" spans="1:252" ht="12.5" x14ac:dyDescent="0.25">
      <c r="A719" s="70"/>
      <c r="B719" s="70"/>
      <c r="C719" s="70"/>
      <c r="D719" s="109"/>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10"/>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48"/>
      <c r="BP719" s="49"/>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48"/>
      <c r="CS719" s="16"/>
      <c r="CT719" s="16"/>
      <c r="CU719" s="16"/>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16"/>
      <c r="DV719" s="49"/>
      <c r="DW719" s="16"/>
      <c r="DX719" s="16"/>
      <c r="DY719" s="16"/>
      <c r="DZ719" s="16"/>
      <c r="EA719" s="16"/>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48"/>
      <c r="EZ719" s="16"/>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49"/>
      <c r="GH719" s="16"/>
      <c r="GI719" s="16"/>
      <c r="GJ719" s="16"/>
      <c r="GK719" s="16"/>
      <c r="GL719" s="16"/>
      <c r="GM719" s="16"/>
      <c r="GN719" s="16"/>
      <c r="GO719" s="16"/>
      <c r="GP719" s="16"/>
      <c r="GQ719" s="16"/>
      <c r="GR719" s="16"/>
      <c r="GS719" s="16"/>
      <c r="GT719" s="16"/>
      <c r="GU719" s="16"/>
      <c r="GV719" s="16"/>
      <c r="GW719" s="16"/>
      <c r="GX719" s="16"/>
      <c r="GY719" s="16"/>
      <c r="GZ719" s="16"/>
      <c r="HA719" s="16"/>
      <c r="HB719" s="16"/>
      <c r="HC719" s="16"/>
      <c r="HD719" s="16"/>
      <c r="HE719" s="16"/>
      <c r="HF719" s="16"/>
      <c r="HG719" s="16"/>
      <c r="HH719" s="16"/>
      <c r="HI719" s="16"/>
      <c r="HJ719" s="16"/>
      <c r="HK719" s="16"/>
      <c r="HL719" s="48"/>
      <c r="HM719" s="16"/>
      <c r="HN719" s="16"/>
      <c r="HO719" s="16"/>
      <c r="HP719" s="16"/>
      <c r="HQ719" s="16"/>
      <c r="HR719" s="16"/>
      <c r="HS719" s="16"/>
      <c r="HT719" s="16"/>
      <c r="HU719" s="16"/>
      <c r="HV719" s="16"/>
      <c r="HW719" s="16"/>
      <c r="HX719" s="16"/>
      <c r="HY719" s="16"/>
      <c r="HZ719" s="16"/>
      <c r="IA719" s="16"/>
      <c r="IB719" s="16"/>
      <c r="IC719" s="16"/>
      <c r="ID719" s="16"/>
      <c r="IE719" s="16"/>
      <c r="IF719" s="16"/>
      <c r="IG719" s="16"/>
      <c r="IH719" s="16"/>
      <c r="II719" s="16"/>
      <c r="IJ719" s="16"/>
      <c r="IK719" s="16"/>
      <c r="IL719" s="16"/>
      <c r="IM719" s="16"/>
      <c r="IN719" s="48"/>
      <c r="IO719" s="16"/>
      <c r="IP719" s="16"/>
      <c r="IQ719" s="16"/>
      <c r="IR719" s="16"/>
    </row>
    <row r="720" spans="1:252" ht="12.5" x14ac:dyDescent="0.25">
      <c r="A720" s="70"/>
      <c r="B720" s="70"/>
      <c r="C720" s="70"/>
      <c r="D720" s="109"/>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10"/>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48"/>
      <c r="BP720" s="49"/>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48"/>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49"/>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48"/>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49"/>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48"/>
      <c r="HM720" s="16"/>
      <c r="HN720" s="16"/>
      <c r="HO720" s="16"/>
      <c r="HP720" s="16"/>
      <c r="HQ720" s="16"/>
      <c r="HR720" s="16"/>
      <c r="HS720" s="16"/>
      <c r="HT720" s="16"/>
      <c r="HU720" s="16"/>
      <c r="HV720" s="16"/>
      <c r="HW720" s="16"/>
      <c r="HX720" s="16"/>
      <c r="HY720" s="16"/>
      <c r="HZ720" s="16"/>
      <c r="IA720" s="16"/>
      <c r="IB720" s="16"/>
      <c r="IC720" s="16"/>
      <c r="ID720" s="16"/>
      <c r="IE720" s="16"/>
      <c r="IF720" s="16"/>
      <c r="IG720" s="16"/>
      <c r="IH720" s="16"/>
      <c r="II720" s="16"/>
      <c r="IJ720" s="16"/>
      <c r="IK720" s="16"/>
      <c r="IL720" s="16"/>
      <c r="IM720" s="16"/>
      <c r="IN720" s="48"/>
      <c r="IO720" s="16"/>
      <c r="IP720" s="16"/>
      <c r="IQ720" s="16"/>
      <c r="IR720" s="16"/>
    </row>
    <row r="721" spans="1:252" ht="12.5" x14ac:dyDescent="0.25">
      <c r="A721" s="70"/>
      <c r="B721" s="70"/>
      <c r="C721" s="70"/>
      <c r="D721" s="109"/>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10"/>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48"/>
      <c r="BP721" s="49"/>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48"/>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49"/>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48"/>
      <c r="EZ721" s="16"/>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49"/>
      <c r="GH721" s="16"/>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48"/>
      <c r="HM721" s="16"/>
      <c r="HN721" s="16"/>
      <c r="HO721" s="16"/>
      <c r="HP721" s="16"/>
      <c r="HQ721" s="16"/>
      <c r="HR721" s="16"/>
      <c r="HS721" s="16"/>
      <c r="HT721" s="16"/>
      <c r="HU721" s="16"/>
      <c r="HV721" s="16"/>
      <c r="HW721" s="16"/>
      <c r="HX721" s="16"/>
      <c r="HY721" s="16"/>
      <c r="HZ721" s="16"/>
      <c r="IA721" s="16"/>
      <c r="IB721" s="16"/>
      <c r="IC721" s="16"/>
      <c r="ID721" s="16"/>
      <c r="IE721" s="16"/>
      <c r="IF721" s="16"/>
      <c r="IG721" s="16"/>
      <c r="IH721" s="16"/>
      <c r="II721" s="16"/>
      <c r="IJ721" s="16"/>
      <c r="IK721" s="16"/>
      <c r="IL721" s="16"/>
      <c r="IM721" s="16"/>
      <c r="IN721" s="48"/>
      <c r="IO721" s="16"/>
      <c r="IP721" s="16"/>
      <c r="IQ721" s="16"/>
      <c r="IR721" s="16"/>
    </row>
    <row r="722" spans="1:252" ht="12.5" x14ac:dyDescent="0.25">
      <c r="A722" s="70"/>
      <c r="B722" s="70"/>
      <c r="C722" s="70"/>
      <c r="D722" s="109"/>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10"/>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48"/>
      <c r="BP722" s="49"/>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48"/>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49"/>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48"/>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49"/>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48"/>
      <c r="HM722" s="16"/>
      <c r="HN722" s="16"/>
      <c r="HO722" s="16"/>
      <c r="HP722" s="16"/>
      <c r="HQ722" s="16"/>
      <c r="HR722" s="16"/>
      <c r="HS722" s="16"/>
      <c r="HT722" s="16"/>
      <c r="HU722" s="16"/>
      <c r="HV722" s="16"/>
      <c r="HW722" s="16"/>
      <c r="HX722" s="16"/>
      <c r="HY722" s="16"/>
      <c r="HZ722" s="16"/>
      <c r="IA722" s="16"/>
      <c r="IB722" s="16"/>
      <c r="IC722" s="16"/>
      <c r="ID722" s="16"/>
      <c r="IE722" s="16"/>
      <c r="IF722" s="16"/>
      <c r="IG722" s="16"/>
      <c r="IH722" s="16"/>
      <c r="II722" s="16"/>
      <c r="IJ722" s="16"/>
      <c r="IK722" s="16"/>
      <c r="IL722" s="16"/>
      <c r="IM722" s="16"/>
      <c r="IN722" s="48"/>
      <c r="IO722" s="16"/>
      <c r="IP722" s="16"/>
      <c r="IQ722" s="16"/>
      <c r="IR722" s="16"/>
    </row>
    <row r="723" spans="1:252" ht="12.5" x14ac:dyDescent="0.25">
      <c r="A723" s="70"/>
      <c r="B723" s="70"/>
      <c r="C723" s="70"/>
      <c r="D723" s="109"/>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10"/>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48"/>
      <c r="BP723" s="49"/>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48"/>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49"/>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48"/>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49"/>
      <c r="GH723" s="16"/>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48"/>
      <c r="HM723" s="16"/>
      <c r="HN723" s="16"/>
      <c r="HO723" s="16"/>
      <c r="HP723" s="16"/>
      <c r="HQ723" s="16"/>
      <c r="HR723" s="16"/>
      <c r="HS723" s="16"/>
      <c r="HT723" s="16"/>
      <c r="HU723" s="16"/>
      <c r="HV723" s="16"/>
      <c r="HW723" s="16"/>
      <c r="HX723" s="16"/>
      <c r="HY723" s="16"/>
      <c r="HZ723" s="16"/>
      <c r="IA723" s="16"/>
      <c r="IB723" s="16"/>
      <c r="IC723" s="16"/>
      <c r="ID723" s="16"/>
      <c r="IE723" s="16"/>
      <c r="IF723" s="16"/>
      <c r="IG723" s="16"/>
      <c r="IH723" s="16"/>
      <c r="II723" s="16"/>
      <c r="IJ723" s="16"/>
      <c r="IK723" s="16"/>
      <c r="IL723" s="16"/>
      <c r="IM723" s="16"/>
      <c r="IN723" s="48"/>
      <c r="IO723" s="16"/>
      <c r="IP723" s="16"/>
      <c r="IQ723" s="16"/>
      <c r="IR723" s="16"/>
    </row>
    <row r="724" spans="1:252" ht="12.5" x14ac:dyDescent="0.25">
      <c r="A724" s="70"/>
      <c r="B724" s="70"/>
      <c r="C724" s="70"/>
      <c r="D724" s="109"/>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10"/>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48"/>
      <c r="BP724" s="49"/>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48"/>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49"/>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48"/>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49"/>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48"/>
      <c r="HM724" s="16"/>
      <c r="HN724" s="16"/>
      <c r="HO724" s="16"/>
      <c r="HP724" s="16"/>
      <c r="HQ724" s="16"/>
      <c r="HR724" s="16"/>
      <c r="HS724" s="16"/>
      <c r="HT724" s="16"/>
      <c r="HU724" s="16"/>
      <c r="HV724" s="16"/>
      <c r="HW724" s="16"/>
      <c r="HX724" s="16"/>
      <c r="HY724" s="16"/>
      <c r="HZ724" s="16"/>
      <c r="IA724" s="16"/>
      <c r="IB724" s="16"/>
      <c r="IC724" s="16"/>
      <c r="ID724" s="16"/>
      <c r="IE724" s="16"/>
      <c r="IF724" s="16"/>
      <c r="IG724" s="16"/>
      <c r="IH724" s="16"/>
      <c r="II724" s="16"/>
      <c r="IJ724" s="16"/>
      <c r="IK724" s="16"/>
      <c r="IL724" s="16"/>
      <c r="IM724" s="16"/>
      <c r="IN724" s="48"/>
      <c r="IO724" s="16"/>
      <c r="IP724" s="16"/>
      <c r="IQ724" s="16"/>
      <c r="IR724" s="16"/>
    </row>
    <row r="725" spans="1:252" ht="12.5" x14ac:dyDescent="0.25">
      <c r="A725" s="70"/>
      <c r="B725" s="70"/>
      <c r="C725" s="70"/>
      <c r="D725" s="109"/>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10"/>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48"/>
      <c r="BP725" s="49"/>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48"/>
      <c r="CS725" s="16"/>
      <c r="CT725" s="16"/>
      <c r="CU725" s="16"/>
      <c r="CV725" s="16"/>
      <c r="CW725" s="16"/>
      <c r="CX725" s="16"/>
      <c r="CY725" s="16"/>
      <c r="CZ725" s="16"/>
      <c r="DA725" s="16"/>
      <c r="DB725" s="16"/>
      <c r="DC725" s="16"/>
      <c r="DD725" s="16"/>
      <c r="DE725" s="16"/>
      <c r="DF725" s="16"/>
      <c r="DG725" s="16"/>
      <c r="DH725" s="16"/>
      <c r="DI725" s="16"/>
      <c r="DJ725" s="16"/>
      <c r="DK725" s="16"/>
      <c r="DL725" s="16"/>
      <c r="DM725" s="16"/>
      <c r="DN725" s="16"/>
      <c r="DO725" s="16"/>
      <c r="DP725" s="16"/>
      <c r="DQ725" s="16"/>
      <c r="DR725" s="16"/>
      <c r="DS725" s="16"/>
      <c r="DT725" s="16"/>
      <c r="DU725" s="16"/>
      <c r="DV725" s="49"/>
      <c r="DW725" s="16"/>
      <c r="DX725" s="16"/>
      <c r="DY725" s="16"/>
      <c r="DZ725" s="16"/>
      <c r="EA725" s="16"/>
      <c r="EB725" s="16"/>
      <c r="EC725" s="16"/>
      <c r="ED725" s="16"/>
      <c r="EE725" s="16"/>
      <c r="EF725" s="16"/>
      <c r="EG725" s="16"/>
      <c r="EH725" s="16"/>
      <c r="EI725" s="16"/>
      <c r="EJ725" s="16"/>
      <c r="EK725" s="16"/>
      <c r="EL725" s="16"/>
      <c r="EM725" s="16"/>
      <c r="EN725" s="16"/>
      <c r="EO725" s="16"/>
      <c r="EP725" s="16"/>
      <c r="EQ725" s="16"/>
      <c r="ER725" s="16"/>
      <c r="ES725" s="16"/>
      <c r="ET725" s="16"/>
      <c r="EU725" s="16"/>
      <c r="EV725" s="16"/>
      <c r="EW725" s="16"/>
      <c r="EX725" s="16"/>
      <c r="EY725" s="48"/>
      <c r="EZ725" s="16"/>
      <c r="FA725" s="16"/>
      <c r="FB725" s="16"/>
      <c r="FC725" s="16"/>
      <c r="FD725" s="16"/>
      <c r="FE725" s="16"/>
      <c r="FF725" s="16"/>
      <c r="FG725" s="16"/>
      <c r="FH725" s="16"/>
      <c r="FI725" s="16"/>
      <c r="FJ725" s="16"/>
      <c r="FK725" s="16"/>
      <c r="FL725" s="16"/>
      <c r="FM725" s="16"/>
      <c r="FN725" s="16"/>
      <c r="FO725" s="16"/>
      <c r="FP725" s="16"/>
      <c r="FQ725" s="16"/>
      <c r="FR725" s="16"/>
      <c r="FS725" s="16"/>
      <c r="FT725" s="16"/>
      <c r="FU725" s="16"/>
      <c r="FV725" s="16"/>
      <c r="FW725" s="16"/>
      <c r="FX725" s="16"/>
      <c r="FY725" s="16"/>
      <c r="FZ725" s="16"/>
      <c r="GA725" s="16"/>
      <c r="GB725" s="16"/>
      <c r="GC725" s="16"/>
      <c r="GD725" s="16"/>
      <c r="GE725" s="16"/>
      <c r="GF725" s="16"/>
      <c r="GG725" s="49"/>
      <c r="GH725" s="16"/>
      <c r="GI725" s="16"/>
      <c r="GJ725" s="16"/>
      <c r="GK725" s="16"/>
      <c r="GL725" s="16"/>
      <c r="GM725" s="16"/>
      <c r="GN725" s="16"/>
      <c r="GO725" s="16"/>
      <c r="GP725" s="16"/>
      <c r="GQ725" s="16"/>
      <c r="GR725" s="16"/>
      <c r="GS725" s="16"/>
      <c r="GT725" s="16"/>
      <c r="GU725" s="16"/>
      <c r="GV725" s="16"/>
      <c r="GW725" s="16"/>
      <c r="GX725" s="16"/>
      <c r="GY725" s="16"/>
      <c r="GZ725" s="16"/>
      <c r="HA725" s="16"/>
      <c r="HB725" s="16"/>
      <c r="HC725" s="16"/>
      <c r="HD725" s="16"/>
      <c r="HE725" s="16"/>
      <c r="HF725" s="16"/>
      <c r="HG725" s="16"/>
      <c r="HH725" s="16"/>
      <c r="HI725" s="16"/>
      <c r="HJ725" s="16"/>
      <c r="HK725" s="16"/>
      <c r="HL725" s="48"/>
      <c r="HM725" s="16"/>
      <c r="HN725" s="16"/>
      <c r="HO725" s="16"/>
      <c r="HP725" s="16"/>
      <c r="HQ725" s="16"/>
      <c r="HR725" s="16"/>
      <c r="HS725" s="16"/>
      <c r="HT725" s="16"/>
      <c r="HU725" s="16"/>
      <c r="HV725" s="16"/>
      <c r="HW725" s="16"/>
      <c r="HX725" s="16"/>
      <c r="HY725" s="16"/>
      <c r="HZ725" s="16"/>
      <c r="IA725" s="16"/>
      <c r="IB725" s="16"/>
      <c r="IC725" s="16"/>
      <c r="ID725" s="16"/>
      <c r="IE725" s="16"/>
      <c r="IF725" s="16"/>
      <c r="IG725" s="16"/>
      <c r="IH725" s="16"/>
      <c r="II725" s="16"/>
      <c r="IJ725" s="16"/>
      <c r="IK725" s="16"/>
      <c r="IL725" s="16"/>
      <c r="IM725" s="16"/>
      <c r="IN725" s="48"/>
      <c r="IO725" s="16"/>
      <c r="IP725" s="16"/>
      <c r="IQ725" s="16"/>
      <c r="IR725" s="16"/>
    </row>
    <row r="726" spans="1:252" ht="12.5" x14ac:dyDescent="0.25">
      <c r="A726" s="70"/>
      <c r="B726" s="70"/>
      <c r="C726" s="70"/>
      <c r="D726" s="109"/>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10"/>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48"/>
      <c r="BP726" s="49"/>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48"/>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49"/>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48"/>
      <c r="EZ726" s="16"/>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49"/>
      <c r="GH726" s="16"/>
      <c r="GI726" s="16"/>
      <c r="GJ726" s="16"/>
      <c r="GK726" s="16"/>
      <c r="GL726" s="16"/>
      <c r="GM726" s="16"/>
      <c r="GN726" s="16"/>
      <c r="GO726" s="16"/>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48"/>
      <c r="HM726" s="16"/>
      <c r="HN726" s="16"/>
      <c r="HO726" s="16"/>
      <c r="HP726" s="16"/>
      <c r="HQ726" s="16"/>
      <c r="HR726" s="16"/>
      <c r="HS726" s="16"/>
      <c r="HT726" s="16"/>
      <c r="HU726" s="16"/>
      <c r="HV726" s="16"/>
      <c r="HW726" s="16"/>
      <c r="HX726" s="16"/>
      <c r="HY726" s="16"/>
      <c r="HZ726" s="16"/>
      <c r="IA726" s="16"/>
      <c r="IB726" s="16"/>
      <c r="IC726" s="16"/>
      <c r="ID726" s="16"/>
      <c r="IE726" s="16"/>
      <c r="IF726" s="16"/>
      <c r="IG726" s="16"/>
      <c r="IH726" s="16"/>
      <c r="II726" s="16"/>
      <c r="IJ726" s="16"/>
      <c r="IK726" s="16"/>
      <c r="IL726" s="16"/>
      <c r="IM726" s="16"/>
      <c r="IN726" s="48"/>
      <c r="IO726" s="16"/>
      <c r="IP726" s="16"/>
      <c r="IQ726" s="16"/>
      <c r="IR726" s="16"/>
    </row>
    <row r="727" spans="1:252" ht="12.5" x14ac:dyDescent="0.25">
      <c r="A727" s="70"/>
      <c r="B727" s="70"/>
      <c r="C727" s="70"/>
      <c r="D727" s="109"/>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10"/>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48"/>
      <c r="BP727" s="49"/>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48"/>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49"/>
      <c r="DW727" s="16"/>
      <c r="DX727" s="16"/>
      <c r="DY727" s="16"/>
      <c r="DZ727" s="16"/>
      <c r="EA727" s="16"/>
      <c r="EB727" s="16"/>
      <c r="EC727" s="16"/>
      <c r="ED727" s="16"/>
      <c r="EE727" s="16"/>
      <c r="EF727" s="16"/>
      <c r="EG727" s="16"/>
      <c r="EH727" s="16"/>
      <c r="EI727" s="16"/>
      <c r="EJ727" s="16"/>
      <c r="EK727" s="16"/>
      <c r="EL727" s="16"/>
      <c r="EM727" s="16"/>
      <c r="EN727" s="16"/>
      <c r="EO727" s="16"/>
      <c r="EP727" s="16"/>
      <c r="EQ727" s="16"/>
      <c r="ER727" s="16"/>
      <c r="ES727" s="16"/>
      <c r="ET727" s="16"/>
      <c r="EU727" s="16"/>
      <c r="EV727" s="16"/>
      <c r="EW727" s="16"/>
      <c r="EX727" s="16"/>
      <c r="EY727" s="48"/>
      <c r="EZ727" s="16"/>
      <c r="FA727" s="16"/>
      <c r="FB727" s="16"/>
      <c r="FC727" s="16"/>
      <c r="FD727" s="16"/>
      <c r="FE727" s="16"/>
      <c r="FF727" s="16"/>
      <c r="FG727" s="16"/>
      <c r="FH727" s="16"/>
      <c r="FI727" s="16"/>
      <c r="FJ727" s="16"/>
      <c r="FK727" s="16"/>
      <c r="FL727" s="16"/>
      <c r="FM727" s="16"/>
      <c r="FN727" s="16"/>
      <c r="FO727" s="16"/>
      <c r="FP727" s="16"/>
      <c r="FQ727" s="16"/>
      <c r="FR727" s="16"/>
      <c r="FS727" s="16"/>
      <c r="FT727" s="16"/>
      <c r="FU727" s="16"/>
      <c r="FV727" s="16"/>
      <c r="FW727" s="16"/>
      <c r="FX727" s="16"/>
      <c r="FY727" s="16"/>
      <c r="FZ727" s="16"/>
      <c r="GA727" s="16"/>
      <c r="GB727" s="16"/>
      <c r="GC727" s="16"/>
      <c r="GD727" s="16"/>
      <c r="GE727" s="16"/>
      <c r="GF727" s="16"/>
      <c r="GG727" s="49"/>
      <c r="GH727" s="16"/>
      <c r="GI727" s="16"/>
      <c r="GJ727" s="16"/>
      <c r="GK727" s="16"/>
      <c r="GL727" s="16"/>
      <c r="GM727" s="16"/>
      <c r="GN727" s="16"/>
      <c r="GO727" s="16"/>
      <c r="GP727" s="16"/>
      <c r="GQ727" s="16"/>
      <c r="GR727" s="16"/>
      <c r="GS727" s="16"/>
      <c r="GT727" s="16"/>
      <c r="GU727" s="16"/>
      <c r="GV727" s="16"/>
      <c r="GW727" s="16"/>
      <c r="GX727" s="16"/>
      <c r="GY727" s="16"/>
      <c r="GZ727" s="16"/>
      <c r="HA727" s="16"/>
      <c r="HB727" s="16"/>
      <c r="HC727" s="16"/>
      <c r="HD727" s="16"/>
      <c r="HE727" s="16"/>
      <c r="HF727" s="16"/>
      <c r="HG727" s="16"/>
      <c r="HH727" s="16"/>
      <c r="HI727" s="16"/>
      <c r="HJ727" s="16"/>
      <c r="HK727" s="16"/>
      <c r="HL727" s="48"/>
      <c r="HM727" s="16"/>
      <c r="HN727" s="16"/>
      <c r="HO727" s="16"/>
      <c r="HP727" s="16"/>
      <c r="HQ727" s="16"/>
      <c r="HR727" s="16"/>
      <c r="HS727" s="16"/>
      <c r="HT727" s="16"/>
      <c r="HU727" s="16"/>
      <c r="HV727" s="16"/>
      <c r="HW727" s="16"/>
      <c r="HX727" s="16"/>
      <c r="HY727" s="16"/>
      <c r="HZ727" s="16"/>
      <c r="IA727" s="16"/>
      <c r="IB727" s="16"/>
      <c r="IC727" s="16"/>
      <c r="ID727" s="16"/>
      <c r="IE727" s="16"/>
      <c r="IF727" s="16"/>
      <c r="IG727" s="16"/>
      <c r="IH727" s="16"/>
      <c r="II727" s="16"/>
      <c r="IJ727" s="16"/>
      <c r="IK727" s="16"/>
      <c r="IL727" s="16"/>
      <c r="IM727" s="16"/>
      <c r="IN727" s="48"/>
      <c r="IO727" s="16"/>
      <c r="IP727" s="16"/>
      <c r="IQ727" s="16"/>
      <c r="IR727" s="16"/>
    </row>
    <row r="728" spans="1:252" ht="12.5" x14ac:dyDescent="0.25">
      <c r="A728" s="70"/>
      <c r="B728" s="70"/>
      <c r="C728" s="70"/>
      <c r="D728" s="109"/>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10"/>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48"/>
      <c r="BP728" s="49"/>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48"/>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49"/>
      <c r="DW728" s="16"/>
      <c r="DX728" s="16"/>
      <c r="DY728" s="16"/>
      <c r="DZ728" s="16"/>
      <c r="EA728" s="16"/>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48"/>
      <c r="EZ728" s="16"/>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49"/>
      <c r="GH728" s="16"/>
      <c r="GI728" s="16"/>
      <c r="GJ728" s="16"/>
      <c r="GK728" s="16"/>
      <c r="GL728" s="16"/>
      <c r="GM728" s="16"/>
      <c r="GN728" s="16"/>
      <c r="GO728" s="16"/>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48"/>
      <c r="HM728" s="16"/>
      <c r="HN728" s="16"/>
      <c r="HO728" s="16"/>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c r="IN728" s="48"/>
      <c r="IO728" s="16"/>
      <c r="IP728" s="16"/>
      <c r="IQ728" s="16"/>
      <c r="IR728" s="16"/>
    </row>
    <row r="729" spans="1:252" ht="12.5" x14ac:dyDescent="0.25">
      <c r="A729" s="70"/>
      <c r="B729" s="70"/>
      <c r="C729" s="70"/>
      <c r="D729" s="109"/>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10"/>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48"/>
      <c r="BP729" s="49"/>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48"/>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49"/>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48"/>
      <c r="EZ729" s="16"/>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49"/>
      <c r="GH729" s="16"/>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48"/>
      <c r="HM729" s="16"/>
      <c r="HN729" s="16"/>
      <c r="HO729" s="16"/>
      <c r="HP729" s="16"/>
      <c r="HQ729" s="16"/>
      <c r="HR729" s="16"/>
      <c r="HS729" s="16"/>
      <c r="HT729" s="16"/>
      <c r="HU729" s="16"/>
      <c r="HV729" s="16"/>
      <c r="HW729" s="16"/>
      <c r="HX729" s="16"/>
      <c r="HY729" s="16"/>
      <c r="HZ729" s="16"/>
      <c r="IA729" s="16"/>
      <c r="IB729" s="16"/>
      <c r="IC729" s="16"/>
      <c r="ID729" s="16"/>
      <c r="IE729" s="16"/>
      <c r="IF729" s="16"/>
      <c r="IG729" s="16"/>
      <c r="IH729" s="16"/>
      <c r="II729" s="16"/>
      <c r="IJ729" s="16"/>
      <c r="IK729" s="16"/>
      <c r="IL729" s="16"/>
      <c r="IM729" s="16"/>
      <c r="IN729" s="48"/>
      <c r="IO729" s="16"/>
      <c r="IP729" s="16"/>
      <c r="IQ729" s="16"/>
      <c r="IR729" s="16"/>
    </row>
    <row r="730" spans="1:252" ht="12.5" x14ac:dyDescent="0.25">
      <c r="A730" s="70"/>
      <c r="B730" s="70"/>
      <c r="C730" s="70"/>
      <c r="D730" s="109"/>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10"/>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48"/>
      <c r="BP730" s="49"/>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48"/>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49"/>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48"/>
      <c r="EZ730" s="16"/>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49"/>
      <c r="GH730" s="16"/>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48"/>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c r="IN730" s="48"/>
      <c r="IO730" s="16"/>
      <c r="IP730" s="16"/>
      <c r="IQ730" s="16"/>
      <c r="IR730" s="16"/>
    </row>
    <row r="731" spans="1:252" ht="12.5" x14ac:dyDescent="0.25">
      <c r="A731" s="70"/>
      <c r="B731" s="70"/>
      <c r="C731" s="70"/>
      <c r="D731" s="109"/>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10"/>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48"/>
      <c r="BP731" s="49"/>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48"/>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49"/>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48"/>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49"/>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48"/>
      <c r="HM731" s="16"/>
      <c r="HN731" s="16"/>
      <c r="HO731" s="16"/>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c r="IN731" s="48"/>
      <c r="IO731" s="16"/>
      <c r="IP731" s="16"/>
      <c r="IQ731" s="16"/>
      <c r="IR731" s="16"/>
    </row>
    <row r="732" spans="1:252" ht="12.5" x14ac:dyDescent="0.25">
      <c r="A732" s="70"/>
      <c r="B732" s="70"/>
      <c r="C732" s="70"/>
      <c r="D732" s="109"/>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10"/>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48"/>
      <c r="BP732" s="49"/>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48"/>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49"/>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48"/>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49"/>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48"/>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c r="IN732" s="48"/>
      <c r="IO732" s="16"/>
      <c r="IP732" s="16"/>
      <c r="IQ732" s="16"/>
      <c r="IR732" s="16"/>
    </row>
    <row r="733" spans="1:252" ht="12.5" x14ac:dyDescent="0.25">
      <c r="A733" s="70"/>
      <c r="B733" s="70"/>
      <c r="C733" s="70"/>
      <c r="D733" s="109"/>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10"/>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48"/>
      <c r="BP733" s="49"/>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48"/>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49"/>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48"/>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49"/>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48"/>
      <c r="HM733" s="16"/>
      <c r="HN733" s="16"/>
      <c r="HO733" s="16"/>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c r="IN733" s="48"/>
      <c r="IO733" s="16"/>
      <c r="IP733" s="16"/>
      <c r="IQ733" s="16"/>
      <c r="IR733" s="16"/>
    </row>
    <row r="734" spans="1:252" ht="12.5" x14ac:dyDescent="0.25">
      <c r="A734" s="70"/>
      <c r="B734" s="70"/>
      <c r="C734" s="70"/>
      <c r="D734" s="109"/>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10"/>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48"/>
      <c r="BP734" s="49"/>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48"/>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49"/>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48"/>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49"/>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48"/>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c r="IN734" s="48"/>
      <c r="IO734" s="16"/>
      <c r="IP734" s="16"/>
      <c r="IQ734" s="16"/>
      <c r="IR734" s="16"/>
    </row>
    <row r="735" spans="1:252" ht="12.5" x14ac:dyDescent="0.25">
      <c r="A735" s="70"/>
      <c r="B735" s="70"/>
      <c r="C735" s="70"/>
      <c r="D735" s="109"/>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10"/>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48"/>
      <c r="BP735" s="49"/>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48"/>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49"/>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48"/>
      <c r="EZ735" s="16"/>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49"/>
      <c r="GH735" s="16"/>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48"/>
      <c r="HM735" s="16"/>
      <c r="HN735" s="16"/>
      <c r="HO735" s="16"/>
      <c r="HP735" s="16"/>
      <c r="HQ735" s="16"/>
      <c r="HR735" s="16"/>
      <c r="HS735" s="16"/>
      <c r="HT735" s="16"/>
      <c r="HU735" s="16"/>
      <c r="HV735" s="16"/>
      <c r="HW735" s="16"/>
      <c r="HX735" s="16"/>
      <c r="HY735" s="16"/>
      <c r="HZ735" s="16"/>
      <c r="IA735" s="16"/>
      <c r="IB735" s="16"/>
      <c r="IC735" s="16"/>
      <c r="ID735" s="16"/>
      <c r="IE735" s="16"/>
      <c r="IF735" s="16"/>
      <c r="IG735" s="16"/>
      <c r="IH735" s="16"/>
      <c r="II735" s="16"/>
      <c r="IJ735" s="16"/>
      <c r="IK735" s="16"/>
      <c r="IL735" s="16"/>
      <c r="IM735" s="16"/>
      <c r="IN735" s="48"/>
      <c r="IO735" s="16"/>
      <c r="IP735" s="16"/>
      <c r="IQ735" s="16"/>
      <c r="IR735" s="16"/>
    </row>
    <row r="736" spans="1:252" ht="12.5" x14ac:dyDescent="0.25">
      <c r="A736" s="70"/>
      <c r="B736" s="70"/>
      <c r="C736" s="70"/>
      <c r="D736" s="109"/>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10"/>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48"/>
      <c r="BP736" s="49"/>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48"/>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49"/>
      <c r="DW736" s="16"/>
      <c r="DX736" s="16"/>
      <c r="DY736" s="16"/>
      <c r="DZ736" s="16"/>
      <c r="EA736" s="16"/>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48"/>
      <c r="EZ736" s="16"/>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49"/>
      <c r="GH736" s="16"/>
      <c r="GI736" s="16"/>
      <c r="GJ736" s="16"/>
      <c r="GK736" s="16"/>
      <c r="GL736" s="16"/>
      <c r="GM736" s="16"/>
      <c r="GN736" s="16"/>
      <c r="GO736" s="16"/>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48"/>
      <c r="HM736" s="16"/>
      <c r="HN736" s="16"/>
      <c r="HO736" s="16"/>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c r="IN736" s="48"/>
      <c r="IO736" s="16"/>
      <c r="IP736" s="16"/>
      <c r="IQ736" s="16"/>
      <c r="IR736" s="16"/>
    </row>
    <row r="737" spans="1:252" ht="12.5" x14ac:dyDescent="0.25">
      <c r="A737" s="70"/>
      <c r="B737" s="70"/>
      <c r="C737" s="70"/>
      <c r="D737" s="109"/>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10"/>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48"/>
      <c r="BP737" s="49"/>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48"/>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49"/>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48"/>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49"/>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48"/>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c r="IN737" s="48"/>
      <c r="IO737" s="16"/>
      <c r="IP737" s="16"/>
      <c r="IQ737" s="16"/>
      <c r="IR737" s="16"/>
    </row>
    <row r="738" spans="1:252" ht="12.5" x14ac:dyDescent="0.25">
      <c r="A738" s="70"/>
      <c r="B738" s="70"/>
      <c r="C738" s="70"/>
      <c r="D738" s="109"/>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10"/>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48"/>
      <c r="BP738" s="49"/>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48"/>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49"/>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48"/>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49"/>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48"/>
      <c r="HM738" s="16"/>
      <c r="HN738" s="16"/>
      <c r="HO738" s="16"/>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c r="IN738" s="48"/>
      <c r="IO738" s="16"/>
      <c r="IP738" s="16"/>
      <c r="IQ738" s="16"/>
      <c r="IR738" s="16"/>
    </row>
    <row r="739" spans="1:252" ht="12.5" x14ac:dyDescent="0.25">
      <c r="A739" s="70"/>
      <c r="B739" s="70"/>
      <c r="C739" s="70"/>
      <c r="D739" s="109"/>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10"/>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48"/>
      <c r="BP739" s="49"/>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48"/>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49"/>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48"/>
      <c r="EZ739" s="16"/>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49"/>
      <c r="GH739" s="16"/>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48"/>
      <c r="HM739" s="16"/>
      <c r="HN739" s="16"/>
      <c r="HO739" s="16"/>
      <c r="HP739" s="16"/>
      <c r="HQ739" s="16"/>
      <c r="HR739" s="16"/>
      <c r="HS739" s="16"/>
      <c r="HT739" s="16"/>
      <c r="HU739" s="16"/>
      <c r="HV739" s="16"/>
      <c r="HW739" s="16"/>
      <c r="HX739" s="16"/>
      <c r="HY739" s="16"/>
      <c r="HZ739" s="16"/>
      <c r="IA739" s="16"/>
      <c r="IB739" s="16"/>
      <c r="IC739" s="16"/>
      <c r="ID739" s="16"/>
      <c r="IE739" s="16"/>
      <c r="IF739" s="16"/>
      <c r="IG739" s="16"/>
      <c r="IH739" s="16"/>
      <c r="II739" s="16"/>
      <c r="IJ739" s="16"/>
      <c r="IK739" s="16"/>
      <c r="IL739" s="16"/>
      <c r="IM739" s="16"/>
      <c r="IN739" s="48"/>
      <c r="IO739" s="16"/>
      <c r="IP739" s="16"/>
      <c r="IQ739" s="16"/>
      <c r="IR739" s="16"/>
    </row>
    <row r="740" spans="1:252" ht="12.5" x14ac:dyDescent="0.25">
      <c r="A740" s="70"/>
      <c r="B740" s="70"/>
      <c r="C740" s="70"/>
      <c r="D740" s="109"/>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10"/>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48"/>
      <c r="BP740" s="49"/>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48"/>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49"/>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48"/>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49"/>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48"/>
      <c r="HM740" s="16"/>
      <c r="HN740" s="16"/>
      <c r="HO740" s="16"/>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c r="IN740" s="48"/>
      <c r="IO740" s="16"/>
      <c r="IP740" s="16"/>
      <c r="IQ740" s="16"/>
      <c r="IR740" s="16"/>
    </row>
    <row r="741" spans="1:252" ht="12.5" x14ac:dyDescent="0.25">
      <c r="A741" s="70"/>
      <c r="B741" s="70"/>
      <c r="C741" s="70"/>
      <c r="D741" s="109"/>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10"/>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48"/>
      <c r="BP741" s="49"/>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48"/>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49"/>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48"/>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49"/>
      <c r="GH741" s="16"/>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48"/>
      <c r="HM741" s="16"/>
      <c r="HN741" s="16"/>
      <c r="HO741" s="16"/>
      <c r="HP741" s="16"/>
      <c r="HQ741" s="16"/>
      <c r="HR741" s="16"/>
      <c r="HS741" s="16"/>
      <c r="HT741" s="16"/>
      <c r="HU741" s="16"/>
      <c r="HV741" s="16"/>
      <c r="HW741" s="16"/>
      <c r="HX741" s="16"/>
      <c r="HY741" s="16"/>
      <c r="HZ741" s="16"/>
      <c r="IA741" s="16"/>
      <c r="IB741" s="16"/>
      <c r="IC741" s="16"/>
      <c r="ID741" s="16"/>
      <c r="IE741" s="16"/>
      <c r="IF741" s="16"/>
      <c r="IG741" s="16"/>
      <c r="IH741" s="16"/>
      <c r="II741" s="16"/>
      <c r="IJ741" s="16"/>
      <c r="IK741" s="16"/>
      <c r="IL741" s="16"/>
      <c r="IM741" s="16"/>
      <c r="IN741" s="48"/>
      <c r="IO741" s="16"/>
      <c r="IP741" s="16"/>
      <c r="IQ741" s="16"/>
      <c r="IR741" s="16"/>
    </row>
    <row r="742" spans="1:252" ht="12.5" x14ac:dyDescent="0.25">
      <c r="A742" s="70"/>
      <c r="B742" s="70"/>
      <c r="C742" s="70"/>
      <c r="D742" s="109"/>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10"/>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48"/>
      <c r="BP742" s="49"/>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48"/>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49"/>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48"/>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49"/>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48"/>
      <c r="HM742" s="16"/>
      <c r="HN742" s="16"/>
      <c r="HO742" s="16"/>
      <c r="HP742" s="16"/>
      <c r="HQ742" s="16"/>
      <c r="HR742" s="16"/>
      <c r="HS742" s="16"/>
      <c r="HT742" s="16"/>
      <c r="HU742" s="16"/>
      <c r="HV742" s="16"/>
      <c r="HW742" s="16"/>
      <c r="HX742" s="16"/>
      <c r="HY742" s="16"/>
      <c r="HZ742" s="16"/>
      <c r="IA742" s="16"/>
      <c r="IB742" s="16"/>
      <c r="IC742" s="16"/>
      <c r="ID742" s="16"/>
      <c r="IE742" s="16"/>
      <c r="IF742" s="16"/>
      <c r="IG742" s="16"/>
      <c r="IH742" s="16"/>
      <c r="II742" s="16"/>
      <c r="IJ742" s="16"/>
      <c r="IK742" s="16"/>
      <c r="IL742" s="16"/>
      <c r="IM742" s="16"/>
      <c r="IN742" s="48"/>
      <c r="IO742" s="16"/>
      <c r="IP742" s="16"/>
      <c r="IQ742" s="16"/>
      <c r="IR742" s="16"/>
    </row>
    <row r="743" spans="1:252" ht="12.5" x14ac:dyDescent="0.25">
      <c r="A743" s="70"/>
      <c r="B743" s="70"/>
      <c r="C743" s="70"/>
      <c r="D743" s="109"/>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10"/>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48"/>
      <c r="BP743" s="49"/>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48"/>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49"/>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48"/>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49"/>
      <c r="GH743" s="16"/>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48"/>
      <c r="HM743" s="16"/>
      <c r="HN743" s="16"/>
      <c r="HO743" s="16"/>
      <c r="HP743" s="16"/>
      <c r="HQ743" s="16"/>
      <c r="HR743" s="16"/>
      <c r="HS743" s="16"/>
      <c r="HT743" s="16"/>
      <c r="HU743" s="16"/>
      <c r="HV743" s="16"/>
      <c r="HW743" s="16"/>
      <c r="HX743" s="16"/>
      <c r="HY743" s="16"/>
      <c r="HZ743" s="16"/>
      <c r="IA743" s="16"/>
      <c r="IB743" s="16"/>
      <c r="IC743" s="16"/>
      <c r="ID743" s="16"/>
      <c r="IE743" s="16"/>
      <c r="IF743" s="16"/>
      <c r="IG743" s="16"/>
      <c r="IH743" s="16"/>
      <c r="II743" s="16"/>
      <c r="IJ743" s="16"/>
      <c r="IK743" s="16"/>
      <c r="IL743" s="16"/>
      <c r="IM743" s="16"/>
      <c r="IN743" s="48"/>
      <c r="IO743" s="16"/>
      <c r="IP743" s="16"/>
      <c r="IQ743" s="16"/>
      <c r="IR743" s="16"/>
    </row>
    <row r="744" spans="1:252" ht="12.5" x14ac:dyDescent="0.25">
      <c r="A744" s="70"/>
      <c r="B744" s="70"/>
      <c r="C744" s="70"/>
      <c r="D744" s="109"/>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10"/>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48"/>
      <c r="BP744" s="49"/>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48"/>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49"/>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48"/>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49"/>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48"/>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c r="IN744" s="48"/>
      <c r="IO744" s="16"/>
      <c r="IP744" s="16"/>
      <c r="IQ744" s="16"/>
      <c r="IR744" s="16"/>
    </row>
    <row r="745" spans="1:252" ht="12.5" x14ac:dyDescent="0.25">
      <c r="A745" s="70"/>
      <c r="B745" s="70"/>
      <c r="C745" s="70"/>
      <c r="D745" s="109"/>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10"/>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48"/>
      <c r="BP745" s="49"/>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48"/>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49"/>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48"/>
      <c r="EZ745" s="16"/>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49"/>
      <c r="GH745" s="16"/>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48"/>
      <c r="HM745" s="16"/>
      <c r="HN745" s="16"/>
      <c r="HO745" s="16"/>
      <c r="HP745" s="16"/>
      <c r="HQ745" s="16"/>
      <c r="HR745" s="16"/>
      <c r="HS745" s="16"/>
      <c r="HT745" s="16"/>
      <c r="HU745" s="16"/>
      <c r="HV745" s="16"/>
      <c r="HW745" s="16"/>
      <c r="HX745" s="16"/>
      <c r="HY745" s="16"/>
      <c r="HZ745" s="16"/>
      <c r="IA745" s="16"/>
      <c r="IB745" s="16"/>
      <c r="IC745" s="16"/>
      <c r="ID745" s="16"/>
      <c r="IE745" s="16"/>
      <c r="IF745" s="16"/>
      <c r="IG745" s="16"/>
      <c r="IH745" s="16"/>
      <c r="II745" s="16"/>
      <c r="IJ745" s="16"/>
      <c r="IK745" s="16"/>
      <c r="IL745" s="16"/>
      <c r="IM745" s="16"/>
      <c r="IN745" s="48"/>
      <c r="IO745" s="16"/>
      <c r="IP745" s="16"/>
      <c r="IQ745" s="16"/>
      <c r="IR745" s="16"/>
    </row>
    <row r="746" spans="1:252" ht="12.5" x14ac:dyDescent="0.25">
      <c r="A746" s="70"/>
      <c r="B746" s="70"/>
      <c r="C746" s="70"/>
      <c r="D746" s="109"/>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10"/>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48"/>
      <c r="BP746" s="49"/>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48"/>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49"/>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48"/>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49"/>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48"/>
      <c r="HM746" s="16"/>
      <c r="HN746" s="16"/>
      <c r="HO746" s="16"/>
      <c r="HP746" s="16"/>
      <c r="HQ746" s="16"/>
      <c r="HR746" s="16"/>
      <c r="HS746" s="16"/>
      <c r="HT746" s="16"/>
      <c r="HU746" s="16"/>
      <c r="HV746" s="16"/>
      <c r="HW746" s="16"/>
      <c r="HX746" s="16"/>
      <c r="HY746" s="16"/>
      <c r="HZ746" s="16"/>
      <c r="IA746" s="16"/>
      <c r="IB746" s="16"/>
      <c r="IC746" s="16"/>
      <c r="ID746" s="16"/>
      <c r="IE746" s="16"/>
      <c r="IF746" s="16"/>
      <c r="IG746" s="16"/>
      <c r="IH746" s="16"/>
      <c r="II746" s="16"/>
      <c r="IJ746" s="16"/>
      <c r="IK746" s="16"/>
      <c r="IL746" s="16"/>
      <c r="IM746" s="16"/>
      <c r="IN746" s="48"/>
      <c r="IO746" s="16"/>
      <c r="IP746" s="16"/>
      <c r="IQ746" s="16"/>
      <c r="IR746" s="16"/>
    </row>
    <row r="747" spans="1:252" ht="12.5" x14ac:dyDescent="0.25">
      <c r="A747" s="70"/>
      <c r="B747" s="70"/>
      <c r="C747" s="70"/>
      <c r="D747" s="109"/>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10"/>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48"/>
      <c r="BP747" s="49"/>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48"/>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49"/>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48"/>
      <c r="EZ747" s="16"/>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49"/>
      <c r="GH747" s="16"/>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48"/>
      <c r="HM747" s="16"/>
      <c r="HN747" s="16"/>
      <c r="HO747" s="16"/>
      <c r="HP747" s="16"/>
      <c r="HQ747" s="16"/>
      <c r="HR747" s="16"/>
      <c r="HS747" s="16"/>
      <c r="HT747" s="16"/>
      <c r="HU747" s="16"/>
      <c r="HV747" s="16"/>
      <c r="HW747" s="16"/>
      <c r="HX747" s="16"/>
      <c r="HY747" s="16"/>
      <c r="HZ747" s="16"/>
      <c r="IA747" s="16"/>
      <c r="IB747" s="16"/>
      <c r="IC747" s="16"/>
      <c r="ID747" s="16"/>
      <c r="IE747" s="16"/>
      <c r="IF747" s="16"/>
      <c r="IG747" s="16"/>
      <c r="IH747" s="16"/>
      <c r="II747" s="16"/>
      <c r="IJ747" s="16"/>
      <c r="IK747" s="16"/>
      <c r="IL747" s="16"/>
      <c r="IM747" s="16"/>
      <c r="IN747" s="48"/>
      <c r="IO747" s="16"/>
      <c r="IP747" s="16"/>
      <c r="IQ747" s="16"/>
      <c r="IR747" s="16"/>
    </row>
    <row r="748" spans="1:252" ht="12.5" x14ac:dyDescent="0.25">
      <c r="A748" s="70"/>
      <c r="B748" s="70"/>
      <c r="C748" s="70"/>
      <c r="D748" s="109"/>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10"/>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48"/>
      <c r="BP748" s="49"/>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48"/>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49"/>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48"/>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49"/>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48"/>
      <c r="HM748" s="16"/>
      <c r="HN748" s="16"/>
      <c r="HO748" s="16"/>
      <c r="HP748" s="16"/>
      <c r="HQ748" s="16"/>
      <c r="HR748" s="16"/>
      <c r="HS748" s="16"/>
      <c r="HT748" s="16"/>
      <c r="HU748" s="16"/>
      <c r="HV748" s="16"/>
      <c r="HW748" s="16"/>
      <c r="HX748" s="16"/>
      <c r="HY748" s="16"/>
      <c r="HZ748" s="16"/>
      <c r="IA748" s="16"/>
      <c r="IB748" s="16"/>
      <c r="IC748" s="16"/>
      <c r="ID748" s="16"/>
      <c r="IE748" s="16"/>
      <c r="IF748" s="16"/>
      <c r="IG748" s="16"/>
      <c r="IH748" s="16"/>
      <c r="II748" s="16"/>
      <c r="IJ748" s="16"/>
      <c r="IK748" s="16"/>
      <c r="IL748" s="16"/>
      <c r="IM748" s="16"/>
      <c r="IN748" s="48"/>
      <c r="IO748" s="16"/>
      <c r="IP748" s="16"/>
      <c r="IQ748" s="16"/>
      <c r="IR748" s="16"/>
    </row>
    <row r="749" spans="1:252" ht="12.5" x14ac:dyDescent="0.25">
      <c r="A749" s="70"/>
      <c r="B749" s="70"/>
      <c r="C749" s="70"/>
      <c r="D749" s="109"/>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10"/>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48"/>
      <c r="BP749" s="49"/>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48"/>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49"/>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48"/>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49"/>
      <c r="GH749" s="16"/>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48"/>
      <c r="HM749" s="16"/>
      <c r="HN749" s="16"/>
      <c r="HO749" s="16"/>
      <c r="HP749" s="16"/>
      <c r="HQ749" s="16"/>
      <c r="HR749" s="16"/>
      <c r="HS749" s="16"/>
      <c r="HT749" s="16"/>
      <c r="HU749" s="16"/>
      <c r="HV749" s="16"/>
      <c r="HW749" s="16"/>
      <c r="HX749" s="16"/>
      <c r="HY749" s="16"/>
      <c r="HZ749" s="16"/>
      <c r="IA749" s="16"/>
      <c r="IB749" s="16"/>
      <c r="IC749" s="16"/>
      <c r="ID749" s="16"/>
      <c r="IE749" s="16"/>
      <c r="IF749" s="16"/>
      <c r="IG749" s="16"/>
      <c r="IH749" s="16"/>
      <c r="II749" s="16"/>
      <c r="IJ749" s="16"/>
      <c r="IK749" s="16"/>
      <c r="IL749" s="16"/>
      <c r="IM749" s="16"/>
      <c r="IN749" s="48"/>
      <c r="IO749" s="16"/>
      <c r="IP749" s="16"/>
      <c r="IQ749" s="16"/>
      <c r="IR749" s="16"/>
    </row>
    <row r="750" spans="1:252" ht="12.5" x14ac:dyDescent="0.25">
      <c r="A750" s="70"/>
      <c r="B750" s="70"/>
      <c r="C750" s="70"/>
      <c r="D750" s="109"/>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10"/>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48"/>
      <c r="BP750" s="49"/>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48"/>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49"/>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48"/>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49"/>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48"/>
      <c r="HM750" s="16"/>
      <c r="HN750" s="16"/>
      <c r="HO750" s="16"/>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c r="IN750" s="48"/>
      <c r="IO750" s="16"/>
      <c r="IP750" s="16"/>
      <c r="IQ750" s="16"/>
      <c r="IR750" s="16"/>
    </row>
    <row r="751" spans="1:252" ht="12.5" x14ac:dyDescent="0.25">
      <c r="A751" s="70"/>
      <c r="B751" s="70"/>
      <c r="C751" s="70"/>
      <c r="D751" s="109"/>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10"/>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48"/>
      <c r="BP751" s="49"/>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48"/>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49"/>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48"/>
      <c r="EZ751" s="16"/>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49"/>
      <c r="GH751" s="16"/>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48"/>
      <c r="HM751" s="16"/>
      <c r="HN751" s="16"/>
      <c r="HO751" s="16"/>
      <c r="HP751" s="16"/>
      <c r="HQ751" s="16"/>
      <c r="HR751" s="16"/>
      <c r="HS751" s="16"/>
      <c r="HT751" s="16"/>
      <c r="HU751" s="16"/>
      <c r="HV751" s="16"/>
      <c r="HW751" s="16"/>
      <c r="HX751" s="16"/>
      <c r="HY751" s="16"/>
      <c r="HZ751" s="16"/>
      <c r="IA751" s="16"/>
      <c r="IB751" s="16"/>
      <c r="IC751" s="16"/>
      <c r="ID751" s="16"/>
      <c r="IE751" s="16"/>
      <c r="IF751" s="16"/>
      <c r="IG751" s="16"/>
      <c r="IH751" s="16"/>
      <c r="II751" s="16"/>
      <c r="IJ751" s="16"/>
      <c r="IK751" s="16"/>
      <c r="IL751" s="16"/>
      <c r="IM751" s="16"/>
      <c r="IN751" s="48"/>
      <c r="IO751" s="16"/>
      <c r="IP751" s="16"/>
      <c r="IQ751" s="16"/>
      <c r="IR751" s="16"/>
    </row>
    <row r="752" spans="1:252" ht="12.5" x14ac:dyDescent="0.25">
      <c r="A752" s="70"/>
      <c r="B752" s="70"/>
      <c r="C752" s="70"/>
      <c r="D752" s="109"/>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10"/>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48"/>
      <c r="BP752" s="49"/>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48"/>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49"/>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48"/>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49"/>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48"/>
      <c r="HM752" s="16"/>
      <c r="HN752" s="16"/>
      <c r="HO752" s="16"/>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c r="IN752" s="48"/>
      <c r="IO752" s="16"/>
      <c r="IP752" s="16"/>
      <c r="IQ752" s="16"/>
      <c r="IR752" s="16"/>
    </row>
    <row r="753" spans="1:252" ht="12.5" x14ac:dyDescent="0.25">
      <c r="A753" s="70"/>
      <c r="B753" s="70"/>
      <c r="C753" s="70"/>
      <c r="D753" s="109"/>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10"/>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48"/>
      <c r="BP753" s="49"/>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48"/>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49"/>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48"/>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49"/>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48"/>
      <c r="HM753" s="16"/>
      <c r="HN753" s="16"/>
      <c r="HO753" s="16"/>
      <c r="HP753" s="16"/>
      <c r="HQ753" s="16"/>
      <c r="HR753" s="16"/>
      <c r="HS753" s="16"/>
      <c r="HT753" s="16"/>
      <c r="HU753" s="16"/>
      <c r="HV753" s="16"/>
      <c r="HW753" s="16"/>
      <c r="HX753" s="16"/>
      <c r="HY753" s="16"/>
      <c r="HZ753" s="16"/>
      <c r="IA753" s="16"/>
      <c r="IB753" s="16"/>
      <c r="IC753" s="16"/>
      <c r="ID753" s="16"/>
      <c r="IE753" s="16"/>
      <c r="IF753" s="16"/>
      <c r="IG753" s="16"/>
      <c r="IH753" s="16"/>
      <c r="II753" s="16"/>
      <c r="IJ753" s="16"/>
      <c r="IK753" s="16"/>
      <c r="IL753" s="16"/>
      <c r="IM753" s="16"/>
      <c r="IN753" s="48"/>
      <c r="IO753" s="16"/>
      <c r="IP753" s="16"/>
      <c r="IQ753" s="16"/>
      <c r="IR753" s="16"/>
    </row>
    <row r="754" spans="1:252" ht="12.5" x14ac:dyDescent="0.25">
      <c r="A754" s="70"/>
      <c r="B754" s="70"/>
      <c r="C754" s="70"/>
      <c r="D754" s="109"/>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10"/>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48"/>
      <c r="BP754" s="49"/>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48"/>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49"/>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48"/>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49"/>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48"/>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c r="IN754" s="48"/>
      <c r="IO754" s="16"/>
      <c r="IP754" s="16"/>
      <c r="IQ754" s="16"/>
      <c r="IR754" s="16"/>
    </row>
    <row r="755" spans="1:252" ht="12.5" x14ac:dyDescent="0.25">
      <c r="A755" s="70"/>
      <c r="B755" s="70"/>
      <c r="C755" s="70"/>
      <c r="D755" s="109"/>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10"/>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48"/>
      <c r="BP755" s="49"/>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48"/>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49"/>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48"/>
      <c r="EZ755" s="16"/>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49"/>
      <c r="GH755" s="16"/>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48"/>
      <c r="HM755" s="16"/>
      <c r="HN755" s="16"/>
      <c r="HO755" s="16"/>
      <c r="HP755" s="16"/>
      <c r="HQ755" s="16"/>
      <c r="HR755" s="16"/>
      <c r="HS755" s="16"/>
      <c r="HT755" s="16"/>
      <c r="HU755" s="16"/>
      <c r="HV755" s="16"/>
      <c r="HW755" s="16"/>
      <c r="HX755" s="16"/>
      <c r="HY755" s="16"/>
      <c r="HZ755" s="16"/>
      <c r="IA755" s="16"/>
      <c r="IB755" s="16"/>
      <c r="IC755" s="16"/>
      <c r="ID755" s="16"/>
      <c r="IE755" s="16"/>
      <c r="IF755" s="16"/>
      <c r="IG755" s="16"/>
      <c r="IH755" s="16"/>
      <c r="II755" s="16"/>
      <c r="IJ755" s="16"/>
      <c r="IK755" s="16"/>
      <c r="IL755" s="16"/>
      <c r="IM755" s="16"/>
      <c r="IN755" s="48"/>
      <c r="IO755" s="16"/>
      <c r="IP755" s="16"/>
      <c r="IQ755" s="16"/>
      <c r="IR755" s="16"/>
    </row>
    <row r="756" spans="1:252" ht="12.5" x14ac:dyDescent="0.25">
      <c r="A756" s="70"/>
      <c r="B756" s="70"/>
      <c r="C756" s="70"/>
      <c r="D756" s="109"/>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10"/>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48"/>
      <c r="BP756" s="49"/>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48"/>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49"/>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48"/>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49"/>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48"/>
      <c r="HM756" s="16"/>
      <c r="HN756" s="16"/>
      <c r="HO756" s="16"/>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c r="IN756" s="48"/>
      <c r="IO756" s="16"/>
      <c r="IP756" s="16"/>
      <c r="IQ756" s="16"/>
      <c r="IR756" s="16"/>
    </row>
    <row r="757" spans="1:252" ht="12.5" x14ac:dyDescent="0.25">
      <c r="A757" s="70"/>
      <c r="B757" s="70"/>
      <c r="C757" s="70"/>
      <c r="D757" s="109"/>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10"/>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48"/>
      <c r="BP757" s="49"/>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48"/>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49"/>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48"/>
      <c r="EZ757" s="16"/>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49"/>
      <c r="GH757" s="16"/>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48"/>
      <c r="HM757" s="16"/>
      <c r="HN757" s="16"/>
      <c r="HO757" s="16"/>
      <c r="HP757" s="16"/>
      <c r="HQ757" s="16"/>
      <c r="HR757" s="16"/>
      <c r="HS757" s="16"/>
      <c r="HT757" s="16"/>
      <c r="HU757" s="16"/>
      <c r="HV757" s="16"/>
      <c r="HW757" s="16"/>
      <c r="HX757" s="16"/>
      <c r="HY757" s="16"/>
      <c r="HZ757" s="16"/>
      <c r="IA757" s="16"/>
      <c r="IB757" s="16"/>
      <c r="IC757" s="16"/>
      <c r="ID757" s="16"/>
      <c r="IE757" s="16"/>
      <c r="IF757" s="16"/>
      <c r="IG757" s="16"/>
      <c r="IH757" s="16"/>
      <c r="II757" s="16"/>
      <c r="IJ757" s="16"/>
      <c r="IK757" s="16"/>
      <c r="IL757" s="16"/>
      <c r="IM757" s="16"/>
      <c r="IN757" s="48"/>
      <c r="IO757" s="16"/>
      <c r="IP757" s="16"/>
      <c r="IQ757" s="16"/>
      <c r="IR757" s="16"/>
    </row>
    <row r="758" spans="1:252" ht="12.5" x14ac:dyDescent="0.25">
      <c r="A758" s="70"/>
      <c r="B758" s="70"/>
      <c r="C758" s="70"/>
      <c r="D758" s="109"/>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10"/>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48"/>
      <c r="BP758" s="49"/>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48"/>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49"/>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48"/>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49"/>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48"/>
      <c r="HM758" s="16"/>
      <c r="HN758" s="16"/>
      <c r="HO758" s="16"/>
      <c r="HP758" s="16"/>
      <c r="HQ758" s="16"/>
      <c r="HR758" s="16"/>
      <c r="HS758" s="16"/>
      <c r="HT758" s="16"/>
      <c r="HU758" s="16"/>
      <c r="HV758" s="16"/>
      <c r="HW758" s="16"/>
      <c r="HX758" s="16"/>
      <c r="HY758" s="16"/>
      <c r="HZ758" s="16"/>
      <c r="IA758" s="16"/>
      <c r="IB758" s="16"/>
      <c r="IC758" s="16"/>
      <c r="ID758" s="16"/>
      <c r="IE758" s="16"/>
      <c r="IF758" s="16"/>
      <c r="IG758" s="16"/>
      <c r="IH758" s="16"/>
      <c r="II758" s="16"/>
      <c r="IJ758" s="16"/>
      <c r="IK758" s="16"/>
      <c r="IL758" s="16"/>
      <c r="IM758" s="16"/>
      <c r="IN758" s="48"/>
      <c r="IO758" s="16"/>
      <c r="IP758" s="16"/>
      <c r="IQ758" s="16"/>
      <c r="IR758" s="16"/>
    </row>
    <row r="759" spans="1:252" ht="12.5" x14ac:dyDescent="0.25">
      <c r="A759" s="70"/>
      <c r="B759" s="70"/>
      <c r="C759" s="70"/>
      <c r="D759" s="109"/>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10"/>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48"/>
      <c r="BP759" s="49"/>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48"/>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49"/>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48"/>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49"/>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48"/>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c r="IN759" s="48"/>
      <c r="IO759" s="16"/>
      <c r="IP759" s="16"/>
      <c r="IQ759" s="16"/>
      <c r="IR759" s="16"/>
    </row>
    <row r="760" spans="1:252" ht="12.5" x14ac:dyDescent="0.25">
      <c r="A760" s="70"/>
      <c r="B760" s="70"/>
      <c r="C760" s="70"/>
      <c r="D760" s="109"/>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10"/>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48"/>
      <c r="BP760" s="49"/>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48"/>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49"/>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48"/>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49"/>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48"/>
      <c r="HM760" s="16"/>
      <c r="HN760" s="16"/>
      <c r="HO760" s="16"/>
      <c r="HP760" s="16"/>
      <c r="HQ760" s="16"/>
      <c r="HR760" s="16"/>
      <c r="HS760" s="16"/>
      <c r="HT760" s="16"/>
      <c r="HU760" s="16"/>
      <c r="HV760" s="16"/>
      <c r="HW760" s="16"/>
      <c r="HX760" s="16"/>
      <c r="HY760" s="16"/>
      <c r="HZ760" s="16"/>
      <c r="IA760" s="16"/>
      <c r="IB760" s="16"/>
      <c r="IC760" s="16"/>
      <c r="ID760" s="16"/>
      <c r="IE760" s="16"/>
      <c r="IF760" s="16"/>
      <c r="IG760" s="16"/>
      <c r="IH760" s="16"/>
      <c r="II760" s="16"/>
      <c r="IJ760" s="16"/>
      <c r="IK760" s="16"/>
      <c r="IL760" s="16"/>
      <c r="IM760" s="16"/>
      <c r="IN760" s="48"/>
      <c r="IO760" s="16"/>
      <c r="IP760" s="16"/>
      <c r="IQ760" s="16"/>
      <c r="IR760" s="16"/>
    </row>
    <row r="761" spans="1:252" ht="12.5" x14ac:dyDescent="0.25">
      <c r="A761" s="70"/>
      <c r="B761" s="70"/>
      <c r="C761" s="70"/>
      <c r="D761" s="109"/>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10"/>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48"/>
      <c r="BP761" s="49"/>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48"/>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49"/>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48"/>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49"/>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48"/>
      <c r="HM761" s="16"/>
      <c r="HN761" s="16"/>
      <c r="HO761" s="16"/>
      <c r="HP761" s="16"/>
      <c r="HQ761" s="16"/>
      <c r="HR761" s="16"/>
      <c r="HS761" s="16"/>
      <c r="HT761" s="16"/>
      <c r="HU761" s="16"/>
      <c r="HV761" s="16"/>
      <c r="HW761" s="16"/>
      <c r="HX761" s="16"/>
      <c r="HY761" s="16"/>
      <c r="HZ761" s="16"/>
      <c r="IA761" s="16"/>
      <c r="IB761" s="16"/>
      <c r="IC761" s="16"/>
      <c r="ID761" s="16"/>
      <c r="IE761" s="16"/>
      <c r="IF761" s="16"/>
      <c r="IG761" s="16"/>
      <c r="IH761" s="16"/>
      <c r="II761" s="16"/>
      <c r="IJ761" s="16"/>
      <c r="IK761" s="16"/>
      <c r="IL761" s="16"/>
      <c r="IM761" s="16"/>
      <c r="IN761" s="48"/>
      <c r="IO761" s="16"/>
      <c r="IP761" s="16"/>
      <c r="IQ761" s="16"/>
      <c r="IR761" s="16"/>
    </row>
    <row r="762" spans="1:252" ht="12.5" x14ac:dyDescent="0.25">
      <c r="A762" s="70"/>
      <c r="B762" s="70"/>
      <c r="C762" s="70"/>
      <c r="D762" s="109"/>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10"/>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48"/>
      <c r="BP762" s="49"/>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48"/>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49"/>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48"/>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49"/>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48"/>
      <c r="HM762" s="16"/>
      <c r="HN762" s="16"/>
      <c r="HO762" s="16"/>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c r="IN762" s="48"/>
      <c r="IO762" s="16"/>
      <c r="IP762" s="16"/>
      <c r="IQ762" s="16"/>
      <c r="IR762" s="16"/>
    </row>
    <row r="763" spans="1:252" ht="12.5" x14ac:dyDescent="0.25">
      <c r="A763" s="70"/>
      <c r="B763" s="70"/>
      <c r="C763" s="70"/>
      <c r="D763" s="109"/>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10"/>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48"/>
      <c r="BP763" s="49"/>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48"/>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49"/>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48"/>
      <c r="EZ763" s="16"/>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49"/>
      <c r="GH763" s="16"/>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48"/>
      <c r="HM763" s="16"/>
      <c r="HN763" s="16"/>
      <c r="HO763" s="16"/>
      <c r="HP763" s="16"/>
      <c r="HQ763" s="16"/>
      <c r="HR763" s="16"/>
      <c r="HS763" s="16"/>
      <c r="HT763" s="16"/>
      <c r="HU763" s="16"/>
      <c r="HV763" s="16"/>
      <c r="HW763" s="16"/>
      <c r="HX763" s="16"/>
      <c r="HY763" s="16"/>
      <c r="HZ763" s="16"/>
      <c r="IA763" s="16"/>
      <c r="IB763" s="16"/>
      <c r="IC763" s="16"/>
      <c r="ID763" s="16"/>
      <c r="IE763" s="16"/>
      <c r="IF763" s="16"/>
      <c r="IG763" s="16"/>
      <c r="IH763" s="16"/>
      <c r="II763" s="16"/>
      <c r="IJ763" s="16"/>
      <c r="IK763" s="16"/>
      <c r="IL763" s="16"/>
      <c r="IM763" s="16"/>
      <c r="IN763" s="48"/>
      <c r="IO763" s="16"/>
      <c r="IP763" s="16"/>
      <c r="IQ763" s="16"/>
      <c r="IR763" s="16"/>
    </row>
    <row r="764" spans="1:252" ht="12.5" x14ac:dyDescent="0.25">
      <c r="A764" s="70"/>
      <c r="B764" s="70"/>
      <c r="C764" s="70"/>
      <c r="D764" s="109"/>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10"/>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48"/>
      <c r="BP764" s="49"/>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48"/>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49"/>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48"/>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49"/>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48"/>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c r="IN764" s="48"/>
      <c r="IO764" s="16"/>
      <c r="IP764" s="16"/>
      <c r="IQ764" s="16"/>
      <c r="IR764" s="16"/>
    </row>
    <row r="765" spans="1:252" ht="12.5" x14ac:dyDescent="0.25">
      <c r="A765" s="70"/>
      <c r="B765" s="70"/>
      <c r="C765" s="70"/>
      <c r="D765" s="109"/>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10"/>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48"/>
      <c r="BP765" s="49"/>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48"/>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49"/>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48"/>
      <c r="EZ765" s="16"/>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49"/>
      <c r="GH765" s="16"/>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48"/>
      <c r="HM765" s="16"/>
      <c r="HN765" s="16"/>
      <c r="HO765" s="16"/>
      <c r="HP765" s="16"/>
      <c r="HQ765" s="16"/>
      <c r="HR765" s="16"/>
      <c r="HS765" s="16"/>
      <c r="HT765" s="16"/>
      <c r="HU765" s="16"/>
      <c r="HV765" s="16"/>
      <c r="HW765" s="16"/>
      <c r="HX765" s="16"/>
      <c r="HY765" s="16"/>
      <c r="HZ765" s="16"/>
      <c r="IA765" s="16"/>
      <c r="IB765" s="16"/>
      <c r="IC765" s="16"/>
      <c r="ID765" s="16"/>
      <c r="IE765" s="16"/>
      <c r="IF765" s="16"/>
      <c r="IG765" s="16"/>
      <c r="IH765" s="16"/>
      <c r="II765" s="16"/>
      <c r="IJ765" s="16"/>
      <c r="IK765" s="16"/>
      <c r="IL765" s="16"/>
      <c r="IM765" s="16"/>
      <c r="IN765" s="48"/>
      <c r="IO765" s="16"/>
      <c r="IP765" s="16"/>
      <c r="IQ765" s="16"/>
      <c r="IR765" s="16"/>
    </row>
    <row r="766" spans="1:252" ht="12.5" x14ac:dyDescent="0.25">
      <c r="A766" s="70"/>
      <c r="B766" s="70"/>
      <c r="C766" s="70"/>
      <c r="D766" s="109"/>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10"/>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48"/>
      <c r="BP766" s="49"/>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48"/>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49"/>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48"/>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49"/>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48"/>
      <c r="HM766" s="16"/>
      <c r="HN766" s="16"/>
      <c r="HO766" s="16"/>
      <c r="HP766" s="16"/>
      <c r="HQ766" s="16"/>
      <c r="HR766" s="16"/>
      <c r="HS766" s="16"/>
      <c r="HT766" s="16"/>
      <c r="HU766" s="16"/>
      <c r="HV766" s="16"/>
      <c r="HW766" s="16"/>
      <c r="HX766" s="16"/>
      <c r="HY766" s="16"/>
      <c r="HZ766" s="16"/>
      <c r="IA766" s="16"/>
      <c r="IB766" s="16"/>
      <c r="IC766" s="16"/>
      <c r="ID766" s="16"/>
      <c r="IE766" s="16"/>
      <c r="IF766" s="16"/>
      <c r="IG766" s="16"/>
      <c r="IH766" s="16"/>
      <c r="II766" s="16"/>
      <c r="IJ766" s="16"/>
      <c r="IK766" s="16"/>
      <c r="IL766" s="16"/>
      <c r="IM766" s="16"/>
      <c r="IN766" s="48"/>
      <c r="IO766" s="16"/>
      <c r="IP766" s="16"/>
      <c r="IQ766" s="16"/>
      <c r="IR766" s="16"/>
    </row>
    <row r="767" spans="1:252" ht="12.5" x14ac:dyDescent="0.25">
      <c r="A767" s="70"/>
      <c r="B767" s="70"/>
      <c r="C767" s="70"/>
      <c r="D767" s="109"/>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10"/>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48"/>
      <c r="BP767" s="49"/>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48"/>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49"/>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48"/>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49"/>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48"/>
      <c r="HM767" s="16"/>
      <c r="HN767" s="16"/>
      <c r="HO767" s="16"/>
      <c r="HP767" s="16"/>
      <c r="HQ767" s="16"/>
      <c r="HR767" s="16"/>
      <c r="HS767" s="16"/>
      <c r="HT767" s="16"/>
      <c r="HU767" s="16"/>
      <c r="HV767" s="16"/>
      <c r="HW767" s="16"/>
      <c r="HX767" s="16"/>
      <c r="HY767" s="16"/>
      <c r="HZ767" s="16"/>
      <c r="IA767" s="16"/>
      <c r="IB767" s="16"/>
      <c r="IC767" s="16"/>
      <c r="ID767" s="16"/>
      <c r="IE767" s="16"/>
      <c r="IF767" s="16"/>
      <c r="IG767" s="16"/>
      <c r="IH767" s="16"/>
      <c r="II767" s="16"/>
      <c r="IJ767" s="16"/>
      <c r="IK767" s="16"/>
      <c r="IL767" s="16"/>
      <c r="IM767" s="16"/>
      <c r="IN767" s="48"/>
      <c r="IO767" s="16"/>
      <c r="IP767" s="16"/>
      <c r="IQ767" s="16"/>
      <c r="IR767" s="16"/>
    </row>
    <row r="768" spans="1:252" ht="12.5" x14ac:dyDescent="0.25">
      <c r="A768" s="70"/>
      <c r="B768" s="70"/>
      <c r="C768" s="70"/>
      <c r="D768" s="109"/>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10"/>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48"/>
      <c r="BP768" s="49"/>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48"/>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49"/>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48"/>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49"/>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48"/>
      <c r="HM768" s="16"/>
      <c r="HN768" s="16"/>
      <c r="HO768" s="16"/>
      <c r="HP768" s="16"/>
      <c r="HQ768" s="16"/>
      <c r="HR768" s="16"/>
      <c r="HS768" s="16"/>
      <c r="HT768" s="16"/>
      <c r="HU768" s="16"/>
      <c r="HV768" s="16"/>
      <c r="HW768" s="16"/>
      <c r="HX768" s="16"/>
      <c r="HY768" s="16"/>
      <c r="HZ768" s="16"/>
      <c r="IA768" s="16"/>
      <c r="IB768" s="16"/>
      <c r="IC768" s="16"/>
      <c r="ID768" s="16"/>
      <c r="IE768" s="16"/>
      <c r="IF768" s="16"/>
      <c r="IG768" s="16"/>
      <c r="IH768" s="16"/>
      <c r="II768" s="16"/>
      <c r="IJ768" s="16"/>
      <c r="IK768" s="16"/>
      <c r="IL768" s="16"/>
      <c r="IM768" s="16"/>
      <c r="IN768" s="48"/>
      <c r="IO768" s="16"/>
      <c r="IP768" s="16"/>
      <c r="IQ768" s="16"/>
      <c r="IR768" s="16"/>
    </row>
    <row r="769" spans="1:252" ht="12.5" x14ac:dyDescent="0.25">
      <c r="A769" s="70"/>
      <c r="B769" s="70"/>
      <c r="C769" s="70"/>
      <c r="D769" s="109"/>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10"/>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48"/>
      <c r="BP769" s="49"/>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48"/>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49"/>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48"/>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49"/>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48"/>
      <c r="HM769" s="16"/>
      <c r="HN769" s="16"/>
      <c r="HO769" s="16"/>
      <c r="HP769" s="16"/>
      <c r="HQ769" s="16"/>
      <c r="HR769" s="16"/>
      <c r="HS769" s="16"/>
      <c r="HT769" s="16"/>
      <c r="HU769" s="16"/>
      <c r="HV769" s="16"/>
      <c r="HW769" s="16"/>
      <c r="HX769" s="16"/>
      <c r="HY769" s="16"/>
      <c r="HZ769" s="16"/>
      <c r="IA769" s="16"/>
      <c r="IB769" s="16"/>
      <c r="IC769" s="16"/>
      <c r="ID769" s="16"/>
      <c r="IE769" s="16"/>
      <c r="IF769" s="16"/>
      <c r="IG769" s="16"/>
      <c r="IH769" s="16"/>
      <c r="II769" s="16"/>
      <c r="IJ769" s="16"/>
      <c r="IK769" s="16"/>
      <c r="IL769" s="16"/>
      <c r="IM769" s="16"/>
      <c r="IN769" s="48"/>
      <c r="IO769" s="16"/>
      <c r="IP769" s="16"/>
      <c r="IQ769" s="16"/>
      <c r="IR769" s="16"/>
    </row>
    <row r="770" spans="1:252" ht="12.5" x14ac:dyDescent="0.25">
      <c r="A770" s="70"/>
      <c r="B770" s="70"/>
      <c r="C770" s="70"/>
      <c r="D770" s="109"/>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10"/>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48"/>
      <c r="BP770" s="49"/>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48"/>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49"/>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48"/>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49"/>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48"/>
      <c r="HM770" s="16"/>
      <c r="HN770" s="16"/>
      <c r="HO770" s="16"/>
      <c r="HP770" s="16"/>
      <c r="HQ770" s="16"/>
      <c r="HR770" s="16"/>
      <c r="HS770" s="16"/>
      <c r="HT770" s="16"/>
      <c r="HU770" s="16"/>
      <c r="HV770" s="16"/>
      <c r="HW770" s="16"/>
      <c r="HX770" s="16"/>
      <c r="HY770" s="16"/>
      <c r="HZ770" s="16"/>
      <c r="IA770" s="16"/>
      <c r="IB770" s="16"/>
      <c r="IC770" s="16"/>
      <c r="ID770" s="16"/>
      <c r="IE770" s="16"/>
      <c r="IF770" s="16"/>
      <c r="IG770" s="16"/>
      <c r="IH770" s="16"/>
      <c r="II770" s="16"/>
      <c r="IJ770" s="16"/>
      <c r="IK770" s="16"/>
      <c r="IL770" s="16"/>
      <c r="IM770" s="16"/>
      <c r="IN770" s="48"/>
      <c r="IO770" s="16"/>
      <c r="IP770" s="16"/>
      <c r="IQ770" s="16"/>
      <c r="IR770" s="16"/>
    </row>
    <row r="771" spans="1:252" ht="12.5" x14ac:dyDescent="0.25">
      <c r="A771" s="70"/>
      <c r="B771" s="70"/>
      <c r="C771" s="70"/>
      <c r="D771" s="109"/>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10"/>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48"/>
      <c r="BP771" s="49"/>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48"/>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49"/>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48"/>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49"/>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48"/>
      <c r="HM771" s="16"/>
      <c r="HN771" s="16"/>
      <c r="HO771" s="16"/>
      <c r="HP771" s="16"/>
      <c r="HQ771" s="16"/>
      <c r="HR771" s="16"/>
      <c r="HS771" s="16"/>
      <c r="HT771" s="16"/>
      <c r="HU771" s="16"/>
      <c r="HV771" s="16"/>
      <c r="HW771" s="16"/>
      <c r="HX771" s="16"/>
      <c r="HY771" s="16"/>
      <c r="HZ771" s="16"/>
      <c r="IA771" s="16"/>
      <c r="IB771" s="16"/>
      <c r="IC771" s="16"/>
      <c r="ID771" s="16"/>
      <c r="IE771" s="16"/>
      <c r="IF771" s="16"/>
      <c r="IG771" s="16"/>
      <c r="IH771" s="16"/>
      <c r="II771" s="16"/>
      <c r="IJ771" s="16"/>
      <c r="IK771" s="16"/>
      <c r="IL771" s="16"/>
      <c r="IM771" s="16"/>
      <c r="IN771" s="48"/>
      <c r="IO771" s="16"/>
      <c r="IP771" s="16"/>
      <c r="IQ771" s="16"/>
      <c r="IR771" s="16"/>
    </row>
    <row r="772" spans="1:252" ht="12.5" x14ac:dyDescent="0.25">
      <c r="A772" s="70"/>
      <c r="B772" s="70"/>
      <c r="C772" s="70"/>
      <c r="D772" s="109"/>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10"/>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48"/>
      <c r="BP772" s="49"/>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48"/>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49"/>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48"/>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49"/>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48"/>
      <c r="HM772" s="16"/>
      <c r="HN772" s="16"/>
      <c r="HO772" s="16"/>
      <c r="HP772" s="16"/>
      <c r="HQ772" s="16"/>
      <c r="HR772" s="16"/>
      <c r="HS772" s="16"/>
      <c r="HT772" s="16"/>
      <c r="HU772" s="16"/>
      <c r="HV772" s="16"/>
      <c r="HW772" s="16"/>
      <c r="HX772" s="16"/>
      <c r="HY772" s="16"/>
      <c r="HZ772" s="16"/>
      <c r="IA772" s="16"/>
      <c r="IB772" s="16"/>
      <c r="IC772" s="16"/>
      <c r="ID772" s="16"/>
      <c r="IE772" s="16"/>
      <c r="IF772" s="16"/>
      <c r="IG772" s="16"/>
      <c r="IH772" s="16"/>
      <c r="II772" s="16"/>
      <c r="IJ772" s="16"/>
      <c r="IK772" s="16"/>
      <c r="IL772" s="16"/>
      <c r="IM772" s="16"/>
      <c r="IN772" s="48"/>
      <c r="IO772" s="16"/>
      <c r="IP772" s="16"/>
      <c r="IQ772" s="16"/>
      <c r="IR772" s="16"/>
    </row>
    <row r="773" spans="1:252" ht="12.5" x14ac:dyDescent="0.25">
      <c r="A773" s="70"/>
      <c r="B773" s="70"/>
      <c r="C773" s="70"/>
      <c r="D773" s="109"/>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10"/>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48"/>
      <c r="BP773" s="49"/>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48"/>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49"/>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48"/>
      <c r="EZ773" s="16"/>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49"/>
      <c r="GH773" s="16"/>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48"/>
      <c r="HM773" s="16"/>
      <c r="HN773" s="16"/>
      <c r="HO773" s="16"/>
      <c r="HP773" s="16"/>
      <c r="HQ773" s="16"/>
      <c r="HR773" s="16"/>
      <c r="HS773" s="16"/>
      <c r="HT773" s="16"/>
      <c r="HU773" s="16"/>
      <c r="HV773" s="16"/>
      <c r="HW773" s="16"/>
      <c r="HX773" s="16"/>
      <c r="HY773" s="16"/>
      <c r="HZ773" s="16"/>
      <c r="IA773" s="16"/>
      <c r="IB773" s="16"/>
      <c r="IC773" s="16"/>
      <c r="ID773" s="16"/>
      <c r="IE773" s="16"/>
      <c r="IF773" s="16"/>
      <c r="IG773" s="16"/>
      <c r="IH773" s="16"/>
      <c r="II773" s="16"/>
      <c r="IJ773" s="16"/>
      <c r="IK773" s="16"/>
      <c r="IL773" s="16"/>
      <c r="IM773" s="16"/>
      <c r="IN773" s="48"/>
      <c r="IO773" s="16"/>
      <c r="IP773" s="16"/>
      <c r="IQ773" s="16"/>
      <c r="IR773" s="16"/>
    </row>
    <row r="774" spans="1:252" ht="12.5" x14ac:dyDescent="0.25">
      <c r="A774" s="70"/>
      <c r="B774" s="70"/>
      <c r="C774" s="70"/>
      <c r="D774" s="109"/>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10"/>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48"/>
      <c r="BP774" s="49"/>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48"/>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49"/>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48"/>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49"/>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48"/>
      <c r="HM774" s="16"/>
      <c r="HN774" s="16"/>
      <c r="HO774" s="16"/>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c r="IN774" s="48"/>
      <c r="IO774" s="16"/>
      <c r="IP774" s="16"/>
      <c r="IQ774" s="16"/>
      <c r="IR774" s="16"/>
    </row>
    <row r="775" spans="1:252" ht="12.5" x14ac:dyDescent="0.25">
      <c r="A775" s="70"/>
      <c r="B775" s="70"/>
      <c r="C775" s="70"/>
      <c r="D775" s="109"/>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10"/>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48"/>
      <c r="BP775" s="49"/>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48"/>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49"/>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48"/>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49"/>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48"/>
      <c r="HM775" s="16"/>
      <c r="HN775" s="16"/>
      <c r="HO775" s="16"/>
      <c r="HP775" s="16"/>
      <c r="HQ775" s="16"/>
      <c r="HR775" s="16"/>
      <c r="HS775" s="16"/>
      <c r="HT775" s="16"/>
      <c r="HU775" s="16"/>
      <c r="HV775" s="16"/>
      <c r="HW775" s="16"/>
      <c r="HX775" s="16"/>
      <c r="HY775" s="16"/>
      <c r="HZ775" s="16"/>
      <c r="IA775" s="16"/>
      <c r="IB775" s="16"/>
      <c r="IC775" s="16"/>
      <c r="ID775" s="16"/>
      <c r="IE775" s="16"/>
      <c r="IF775" s="16"/>
      <c r="IG775" s="16"/>
      <c r="IH775" s="16"/>
      <c r="II775" s="16"/>
      <c r="IJ775" s="16"/>
      <c r="IK775" s="16"/>
      <c r="IL775" s="16"/>
      <c r="IM775" s="16"/>
      <c r="IN775" s="48"/>
      <c r="IO775" s="16"/>
      <c r="IP775" s="16"/>
      <c r="IQ775" s="16"/>
      <c r="IR775" s="16"/>
    </row>
    <row r="776" spans="1:252" ht="12.5" x14ac:dyDescent="0.25">
      <c r="A776" s="70"/>
      <c r="B776" s="70"/>
      <c r="C776" s="70"/>
      <c r="D776" s="109"/>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10"/>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48"/>
      <c r="BP776" s="49"/>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48"/>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49"/>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48"/>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49"/>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48"/>
      <c r="HM776" s="16"/>
      <c r="HN776" s="16"/>
      <c r="HO776" s="16"/>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c r="IN776" s="48"/>
      <c r="IO776" s="16"/>
      <c r="IP776" s="16"/>
      <c r="IQ776" s="16"/>
      <c r="IR776" s="16"/>
    </row>
    <row r="777" spans="1:252" ht="12.5" x14ac:dyDescent="0.25">
      <c r="A777" s="70"/>
      <c r="B777" s="70"/>
      <c r="C777" s="70"/>
      <c r="D777" s="109"/>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10"/>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48"/>
      <c r="BP777" s="49"/>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48"/>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49"/>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48"/>
      <c r="EZ777" s="16"/>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49"/>
      <c r="GH777" s="16"/>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48"/>
      <c r="HM777" s="16"/>
      <c r="HN777" s="16"/>
      <c r="HO777" s="16"/>
      <c r="HP777" s="16"/>
      <c r="HQ777" s="16"/>
      <c r="HR777" s="16"/>
      <c r="HS777" s="16"/>
      <c r="HT777" s="16"/>
      <c r="HU777" s="16"/>
      <c r="HV777" s="16"/>
      <c r="HW777" s="16"/>
      <c r="HX777" s="16"/>
      <c r="HY777" s="16"/>
      <c r="HZ777" s="16"/>
      <c r="IA777" s="16"/>
      <c r="IB777" s="16"/>
      <c r="IC777" s="16"/>
      <c r="ID777" s="16"/>
      <c r="IE777" s="16"/>
      <c r="IF777" s="16"/>
      <c r="IG777" s="16"/>
      <c r="IH777" s="16"/>
      <c r="II777" s="16"/>
      <c r="IJ777" s="16"/>
      <c r="IK777" s="16"/>
      <c r="IL777" s="16"/>
      <c r="IM777" s="16"/>
      <c r="IN777" s="48"/>
      <c r="IO777" s="16"/>
      <c r="IP777" s="16"/>
      <c r="IQ777" s="16"/>
      <c r="IR777" s="16"/>
    </row>
    <row r="778" spans="1:252" ht="12.5" x14ac:dyDescent="0.25">
      <c r="A778" s="70"/>
      <c r="B778" s="70"/>
      <c r="C778" s="70"/>
      <c r="D778" s="109"/>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10"/>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48"/>
      <c r="BP778" s="49"/>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48"/>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49"/>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48"/>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49"/>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48"/>
      <c r="HM778" s="16"/>
      <c r="HN778" s="16"/>
      <c r="HO778" s="16"/>
      <c r="HP778" s="16"/>
      <c r="HQ778" s="16"/>
      <c r="HR778" s="16"/>
      <c r="HS778" s="16"/>
      <c r="HT778" s="16"/>
      <c r="HU778" s="16"/>
      <c r="HV778" s="16"/>
      <c r="HW778" s="16"/>
      <c r="HX778" s="16"/>
      <c r="HY778" s="16"/>
      <c r="HZ778" s="16"/>
      <c r="IA778" s="16"/>
      <c r="IB778" s="16"/>
      <c r="IC778" s="16"/>
      <c r="ID778" s="16"/>
      <c r="IE778" s="16"/>
      <c r="IF778" s="16"/>
      <c r="IG778" s="16"/>
      <c r="IH778" s="16"/>
      <c r="II778" s="16"/>
      <c r="IJ778" s="16"/>
      <c r="IK778" s="16"/>
      <c r="IL778" s="16"/>
      <c r="IM778" s="16"/>
      <c r="IN778" s="48"/>
      <c r="IO778" s="16"/>
      <c r="IP778" s="16"/>
      <c r="IQ778" s="16"/>
      <c r="IR778" s="16"/>
    </row>
    <row r="779" spans="1:252" ht="12.5" x14ac:dyDescent="0.25">
      <c r="A779" s="70"/>
      <c r="B779" s="70"/>
      <c r="C779" s="70"/>
      <c r="D779" s="109"/>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10"/>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48"/>
      <c r="BP779" s="49"/>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48"/>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49"/>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48"/>
      <c r="EZ779" s="16"/>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49"/>
      <c r="GH779" s="16"/>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48"/>
      <c r="HM779" s="16"/>
      <c r="HN779" s="16"/>
      <c r="HO779" s="16"/>
      <c r="HP779" s="16"/>
      <c r="HQ779" s="16"/>
      <c r="HR779" s="16"/>
      <c r="HS779" s="16"/>
      <c r="HT779" s="16"/>
      <c r="HU779" s="16"/>
      <c r="HV779" s="16"/>
      <c r="HW779" s="16"/>
      <c r="HX779" s="16"/>
      <c r="HY779" s="16"/>
      <c r="HZ779" s="16"/>
      <c r="IA779" s="16"/>
      <c r="IB779" s="16"/>
      <c r="IC779" s="16"/>
      <c r="ID779" s="16"/>
      <c r="IE779" s="16"/>
      <c r="IF779" s="16"/>
      <c r="IG779" s="16"/>
      <c r="IH779" s="16"/>
      <c r="II779" s="16"/>
      <c r="IJ779" s="16"/>
      <c r="IK779" s="16"/>
      <c r="IL779" s="16"/>
      <c r="IM779" s="16"/>
      <c r="IN779" s="48"/>
      <c r="IO779" s="16"/>
      <c r="IP779" s="16"/>
      <c r="IQ779" s="16"/>
      <c r="IR779" s="16"/>
    </row>
    <row r="780" spans="1:252" ht="12.5" x14ac:dyDescent="0.25">
      <c r="A780" s="70"/>
      <c r="B780" s="70"/>
      <c r="C780" s="70"/>
      <c r="D780" s="109"/>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10"/>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48"/>
      <c r="BP780" s="49"/>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48"/>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49"/>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48"/>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49"/>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48"/>
      <c r="HM780" s="16"/>
      <c r="HN780" s="16"/>
      <c r="HO780" s="16"/>
      <c r="HP780" s="16"/>
      <c r="HQ780" s="16"/>
      <c r="HR780" s="16"/>
      <c r="HS780" s="16"/>
      <c r="HT780" s="16"/>
      <c r="HU780" s="16"/>
      <c r="HV780" s="16"/>
      <c r="HW780" s="16"/>
      <c r="HX780" s="16"/>
      <c r="HY780" s="16"/>
      <c r="HZ780" s="16"/>
      <c r="IA780" s="16"/>
      <c r="IB780" s="16"/>
      <c r="IC780" s="16"/>
      <c r="ID780" s="16"/>
      <c r="IE780" s="16"/>
      <c r="IF780" s="16"/>
      <c r="IG780" s="16"/>
      <c r="IH780" s="16"/>
      <c r="II780" s="16"/>
      <c r="IJ780" s="16"/>
      <c r="IK780" s="16"/>
      <c r="IL780" s="16"/>
      <c r="IM780" s="16"/>
      <c r="IN780" s="48"/>
      <c r="IO780" s="16"/>
      <c r="IP780" s="16"/>
      <c r="IQ780" s="16"/>
      <c r="IR780" s="16"/>
    </row>
    <row r="781" spans="1:252" ht="12.5" x14ac:dyDescent="0.25">
      <c r="A781" s="70"/>
      <c r="B781" s="70"/>
      <c r="C781" s="70"/>
      <c r="D781" s="109"/>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10"/>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48"/>
      <c r="BP781" s="49"/>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48"/>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49"/>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48"/>
      <c r="EZ781" s="16"/>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49"/>
      <c r="GH781" s="16"/>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48"/>
      <c r="HM781" s="16"/>
      <c r="HN781" s="16"/>
      <c r="HO781" s="16"/>
      <c r="HP781" s="16"/>
      <c r="HQ781" s="16"/>
      <c r="HR781" s="16"/>
      <c r="HS781" s="16"/>
      <c r="HT781" s="16"/>
      <c r="HU781" s="16"/>
      <c r="HV781" s="16"/>
      <c r="HW781" s="16"/>
      <c r="HX781" s="16"/>
      <c r="HY781" s="16"/>
      <c r="HZ781" s="16"/>
      <c r="IA781" s="16"/>
      <c r="IB781" s="16"/>
      <c r="IC781" s="16"/>
      <c r="ID781" s="16"/>
      <c r="IE781" s="16"/>
      <c r="IF781" s="16"/>
      <c r="IG781" s="16"/>
      <c r="IH781" s="16"/>
      <c r="II781" s="16"/>
      <c r="IJ781" s="16"/>
      <c r="IK781" s="16"/>
      <c r="IL781" s="16"/>
      <c r="IM781" s="16"/>
      <c r="IN781" s="48"/>
      <c r="IO781" s="16"/>
      <c r="IP781" s="16"/>
      <c r="IQ781" s="16"/>
      <c r="IR781" s="16"/>
    </row>
    <row r="782" spans="1:252" ht="12.5" x14ac:dyDescent="0.25">
      <c r="A782" s="70"/>
      <c r="B782" s="70"/>
      <c r="C782" s="70"/>
      <c r="D782" s="109"/>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10"/>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48"/>
      <c r="BP782" s="49"/>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48"/>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49"/>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48"/>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49"/>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48"/>
      <c r="HM782" s="16"/>
      <c r="HN782" s="16"/>
      <c r="HO782" s="16"/>
      <c r="HP782" s="16"/>
      <c r="HQ782" s="16"/>
      <c r="HR782" s="16"/>
      <c r="HS782" s="16"/>
      <c r="HT782" s="16"/>
      <c r="HU782" s="16"/>
      <c r="HV782" s="16"/>
      <c r="HW782" s="16"/>
      <c r="HX782" s="16"/>
      <c r="HY782" s="16"/>
      <c r="HZ782" s="16"/>
      <c r="IA782" s="16"/>
      <c r="IB782" s="16"/>
      <c r="IC782" s="16"/>
      <c r="ID782" s="16"/>
      <c r="IE782" s="16"/>
      <c r="IF782" s="16"/>
      <c r="IG782" s="16"/>
      <c r="IH782" s="16"/>
      <c r="II782" s="16"/>
      <c r="IJ782" s="16"/>
      <c r="IK782" s="16"/>
      <c r="IL782" s="16"/>
      <c r="IM782" s="16"/>
      <c r="IN782" s="48"/>
      <c r="IO782" s="16"/>
      <c r="IP782" s="16"/>
      <c r="IQ782" s="16"/>
      <c r="IR782" s="16"/>
    </row>
    <row r="783" spans="1:252" ht="12.5" x14ac:dyDescent="0.25">
      <c r="A783" s="70"/>
      <c r="B783" s="70"/>
      <c r="C783" s="70"/>
      <c r="D783" s="109"/>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10"/>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48"/>
      <c r="BP783" s="49"/>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48"/>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49"/>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48"/>
      <c r="EZ783" s="16"/>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49"/>
      <c r="GH783" s="16"/>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48"/>
      <c r="HM783" s="16"/>
      <c r="HN783" s="16"/>
      <c r="HO783" s="16"/>
      <c r="HP783" s="16"/>
      <c r="HQ783" s="16"/>
      <c r="HR783" s="16"/>
      <c r="HS783" s="16"/>
      <c r="HT783" s="16"/>
      <c r="HU783" s="16"/>
      <c r="HV783" s="16"/>
      <c r="HW783" s="16"/>
      <c r="HX783" s="16"/>
      <c r="HY783" s="16"/>
      <c r="HZ783" s="16"/>
      <c r="IA783" s="16"/>
      <c r="IB783" s="16"/>
      <c r="IC783" s="16"/>
      <c r="ID783" s="16"/>
      <c r="IE783" s="16"/>
      <c r="IF783" s="16"/>
      <c r="IG783" s="16"/>
      <c r="IH783" s="16"/>
      <c r="II783" s="16"/>
      <c r="IJ783" s="16"/>
      <c r="IK783" s="16"/>
      <c r="IL783" s="16"/>
      <c r="IM783" s="16"/>
      <c r="IN783" s="48"/>
      <c r="IO783" s="16"/>
      <c r="IP783" s="16"/>
      <c r="IQ783" s="16"/>
      <c r="IR783" s="16"/>
    </row>
    <row r="784" spans="1:252" ht="12.5" x14ac:dyDescent="0.25">
      <c r="A784" s="70"/>
      <c r="B784" s="70"/>
      <c r="C784" s="70"/>
      <c r="D784" s="109"/>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10"/>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48"/>
      <c r="BP784" s="49"/>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48"/>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49"/>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48"/>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49"/>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48"/>
      <c r="HM784" s="16"/>
      <c r="HN784" s="16"/>
      <c r="HO784" s="16"/>
      <c r="HP784" s="16"/>
      <c r="HQ784" s="16"/>
      <c r="HR784" s="16"/>
      <c r="HS784" s="16"/>
      <c r="HT784" s="16"/>
      <c r="HU784" s="16"/>
      <c r="HV784" s="16"/>
      <c r="HW784" s="16"/>
      <c r="HX784" s="16"/>
      <c r="HY784" s="16"/>
      <c r="HZ784" s="16"/>
      <c r="IA784" s="16"/>
      <c r="IB784" s="16"/>
      <c r="IC784" s="16"/>
      <c r="ID784" s="16"/>
      <c r="IE784" s="16"/>
      <c r="IF784" s="16"/>
      <c r="IG784" s="16"/>
      <c r="IH784" s="16"/>
      <c r="II784" s="16"/>
      <c r="IJ784" s="16"/>
      <c r="IK784" s="16"/>
      <c r="IL784" s="16"/>
      <c r="IM784" s="16"/>
      <c r="IN784" s="48"/>
      <c r="IO784" s="16"/>
      <c r="IP784" s="16"/>
      <c r="IQ784" s="16"/>
      <c r="IR784" s="16"/>
    </row>
    <row r="785" spans="1:252" ht="12.5" x14ac:dyDescent="0.25">
      <c r="A785" s="70"/>
      <c r="B785" s="70"/>
      <c r="C785" s="70"/>
      <c r="D785" s="109"/>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10"/>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48"/>
      <c r="BP785" s="49"/>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48"/>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49"/>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48"/>
      <c r="EZ785" s="16"/>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49"/>
      <c r="GH785" s="16"/>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48"/>
      <c r="HM785" s="16"/>
      <c r="HN785" s="16"/>
      <c r="HO785" s="16"/>
      <c r="HP785" s="16"/>
      <c r="HQ785" s="16"/>
      <c r="HR785" s="16"/>
      <c r="HS785" s="16"/>
      <c r="HT785" s="16"/>
      <c r="HU785" s="16"/>
      <c r="HV785" s="16"/>
      <c r="HW785" s="16"/>
      <c r="HX785" s="16"/>
      <c r="HY785" s="16"/>
      <c r="HZ785" s="16"/>
      <c r="IA785" s="16"/>
      <c r="IB785" s="16"/>
      <c r="IC785" s="16"/>
      <c r="ID785" s="16"/>
      <c r="IE785" s="16"/>
      <c r="IF785" s="16"/>
      <c r="IG785" s="16"/>
      <c r="IH785" s="16"/>
      <c r="II785" s="16"/>
      <c r="IJ785" s="16"/>
      <c r="IK785" s="16"/>
      <c r="IL785" s="16"/>
      <c r="IM785" s="16"/>
      <c r="IN785" s="48"/>
      <c r="IO785" s="16"/>
      <c r="IP785" s="16"/>
      <c r="IQ785" s="16"/>
      <c r="IR785" s="16"/>
    </row>
    <row r="786" spans="1:252" ht="12.5" x14ac:dyDescent="0.25">
      <c r="A786" s="70"/>
      <c r="B786" s="70"/>
      <c r="C786" s="70"/>
      <c r="D786" s="109"/>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10"/>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48"/>
      <c r="BP786" s="49"/>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48"/>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49"/>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48"/>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49"/>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48"/>
      <c r="HM786" s="16"/>
      <c r="HN786" s="16"/>
      <c r="HO786" s="16"/>
      <c r="HP786" s="16"/>
      <c r="HQ786" s="16"/>
      <c r="HR786" s="16"/>
      <c r="HS786" s="16"/>
      <c r="HT786" s="16"/>
      <c r="HU786" s="16"/>
      <c r="HV786" s="16"/>
      <c r="HW786" s="16"/>
      <c r="HX786" s="16"/>
      <c r="HY786" s="16"/>
      <c r="HZ786" s="16"/>
      <c r="IA786" s="16"/>
      <c r="IB786" s="16"/>
      <c r="IC786" s="16"/>
      <c r="ID786" s="16"/>
      <c r="IE786" s="16"/>
      <c r="IF786" s="16"/>
      <c r="IG786" s="16"/>
      <c r="IH786" s="16"/>
      <c r="II786" s="16"/>
      <c r="IJ786" s="16"/>
      <c r="IK786" s="16"/>
      <c r="IL786" s="16"/>
      <c r="IM786" s="16"/>
      <c r="IN786" s="48"/>
      <c r="IO786" s="16"/>
      <c r="IP786" s="16"/>
      <c r="IQ786" s="16"/>
      <c r="IR786" s="16"/>
    </row>
    <row r="787" spans="1:252" ht="12.5" x14ac:dyDescent="0.25">
      <c r="A787" s="70"/>
      <c r="B787" s="70"/>
      <c r="C787" s="70"/>
      <c r="D787" s="109"/>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10"/>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48"/>
      <c r="BP787" s="49"/>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48"/>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49"/>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48"/>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49"/>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48"/>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c r="IN787" s="48"/>
      <c r="IO787" s="16"/>
      <c r="IP787" s="16"/>
      <c r="IQ787" s="16"/>
      <c r="IR787" s="16"/>
    </row>
    <row r="788" spans="1:252" ht="12.5" x14ac:dyDescent="0.25">
      <c r="A788" s="70"/>
      <c r="B788" s="70"/>
      <c r="C788" s="70"/>
      <c r="D788" s="109"/>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10"/>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48"/>
      <c r="BP788" s="49"/>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48"/>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49"/>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48"/>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49"/>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48"/>
      <c r="HM788" s="16"/>
      <c r="HN788" s="16"/>
      <c r="HO788" s="16"/>
      <c r="HP788" s="16"/>
      <c r="HQ788" s="16"/>
      <c r="HR788" s="16"/>
      <c r="HS788" s="16"/>
      <c r="HT788" s="16"/>
      <c r="HU788" s="16"/>
      <c r="HV788" s="16"/>
      <c r="HW788" s="16"/>
      <c r="HX788" s="16"/>
      <c r="HY788" s="16"/>
      <c r="HZ788" s="16"/>
      <c r="IA788" s="16"/>
      <c r="IB788" s="16"/>
      <c r="IC788" s="16"/>
      <c r="ID788" s="16"/>
      <c r="IE788" s="16"/>
      <c r="IF788" s="16"/>
      <c r="IG788" s="16"/>
      <c r="IH788" s="16"/>
      <c r="II788" s="16"/>
      <c r="IJ788" s="16"/>
      <c r="IK788" s="16"/>
      <c r="IL788" s="16"/>
      <c r="IM788" s="16"/>
      <c r="IN788" s="48"/>
      <c r="IO788" s="16"/>
      <c r="IP788" s="16"/>
      <c r="IQ788" s="16"/>
      <c r="IR788" s="16"/>
    </row>
    <row r="789" spans="1:252" ht="12.5" x14ac:dyDescent="0.25">
      <c r="A789" s="70"/>
      <c r="B789" s="70"/>
      <c r="C789" s="70"/>
      <c r="D789" s="109"/>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10"/>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48"/>
      <c r="BP789" s="49"/>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48"/>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49"/>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48"/>
      <c r="EZ789" s="16"/>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49"/>
      <c r="GH789" s="16"/>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48"/>
      <c r="HM789" s="16"/>
      <c r="HN789" s="16"/>
      <c r="HO789" s="16"/>
      <c r="HP789" s="16"/>
      <c r="HQ789" s="16"/>
      <c r="HR789" s="16"/>
      <c r="HS789" s="16"/>
      <c r="HT789" s="16"/>
      <c r="HU789" s="16"/>
      <c r="HV789" s="16"/>
      <c r="HW789" s="16"/>
      <c r="HX789" s="16"/>
      <c r="HY789" s="16"/>
      <c r="HZ789" s="16"/>
      <c r="IA789" s="16"/>
      <c r="IB789" s="16"/>
      <c r="IC789" s="16"/>
      <c r="ID789" s="16"/>
      <c r="IE789" s="16"/>
      <c r="IF789" s="16"/>
      <c r="IG789" s="16"/>
      <c r="IH789" s="16"/>
      <c r="II789" s="16"/>
      <c r="IJ789" s="16"/>
      <c r="IK789" s="16"/>
      <c r="IL789" s="16"/>
      <c r="IM789" s="16"/>
      <c r="IN789" s="48"/>
      <c r="IO789" s="16"/>
      <c r="IP789" s="16"/>
      <c r="IQ789" s="16"/>
      <c r="IR789" s="16"/>
    </row>
    <row r="790" spans="1:252" ht="12.5" x14ac:dyDescent="0.25">
      <c r="A790" s="70"/>
      <c r="B790" s="70"/>
      <c r="C790" s="70"/>
      <c r="D790" s="109"/>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10"/>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48"/>
      <c r="BP790" s="49"/>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48"/>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49"/>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48"/>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49"/>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48"/>
      <c r="HM790" s="16"/>
      <c r="HN790" s="16"/>
      <c r="HO790" s="16"/>
      <c r="HP790" s="16"/>
      <c r="HQ790" s="16"/>
      <c r="HR790" s="16"/>
      <c r="HS790" s="16"/>
      <c r="HT790" s="16"/>
      <c r="HU790" s="16"/>
      <c r="HV790" s="16"/>
      <c r="HW790" s="16"/>
      <c r="HX790" s="16"/>
      <c r="HY790" s="16"/>
      <c r="HZ790" s="16"/>
      <c r="IA790" s="16"/>
      <c r="IB790" s="16"/>
      <c r="IC790" s="16"/>
      <c r="ID790" s="16"/>
      <c r="IE790" s="16"/>
      <c r="IF790" s="16"/>
      <c r="IG790" s="16"/>
      <c r="IH790" s="16"/>
      <c r="II790" s="16"/>
      <c r="IJ790" s="16"/>
      <c r="IK790" s="16"/>
      <c r="IL790" s="16"/>
      <c r="IM790" s="16"/>
      <c r="IN790" s="48"/>
      <c r="IO790" s="16"/>
      <c r="IP790" s="16"/>
      <c r="IQ790" s="16"/>
      <c r="IR790" s="16"/>
    </row>
    <row r="791" spans="1:252" ht="12.5" x14ac:dyDescent="0.25">
      <c r="A791" s="70"/>
      <c r="B791" s="70"/>
      <c r="C791" s="70"/>
      <c r="D791" s="109"/>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10"/>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48"/>
      <c r="BP791" s="49"/>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48"/>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49"/>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48"/>
      <c r="EZ791" s="16"/>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49"/>
      <c r="GH791" s="16"/>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48"/>
      <c r="HM791" s="16"/>
      <c r="HN791" s="16"/>
      <c r="HO791" s="16"/>
      <c r="HP791" s="16"/>
      <c r="HQ791" s="16"/>
      <c r="HR791" s="16"/>
      <c r="HS791" s="16"/>
      <c r="HT791" s="16"/>
      <c r="HU791" s="16"/>
      <c r="HV791" s="16"/>
      <c r="HW791" s="16"/>
      <c r="HX791" s="16"/>
      <c r="HY791" s="16"/>
      <c r="HZ791" s="16"/>
      <c r="IA791" s="16"/>
      <c r="IB791" s="16"/>
      <c r="IC791" s="16"/>
      <c r="ID791" s="16"/>
      <c r="IE791" s="16"/>
      <c r="IF791" s="16"/>
      <c r="IG791" s="16"/>
      <c r="IH791" s="16"/>
      <c r="II791" s="16"/>
      <c r="IJ791" s="16"/>
      <c r="IK791" s="16"/>
      <c r="IL791" s="16"/>
      <c r="IM791" s="16"/>
      <c r="IN791" s="48"/>
      <c r="IO791" s="16"/>
      <c r="IP791" s="16"/>
      <c r="IQ791" s="16"/>
      <c r="IR791" s="16"/>
    </row>
    <row r="792" spans="1:252" ht="12.5" x14ac:dyDescent="0.25">
      <c r="A792" s="70"/>
      <c r="B792" s="70"/>
      <c r="C792" s="70"/>
      <c r="D792" s="109"/>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10"/>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48"/>
      <c r="BP792" s="49"/>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48"/>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49"/>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48"/>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49"/>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48"/>
      <c r="HM792" s="16"/>
      <c r="HN792" s="16"/>
      <c r="HO792" s="16"/>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c r="IN792" s="48"/>
      <c r="IO792" s="16"/>
      <c r="IP792" s="16"/>
      <c r="IQ792" s="16"/>
      <c r="IR792" s="16"/>
    </row>
    <row r="793" spans="1:252" ht="12.5" x14ac:dyDescent="0.25">
      <c r="A793" s="70"/>
      <c r="B793" s="70"/>
      <c r="C793" s="70"/>
      <c r="D793" s="109"/>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10"/>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48"/>
      <c r="BP793" s="49"/>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48"/>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49"/>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48"/>
      <c r="EZ793" s="16"/>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49"/>
      <c r="GH793" s="16"/>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48"/>
      <c r="HM793" s="16"/>
      <c r="HN793" s="16"/>
      <c r="HO793" s="16"/>
      <c r="HP793" s="16"/>
      <c r="HQ793" s="16"/>
      <c r="HR793" s="16"/>
      <c r="HS793" s="16"/>
      <c r="HT793" s="16"/>
      <c r="HU793" s="16"/>
      <c r="HV793" s="16"/>
      <c r="HW793" s="16"/>
      <c r="HX793" s="16"/>
      <c r="HY793" s="16"/>
      <c r="HZ793" s="16"/>
      <c r="IA793" s="16"/>
      <c r="IB793" s="16"/>
      <c r="IC793" s="16"/>
      <c r="ID793" s="16"/>
      <c r="IE793" s="16"/>
      <c r="IF793" s="16"/>
      <c r="IG793" s="16"/>
      <c r="IH793" s="16"/>
      <c r="II793" s="16"/>
      <c r="IJ793" s="16"/>
      <c r="IK793" s="16"/>
      <c r="IL793" s="16"/>
      <c r="IM793" s="16"/>
      <c r="IN793" s="48"/>
      <c r="IO793" s="16"/>
      <c r="IP793" s="16"/>
      <c r="IQ793" s="16"/>
      <c r="IR793" s="16"/>
    </row>
    <row r="794" spans="1:252" ht="12.5" x14ac:dyDescent="0.25">
      <c r="A794" s="70"/>
      <c r="B794" s="70"/>
      <c r="C794" s="70"/>
      <c r="D794" s="109"/>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10"/>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48"/>
      <c r="BP794" s="49"/>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48"/>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49"/>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48"/>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49"/>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48"/>
      <c r="HM794" s="16"/>
      <c r="HN794" s="16"/>
      <c r="HO794" s="16"/>
      <c r="HP794" s="16"/>
      <c r="HQ794" s="16"/>
      <c r="HR794" s="16"/>
      <c r="HS794" s="16"/>
      <c r="HT794" s="16"/>
      <c r="HU794" s="16"/>
      <c r="HV794" s="16"/>
      <c r="HW794" s="16"/>
      <c r="HX794" s="16"/>
      <c r="HY794" s="16"/>
      <c r="HZ794" s="16"/>
      <c r="IA794" s="16"/>
      <c r="IB794" s="16"/>
      <c r="IC794" s="16"/>
      <c r="ID794" s="16"/>
      <c r="IE794" s="16"/>
      <c r="IF794" s="16"/>
      <c r="IG794" s="16"/>
      <c r="IH794" s="16"/>
      <c r="II794" s="16"/>
      <c r="IJ794" s="16"/>
      <c r="IK794" s="16"/>
      <c r="IL794" s="16"/>
      <c r="IM794" s="16"/>
      <c r="IN794" s="48"/>
      <c r="IO794" s="16"/>
      <c r="IP794" s="16"/>
      <c r="IQ794" s="16"/>
      <c r="IR794" s="16"/>
    </row>
    <row r="795" spans="1:252" ht="12.5" x14ac:dyDescent="0.25">
      <c r="A795" s="70"/>
      <c r="B795" s="70"/>
      <c r="C795" s="70"/>
      <c r="D795" s="109"/>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10"/>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48"/>
      <c r="BP795" s="49"/>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48"/>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49"/>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48"/>
      <c r="EZ795" s="16"/>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49"/>
      <c r="GH795" s="16"/>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48"/>
      <c r="HM795" s="16"/>
      <c r="HN795" s="16"/>
      <c r="HO795" s="16"/>
      <c r="HP795" s="16"/>
      <c r="HQ795" s="16"/>
      <c r="HR795" s="16"/>
      <c r="HS795" s="16"/>
      <c r="HT795" s="16"/>
      <c r="HU795" s="16"/>
      <c r="HV795" s="16"/>
      <c r="HW795" s="16"/>
      <c r="HX795" s="16"/>
      <c r="HY795" s="16"/>
      <c r="HZ795" s="16"/>
      <c r="IA795" s="16"/>
      <c r="IB795" s="16"/>
      <c r="IC795" s="16"/>
      <c r="ID795" s="16"/>
      <c r="IE795" s="16"/>
      <c r="IF795" s="16"/>
      <c r="IG795" s="16"/>
      <c r="IH795" s="16"/>
      <c r="II795" s="16"/>
      <c r="IJ795" s="16"/>
      <c r="IK795" s="16"/>
      <c r="IL795" s="16"/>
      <c r="IM795" s="16"/>
      <c r="IN795" s="48"/>
      <c r="IO795" s="16"/>
      <c r="IP795" s="16"/>
      <c r="IQ795" s="16"/>
      <c r="IR795" s="16"/>
    </row>
    <row r="796" spans="1:252" ht="12.5" x14ac:dyDescent="0.25">
      <c r="A796" s="70"/>
      <c r="B796" s="70"/>
      <c r="C796" s="70"/>
      <c r="D796" s="109"/>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10"/>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48"/>
      <c r="BP796" s="49"/>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48"/>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49"/>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48"/>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49"/>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48"/>
      <c r="HM796" s="16"/>
      <c r="HN796" s="16"/>
      <c r="HO796" s="16"/>
      <c r="HP796" s="16"/>
      <c r="HQ796" s="16"/>
      <c r="HR796" s="16"/>
      <c r="HS796" s="16"/>
      <c r="HT796" s="16"/>
      <c r="HU796" s="16"/>
      <c r="HV796" s="16"/>
      <c r="HW796" s="16"/>
      <c r="HX796" s="16"/>
      <c r="HY796" s="16"/>
      <c r="HZ796" s="16"/>
      <c r="IA796" s="16"/>
      <c r="IB796" s="16"/>
      <c r="IC796" s="16"/>
      <c r="ID796" s="16"/>
      <c r="IE796" s="16"/>
      <c r="IF796" s="16"/>
      <c r="IG796" s="16"/>
      <c r="IH796" s="16"/>
      <c r="II796" s="16"/>
      <c r="IJ796" s="16"/>
      <c r="IK796" s="16"/>
      <c r="IL796" s="16"/>
      <c r="IM796" s="16"/>
      <c r="IN796" s="48"/>
      <c r="IO796" s="16"/>
      <c r="IP796" s="16"/>
      <c r="IQ796" s="16"/>
      <c r="IR796" s="16"/>
    </row>
    <row r="797" spans="1:252" ht="12.5" x14ac:dyDescent="0.25">
      <c r="A797" s="70"/>
      <c r="B797" s="70"/>
      <c r="C797" s="70"/>
      <c r="D797" s="109"/>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10"/>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48"/>
      <c r="BP797" s="49"/>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48"/>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49"/>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48"/>
      <c r="EZ797" s="16"/>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49"/>
      <c r="GH797" s="16"/>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48"/>
      <c r="HM797" s="16"/>
      <c r="HN797" s="16"/>
      <c r="HO797" s="16"/>
      <c r="HP797" s="16"/>
      <c r="HQ797" s="16"/>
      <c r="HR797" s="16"/>
      <c r="HS797" s="16"/>
      <c r="HT797" s="16"/>
      <c r="HU797" s="16"/>
      <c r="HV797" s="16"/>
      <c r="HW797" s="16"/>
      <c r="HX797" s="16"/>
      <c r="HY797" s="16"/>
      <c r="HZ797" s="16"/>
      <c r="IA797" s="16"/>
      <c r="IB797" s="16"/>
      <c r="IC797" s="16"/>
      <c r="ID797" s="16"/>
      <c r="IE797" s="16"/>
      <c r="IF797" s="16"/>
      <c r="IG797" s="16"/>
      <c r="IH797" s="16"/>
      <c r="II797" s="16"/>
      <c r="IJ797" s="16"/>
      <c r="IK797" s="16"/>
      <c r="IL797" s="16"/>
      <c r="IM797" s="16"/>
      <c r="IN797" s="48"/>
      <c r="IO797" s="16"/>
      <c r="IP797" s="16"/>
      <c r="IQ797" s="16"/>
      <c r="IR797" s="16"/>
    </row>
    <row r="798" spans="1:252" ht="12.5" x14ac:dyDescent="0.25">
      <c r="A798" s="70"/>
      <c r="B798" s="70"/>
      <c r="C798" s="70"/>
      <c r="D798" s="109"/>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10"/>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48"/>
      <c r="BP798" s="49"/>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48"/>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49"/>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48"/>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49"/>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48"/>
      <c r="HM798" s="16"/>
      <c r="HN798" s="16"/>
      <c r="HO798" s="16"/>
      <c r="HP798" s="16"/>
      <c r="HQ798" s="16"/>
      <c r="HR798" s="16"/>
      <c r="HS798" s="16"/>
      <c r="HT798" s="16"/>
      <c r="HU798" s="16"/>
      <c r="HV798" s="16"/>
      <c r="HW798" s="16"/>
      <c r="HX798" s="16"/>
      <c r="HY798" s="16"/>
      <c r="HZ798" s="16"/>
      <c r="IA798" s="16"/>
      <c r="IB798" s="16"/>
      <c r="IC798" s="16"/>
      <c r="ID798" s="16"/>
      <c r="IE798" s="16"/>
      <c r="IF798" s="16"/>
      <c r="IG798" s="16"/>
      <c r="IH798" s="16"/>
      <c r="II798" s="16"/>
      <c r="IJ798" s="16"/>
      <c r="IK798" s="16"/>
      <c r="IL798" s="16"/>
      <c r="IM798" s="16"/>
      <c r="IN798" s="48"/>
      <c r="IO798" s="16"/>
      <c r="IP798" s="16"/>
      <c r="IQ798" s="16"/>
      <c r="IR798" s="16"/>
    </row>
    <row r="799" spans="1:252" ht="12.5" x14ac:dyDescent="0.25">
      <c r="A799" s="70"/>
      <c r="B799" s="70"/>
      <c r="C799" s="70"/>
      <c r="D799" s="109"/>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10"/>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48"/>
      <c r="BP799" s="49"/>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48"/>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49"/>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48"/>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49"/>
      <c r="GH799" s="16"/>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48"/>
      <c r="HM799" s="16"/>
      <c r="HN799" s="16"/>
      <c r="HO799" s="16"/>
      <c r="HP799" s="16"/>
      <c r="HQ799" s="16"/>
      <c r="HR799" s="16"/>
      <c r="HS799" s="16"/>
      <c r="HT799" s="16"/>
      <c r="HU799" s="16"/>
      <c r="HV799" s="16"/>
      <c r="HW799" s="16"/>
      <c r="HX799" s="16"/>
      <c r="HY799" s="16"/>
      <c r="HZ799" s="16"/>
      <c r="IA799" s="16"/>
      <c r="IB799" s="16"/>
      <c r="IC799" s="16"/>
      <c r="ID799" s="16"/>
      <c r="IE799" s="16"/>
      <c r="IF799" s="16"/>
      <c r="IG799" s="16"/>
      <c r="IH799" s="16"/>
      <c r="II799" s="16"/>
      <c r="IJ799" s="16"/>
      <c r="IK799" s="16"/>
      <c r="IL799" s="16"/>
      <c r="IM799" s="16"/>
      <c r="IN799" s="48"/>
      <c r="IO799" s="16"/>
      <c r="IP799" s="16"/>
      <c r="IQ799" s="16"/>
      <c r="IR799" s="16"/>
    </row>
    <row r="800" spans="1:252" ht="12.5" x14ac:dyDescent="0.25">
      <c r="A800" s="70"/>
      <c r="B800" s="70"/>
      <c r="C800" s="70"/>
      <c r="D800" s="109"/>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10"/>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48"/>
      <c r="BP800" s="49"/>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48"/>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49"/>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48"/>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49"/>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48"/>
      <c r="HM800" s="16"/>
      <c r="HN800" s="16"/>
      <c r="HO800" s="16"/>
      <c r="HP800" s="16"/>
      <c r="HQ800" s="16"/>
      <c r="HR800" s="16"/>
      <c r="HS800" s="16"/>
      <c r="HT800" s="16"/>
      <c r="HU800" s="16"/>
      <c r="HV800" s="16"/>
      <c r="HW800" s="16"/>
      <c r="HX800" s="16"/>
      <c r="HY800" s="16"/>
      <c r="HZ800" s="16"/>
      <c r="IA800" s="16"/>
      <c r="IB800" s="16"/>
      <c r="IC800" s="16"/>
      <c r="ID800" s="16"/>
      <c r="IE800" s="16"/>
      <c r="IF800" s="16"/>
      <c r="IG800" s="16"/>
      <c r="IH800" s="16"/>
      <c r="II800" s="16"/>
      <c r="IJ800" s="16"/>
      <c r="IK800" s="16"/>
      <c r="IL800" s="16"/>
      <c r="IM800" s="16"/>
      <c r="IN800" s="48"/>
      <c r="IO800" s="16"/>
      <c r="IP800" s="16"/>
      <c r="IQ800" s="16"/>
      <c r="IR800" s="16"/>
    </row>
    <row r="801" spans="1:252" ht="12.5" x14ac:dyDescent="0.25">
      <c r="A801" s="70"/>
      <c r="B801" s="70"/>
      <c r="C801" s="70"/>
      <c r="D801" s="109"/>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10"/>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48"/>
      <c r="BP801" s="49"/>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48"/>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49"/>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48"/>
      <c r="EZ801" s="16"/>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49"/>
      <c r="GH801" s="16"/>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48"/>
      <c r="HM801" s="16"/>
      <c r="HN801" s="16"/>
      <c r="HO801" s="16"/>
      <c r="HP801" s="16"/>
      <c r="HQ801" s="16"/>
      <c r="HR801" s="16"/>
      <c r="HS801" s="16"/>
      <c r="HT801" s="16"/>
      <c r="HU801" s="16"/>
      <c r="HV801" s="16"/>
      <c r="HW801" s="16"/>
      <c r="HX801" s="16"/>
      <c r="HY801" s="16"/>
      <c r="HZ801" s="16"/>
      <c r="IA801" s="16"/>
      <c r="IB801" s="16"/>
      <c r="IC801" s="16"/>
      <c r="ID801" s="16"/>
      <c r="IE801" s="16"/>
      <c r="IF801" s="16"/>
      <c r="IG801" s="16"/>
      <c r="IH801" s="16"/>
      <c r="II801" s="16"/>
      <c r="IJ801" s="16"/>
      <c r="IK801" s="16"/>
      <c r="IL801" s="16"/>
      <c r="IM801" s="16"/>
      <c r="IN801" s="48"/>
      <c r="IO801" s="16"/>
      <c r="IP801" s="16"/>
      <c r="IQ801" s="16"/>
      <c r="IR801" s="16"/>
    </row>
    <row r="802" spans="1:252" ht="12.5" x14ac:dyDescent="0.25">
      <c r="A802" s="70"/>
      <c r="B802" s="70"/>
      <c r="C802" s="70"/>
      <c r="D802" s="109"/>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10"/>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48"/>
      <c r="BP802" s="49"/>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48"/>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49"/>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48"/>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49"/>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48"/>
      <c r="HM802" s="16"/>
      <c r="HN802" s="16"/>
      <c r="HO802" s="16"/>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c r="IN802" s="48"/>
      <c r="IO802" s="16"/>
      <c r="IP802" s="16"/>
      <c r="IQ802" s="16"/>
      <c r="IR802" s="16"/>
    </row>
    <row r="803" spans="1:252" ht="12.5" x14ac:dyDescent="0.25">
      <c r="A803" s="70"/>
      <c r="B803" s="70"/>
      <c r="C803" s="70"/>
      <c r="D803" s="109"/>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10"/>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48"/>
      <c r="BP803" s="49"/>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48"/>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49"/>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48"/>
      <c r="EZ803" s="16"/>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49"/>
      <c r="GH803" s="16"/>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48"/>
      <c r="HM803" s="16"/>
      <c r="HN803" s="16"/>
      <c r="HO803" s="16"/>
      <c r="HP803" s="16"/>
      <c r="HQ803" s="16"/>
      <c r="HR803" s="16"/>
      <c r="HS803" s="16"/>
      <c r="HT803" s="16"/>
      <c r="HU803" s="16"/>
      <c r="HV803" s="16"/>
      <c r="HW803" s="16"/>
      <c r="HX803" s="16"/>
      <c r="HY803" s="16"/>
      <c r="HZ803" s="16"/>
      <c r="IA803" s="16"/>
      <c r="IB803" s="16"/>
      <c r="IC803" s="16"/>
      <c r="ID803" s="16"/>
      <c r="IE803" s="16"/>
      <c r="IF803" s="16"/>
      <c r="IG803" s="16"/>
      <c r="IH803" s="16"/>
      <c r="II803" s="16"/>
      <c r="IJ803" s="16"/>
      <c r="IK803" s="16"/>
      <c r="IL803" s="16"/>
      <c r="IM803" s="16"/>
      <c r="IN803" s="48"/>
      <c r="IO803" s="16"/>
      <c r="IP803" s="16"/>
      <c r="IQ803" s="16"/>
      <c r="IR803" s="16"/>
    </row>
    <row r="804" spans="1:252" ht="12.5" x14ac:dyDescent="0.25">
      <c r="A804" s="70"/>
      <c r="B804" s="70"/>
      <c r="C804" s="70"/>
      <c r="D804" s="109"/>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10"/>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48"/>
      <c r="BP804" s="49"/>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48"/>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49"/>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48"/>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49"/>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48"/>
      <c r="HM804" s="16"/>
      <c r="HN804" s="16"/>
      <c r="HO804" s="16"/>
      <c r="HP804" s="16"/>
      <c r="HQ804" s="16"/>
      <c r="HR804" s="16"/>
      <c r="HS804" s="16"/>
      <c r="HT804" s="16"/>
      <c r="HU804" s="16"/>
      <c r="HV804" s="16"/>
      <c r="HW804" s="16"/>
      <c r="HX804" s="16"/>
      <c r="HY804" s="16"/>
      <c r="HZ804" s="16"/>
      <c r="IA804" s="16"/>
      <c r="IB804" s="16"/>
      <c r="IC804" s="16"/>
      <c r="ID804" s="16"/>
      <c r="IE804" s="16"/>
      <c r="IF804" s="16"/>
      <c r="IG804" s="16"/>
      <c r="IH804" s="16"/>
      <c r="II804" s="16"/>
      <c r="IJ804" s="16"/>
      <c r="IK804" s="16"/>
      <c r="IL804" s="16"/>
      <c r="IM804" s="16"/>
      <c r="IN804" s="48"/>
      <c r="IO804" s="16"/>
      <c r="IP804" s="16"/>
      <c r="IQ804" s="16"/>
      <c r="IR804" s="16"/>
    </row>
    <row r="805" spans="1:252" ht="12.5" x14ac:dyDescent="0.25">
      <c r="A805" s="70"/>
      <c r="B805" s="70"/>
      <c r="C805" s="70"/>
      <c r="D805" s="109"/>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10"/>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48"/>
      <c r="BP805" s="49"/>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48"/>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49"/>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48"/>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49"/>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48"/>
      <c r="HM805" s="16"/>
      <c r="HN805" s="16"/>
      <c r="HO805" s="16"/>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c r="IN805" s="48"/>
      <c r="IO805" s="16"/>
      <c r="IP805" s="16"/>
      <c r="IQ805" s="16"/>
      <c r="IR805" s="16"/>
    </row>
    <row r="806" spans="1:252" ht="12.5" x14ac:dyDescent="0.25">
      <c r="A806" s="70"/>
      <c r="B806" s="70"/>
      <c r="C806" s="70"/>
      <c r="D806" s="109"/>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10"/>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48"/>
      <c r="BP806" s="49"/>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48"/>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49"/>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48"/>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49"/>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48"/>
      <c r="HM806" s="16"/>
      <c r="HN806" s="16"/>
      <c r="HO806" s="16"/>
      <c r="HP806" s="16"/>
      <c r="HQ806" s="16"/>
      <c r="HR806" s="16"/>
      <c r="HS806" s="16"/>
      <c r="HT806" s="16"/>
      <c r="HU806" s="16"/>
      <c r="HV806" s="16"/>
      <c r="HW806" s="16"/>
      <c r="HX806" s="16"/>
      <c r="HY806" s="16"/>
      <c r="HZ806" s="16"/>
      <c r="IA806" s="16"/>
      <c r="IB806" s="16"/>
      <c r="IC806" s="16"/>
      <c r="ID806" s="16"/>
      <c r="IE806" s="16"/>
      <c r="IF806" s="16"/>
      <c r="IG806" s="16"/>
      <c r="IH806" s="16"/>
      <c r="II806" s="16"/>
      <c r="IJ806" s="16"/>
      <c r="IK806" s="16"/>
      <c r="IL806" s="16"/>
      <c r="IM806" s="16"/>
      <c r="IN806" s="48"/>
      <c r="IO806" s="16"/>
      <c r="IP806" s="16"/>
      <c r="IQ806" s="16"/>
      <c r="IR806" s="16"/>
    </row>
    <row r="807" spans="1:252" ht="12.5" x14ac:dyDescent="0.25">
      <c r="A807" s="70"/>
      <c r="B807" s="70"/>
      <c r="C807" s="70"/>
      <c r="D807" s="109"/>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10"/>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48"/>
      <c r="BP807" s="49"/>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48"/>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49"/>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48"/>
      <c r="EZ807" s="16"/>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49"/>
      <c r="GH807" s="16"/>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48"/>
      <c r="HM807" s="16"/>
      <c r="HN807" s="16"/>
      <c r="HO807" s="16"/>
      <c r="HP807" s="16"/>
      <c r="HQ807" s="16"/>
      <c r="HR807" s="16"/>
      <c r="HS807" s="16"/>
      <c r="HT807" s="16"/>
      <c r="HU807" s="16"/>
      <c r="HV807" s="16"/>
      <c r="HW807" s="16"/>
      <c r="HX807" s="16"/>
      <c r="HY807" s="16"/>
      <c r="HZ807" s="16"/>
      <c r="IA807" s="16"/>
      <c r="IB807" s="16"/>
      <c r="IC807" s="16"/>
      <c r="ID807" s="16"/>
      <c r="IE807" s="16"/>
      <c r="IF807" s="16"/>
      <c r="IG807" s="16"/>
      <c r="IH807" s="16"/>
      <c r="II807" s="16"/>
      <c r="IJ807" s="16"/>
      <c r="IK807" s="16"/>
      <c r="IL807" s="16"/>
      <c r="IM807" s="16"/>
      <c r="IN807" s="48"/>
      <c r="IO807" s="16"/>
      <c r="IP807" s="16"/>
      <c r="IQ807" s="16"/>
      <c r="IR807" s="16"/>
    </row>
    <row r="808" spans="1:252" ht="12.5" x14ac:dyDescent="0.25">
      <c r="A808" s="70"/>
      <c r="B808" s="70"/>
      <c r="C808" s="70"/>
      <c r="D808" s="109"/>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10"/>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48"/>
      <c r="BP808" s="49"/>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48"/>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49"/>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48"/>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49"/>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48"/>
      <c r="HM808" s="16"/>
      <c r="HN808" s="16"/>
      <c r="HO808" s="16"/>
      <c r="HP808" s="16"/>
      <c r="HQ808" s="16"/>
      <c r="HR808" s="16"/>
      <c r="HS808" s="16"/>
      <c r="HT808" s="16"/>
      <c r="HU808" s="16"/>
      <c r="HV808" s="16"/>
      <c r="HW808" s="16"/>
      <c r="HX808" s="16"/>
      <c r="HY808" s="16"/>
      <c r="HZ808" s="16"/>
      <c r="IA808" s="16"/>
      <c r="IB808" s="16"/>
      <c r="IC808" s="16"/>
      <c r="ID808" s="16"/>
      <c r="IE808" s="16"/>
      <c r="IF808" s="16"/>
      <c r="IG808" s="16"/>
      <c r="IH808" s="16"/>
      <c r="II808" s="16"/>
      <c r="IJ808" s="16"/>
      <c r="IK808" s="16"/>
      <c r="IL808" s="16"/>
      <c r="IM808" s="16"/>
      <c r="IN808" s="48"/>
      <c r="IO808" s="16"/>
      <c r="IP808" s="16"/>
      <c r="IQ808" s="16"/>
      <c r="IR808" s="16"/>
    </row>
    <row r="809" spans="1:252" ht="12.5" x14ac:dyDescent="0.25">
      <c r="A809" s="70"/>
      <c r="B809" s="70"/>
      <c r="C809" s="70"/>
      <c r="D809" s="109"/>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10"/>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48"/>
      <c r="BP809" s="49"/>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48"/>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49"/>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48"/>
      <c r="EZ809" s="16"/>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49"/>
      <c r="GH809" s="16"/>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48"/>
      <c r="HM809" s="16"/>
      <c r="HN809" s="16"/>
      <c r="HO809" s="16"/>
      <c r="HP809" s="16"/>
      <c r="HQ809" s="16"/>
      <c r="HR809" s="16"/>
      <c r="HS809" s="16"/>
      <c r="HT809" s="16"/>
      <c r="HU809" s="16"/>
      <c r="HV809" s="16"/>
      <c r="HW809" s="16"/>
      <c r="HX809" s="16"/>
      <c r="HY809" s="16"/>
      <c r="HZ809" s="16"/>
      <c r="IA809" s="16"/>
      <c r="IB809" s="16"/>
      <c r="IC809" s="16"/>
      <c r="ID809" s="16"/>
      <c r="IE809" s="16"/>
      <c r="IF809" s="16"/>
      <c r="IG809" s="16"/>
      <c r="IH809" s="16"/>
      <c r="II809" s="16"/>
      <c r="IJ809" s="16"/>
      <c r="IK809" s="16"/>
      <c r="IL809" s="16"/>
      <c r="IM809" s="16"/>
      <c r="IN809" s="48"/>
      <c r="IO809" s="16"/>
      <c r="IP809" s="16"/>
      <c r="IQ809" s="16"/>
      <c r="IR809" s="16"/>
    </row>
    <row r="810" spans="1:252" ht="12.5" x14ac:dyDescent="0.25">
      <c r="A810" s="70"/>
      <c r="B810" s="70"/>
      <c r="C810" s="70"/>
      <c r="D810" s="109"/>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10"/>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48"/>
      <c r="BP810" s="49"/>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48"/>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49"/>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48"/>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49"/>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48"/>
      <c r="HM810" s="16"/>
      <c r="HN810" s="16"/>
      <c r="HO810" s="16"/>
      <c r="HP810" s="16"/>
      <c r="HQ810" s="16"/>
      <c r="HR810" s="16"/>
      <c r="HS810" s="16"/>
      <c r="HT810" s="16"/>
      <c r="HU810" s="16"/>
      <c r="HV810" s="16"/>
      <c r="HW810" s="16"/>
      <c r="HX810" s="16"/>
      <c r="HY810" s="16"/>
      <c r="HZ810" s="16"/>
      <c r="IA810" s="16"/>
      <c r="IB810" s="16"/>
      <c r="IC810" s="16"/>
      <c r="ID810" s="16"/>
      <c r="IE810" s="16"/>
      <c r="IF810" s="16"/>
      <c r="IG810" s="16"/>
      <c r="IH810" s="16"/>
      <c r="II810" s="16"/>
      <c r="IJ810" s="16"/>
      <c r="IK810" s="16"/>
      <c r="IL810" s="16"/>
      <c r="IM810" s="16"/>
      <c r="IN810" s="48"/>
      <c r="IO810" s="16"/>
      <c r="IP810" s="16"/>
      <c r="IQ810" s="16"/>
      <c r="IR810" s="16"/>
    </row>
    <row r="811" spans="1:252" ht="12.5" x14ac:dyDescent="0.25">
      <c r="A811" s="70"/>
      <c r="B811" s="70"/>
      <c r="C811" s="70"/>
      <c r="D811" s="109"/>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10"/>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48"/>
      <c r="BP811" s="49"/>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48"/>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49"/>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48"/>
      <c r="EZ811" s="16"/>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49"/>
      <c r="GH811" s="16"/>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48"/>
      <c r="HM811" s="16"/>
      <c r="HN811" s="16"/>
      <c r="HO811" s="16"/>
      <c r="HP811" s="16"/>
      <c r="HQ811" s="16"/>
      <c r="HR811" s="16"/>
      <c r="HS811" s="16"/>
      <c r="HT811" s="16"/>
      <c r="HU811" s="16"/>
      <c r="HV811" s="16"/>
      <c r="HW811" s="16"/>
      <c r="HX811" s="16"/>
      <c r="HY811" s="16"/>
      <c r="HZ811" s="16"/>
      <c r="IA811" s="16"/>
      <c r="IB811" s="16"/>
      <c r="IC811" s="16"/>
      <c r="ID811" s="16"/>
      <c r="IE811" s="16"/>
      <c r="IF811" s="16"/>
      <c r="IG811" s="16"/>
      <c r="IH811" s="16"/>
      <c r="II811" s="16"/>
      <c r="IJ811" s="16"/>
      <c r="IK811" s="16"/>
      <c r="IL811" s="16"/>
      <c r="IM811" s="16"/>
      <c r="IN811" s="48"/>
      <c r="IO811" s="16"/>
      <c r="IP811" s="16"/>
      <c r="IQ811" s="16"/>
      <c r="IR811" s="16"/>
    </row>
    <row r="812" spans="1:252" ht="12.5" x14ac:dyDescent="0.25">
      <c r="A812" s="70"/>
      <c r="B812" s="70"/>
      <c r="C812" s="70"/>
      <c r="D812" s="109"/>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10"/>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48"/>
      <c r="BP812" s="49"/>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48"/>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49"/>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48"/>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49"/>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48"/>
      <c r="HM812" s="16"/>
      <c r="HN812" s="16"/>
      <c r="HO812" s="16"/>
      <c r="HP812" s="16"/>
      <c r="HQ812" s="16"/>
      <c r="HR812" s="16"/>
      <c r="HS812" s="16"/>
      <c r="HT812" s="16"/>
      <c r="HU812" s="16"/>
      <c r="HV812" s="16"/>
      <c r="HW812" s="16"/>
      <c r="HX812" s="16"/>
      <c r="HY812" s="16"/>
      <c r="HZ812" s="16"/>
      <c r="IA812" s="16"/>
      <c r="IB812" s="16"/>
      <c r="IC812" s="16"/>
      <c r="ID812" s="16"/>
      <c r="IE812" s="16"/>
      <c r="IF812" s="16"/>
      <c r="IG812" s="16"/>
      <c r="IH812" s="16"/>
      <c r="II812" s="16"/>
      <c r="IJ812" s="16"/>
      <c r="IK812" s="16"/>
      <c r="IL812" s="16"/>
      <c r="IM812" s="16"/>
      <c r="IN812" s="48"/>
      <c r="IO812" s="16"/>
      <c r="IP812" s="16"/>
      <c r="IQ812" s="16"/>
      <c r="IR812" s="16"/>
    </row>
    <row r="813" spans="1:252" ht="12.5" x14ac:dyDescent="0.25">
      <c r="A813" s="70"/>
      <c r="B813" s="70"/>
      <c r="C813" s="70"/>
      <c r="D813" s="109"/>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10"/>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48"/>
      <c r="BP813" s="49"/>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48"/>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49"/>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48"/>
      <c r="EZ813" s="16"/>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49"/>
      <c r="GH813" s="16"/>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48"/>
      <c r="HM813" s="16"/>
      <c r="HN813" s="16"/>
      <c r="HO813" s="16"/>
      <c r="HP813" s="16"/>
      <c r="HQ813" s="16"/>
      <c r="HR813" s="16"/>
      <c r="HS813" s="16"/>
      <c r="HT813" s="16"/>
      <c r="HU813" s="16"/>
      <c r="HV813" s="16"/>
      <c r="HW813" s="16"/>
      <c r="HX813" s="16"/>
      <c r="HY813" s="16"/>
      <c r="HZ813" s="16"/>
      <c r="IA813" s="16"/>
      <c r="IB813" s="16"/>
      <c r="IC813" s="16"/>
      <c r="ID813" s="16"/>
      <c r="IE813" s="16"/>
      <c r="IF813" s="16"/>
      <c r="IG813" s="16"/>
      <c r="IH813" s="16"/>
      <c r="II813" s="16"/>
      <c r="IJ813" s="16"/>
      <c r="IK813" s="16"/>
      <c r="IL813" s="16"/>
      <c r="IM813" s="16"/>
      <c r="IN813" s="48"/>
      <c r="IO813" s="16"/>
      <c r="IP813" s="16"/>
      <c r="IQ813" s="16"/>
      <c r="IR813" s="16"/>
    </row>
    <row r="814" spans="1:252" ht="12.5" x14ac:dyDescent="0.25">
      <c r="A814" s="70"/>
      <c r="B814" s="70"/>
      <c r="C814" s="70"/>
      <c r="D814" s="109"/>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10"/>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48"/>
      <c r="BP814" s="49"/>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48"/>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49"/>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48"/>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49"/>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48"/>
      <c r="HM814" s="16"/>
      <c r="HN814" s="16"/>
      <c r="HO814" s="16"/>
      <c r="HP814" s="16"/>
      <c r="HQ814" s="16"/>
      <c r="HR814" s="16"/>
      <c r="HS814" s="16"/>
      <c r="HT814" s="16"/>
      <c r="HU814" s="16"/>
      <c r="HV814" s="16"/>
      <c r="HW814" s="16"/>
      <c r="HX814" s="16"/>
      <c r="HY814" s="16"/>
      <c r="HZ814" s="16"/>
      <c r="IA814" s="16"/>
      <c r="IB814" s="16"/>
      <c r="IC814" s="16"/>
      <c r="ID814" s="16"/>
      <c r="IE814" s="16"/>
      <c r="IF814" s="16"/>
      <c r="IG814" s="16"/>
      <c r="IH814" s="16"/>
      <c r="II814" s="16"/>
      <c r="IJ814" s="16"/>
      <c r="IK814" s="16"/>
      <c r="IL814" s="16"/>
      <c r="IM814" s="16"/>
      <c r="IN814" s="48"/>
      <c r="IO814" s="16"/>
      <c r="IP814" s="16"/>
      <c r="IQ814" s="16"/>
      <c r="IR814" s="16"/>
    </row>
    <row r="815" spans="1:252" ht="12.5" x14ac:dyDescent="0.25">
      <c r="A815" s="70"/>
      <c r="B815" s="70"/>
      <c r="C815" s="70"/>
      <c r="D815" s="109"/>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10"/>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48"/>
      <c r="BP815" s="49"/>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48"/>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49"/>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48"/>
      <c r="EZ815" s="16"/>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49"/>
      <c r="GH815" s="16"/>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48"/>
      <c r="HM815" s="16"/>
      <c r="HN815" s="16"/>
      <c r="HO815" s="16"/>
      <c r="HP815" s="16"/>
      <c r="HQ815" s="16"/>
      <c r="HR815" s="16"/>
      <c r="HS815" s="16"/>
      <c r="HT815" s="16"/>
      <c r="HU815" s="16"/>
      <c r="HV815" s="16"/>
      <c r="HW815" s="16"/>
      <c r="HX815" s="16"/>
      <c r="HY815" s="16"/>
      <c r="HZ815" s="16"/>
      <c r="IA815" s="16"/>
      <c r="IB815" s="16"/>
      <c r="IC815" s="16"/>
      <c r="ID815" s="16"/>
      <c r="IE815" s="16"/>
      <c r="IF815" s="16"/>
      <c r="IG815" s="16"/>
      <c r="IH815" s="16"/>
      <c r="II815" s="16"/>
      <c r="IJ815" s="16"/>
      <c r="IK815" s="16"/>
      <c r="IL815" s="16"/>
      <c r="IM815" s="16"/>
      <c r="IN815" s="48"/>
      <c r="IO815" s="16"/>
      <c r="IP815" s="16"/>
      <c r="IQ815" s="16"/>
      <c r="IR815" s="16"/>
    </row>
    <row r="816" spans="1:252" ht="12.5" x14ac:dyDescent="0.25">
      <c r="A816" s="70"/>
      <c r="B816" s="70"/>
      <c r="C816" s="70"/>
      <c r="D816" s="109"/>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10"/>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48"/>
      <c r="BP816" s="49"/>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48"/>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49"/>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48"/>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49"/>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48"/>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c r="IN816" s="48"/>
      <c r="IO816" s="16"/>
      <c r="IP816" s="16"/>
      <c r="IQ816" s="16"/>
      <c r="IR816" s="16"/>
    </row>
    <row r="817" spans="1:252" ht="12.5" x14ac:dyDescent="0.25">
      <c r="A817" s="70"/>
      <c r="B817" s="70"/>
      <c r="C817" s="70"/>
      <c r="D817" s="109"/>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10"/>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48"/>
      <c r="BP817" s="49"/>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48"/>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49"/>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48"/>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49"/>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48"/>
      <c r="HM817" s="16"/>
      <c r="HN817" s="16"/>
      <c r="HO817" s="16"/>
      <c r="HP817" s="16"/>
      <c r="HQ817" s="16"/>
      <c r="HR817" s="16"/>
      <c r="HS817" s="16"/>
      <c r="HT817" s="16"/>
      <c r="HU817" s="16"/>
      <c r="HV817" s="16"/>
      <c r="HW817" s="16"/>
      <c r="HX817" s="16"/>
      <c r="HY817" s="16"/>
      <c r="HZ817" s="16"/>
      <c r="IA817" s="16"/>
      <c r="IB817" s="16"/>
      <c r="IC817" s="16"/>
      <c r="ID817" s="16"/>
      <c r="IE817" s="16"/>
      <c r="IF817" s="16"/>
      <c r="IG817" s="16"/>
      <c r="IH817" s="16"/>
      <c r="II817" s="16"/>
      <c r="IJ817" s="16"/>
      <c r="IK817" s="16"/>
      <c r="IL817" s="16"/>
      <c r="IM817" s="16"/>
      <c r="IN817" s="48"/>
      <c r="IO817" s="16"/>
      <c r="IP817" s="16"/>
      <c r="IQ817" s="16"/>
      <c r="IR817" s="16"/>
    </row>
    <row r="818" spans="1:252" ht="12.5" x14ac:dyDescent="0.25">
      <c r="A818" s="70"/>
      <c r="B818" s="70"/>
      <c r="C818" s="70"/>
      <c r="D818" s="109"/>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10"/>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48"/>
      <c r="BP818" s="49"/>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48"/>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49"/>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48"/>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49"/>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48"/>
      <c r="HM818" s="16"/>
      <c r="HN818" s="16"/>
      <c r="HO818" s="16"/>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c r="IN818" s="48"/>
      <c r="IO818" s="16"/>
      <c r="IP818" s="16"/>
      <c r="IQ818" s="16"/>
      <c r="IR818" s="16"/>
    </row>
    <row r="819" spans="1:252" ht="12.5" x14ac:dyDescent="0.25">
      <c r="A819" s="70"/>
      <c r="B819" s="70"/>
      <c r="C819" s="70"/>
      <c r="D819" s="109"/>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10"/>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48"/>
      <c r="BP819" s="49"/>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48"/>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49"/>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48"/>
      <c r="EZ819" s="16"/>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49"/>
      <c r="GH819" s="16"/>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48"/>
      <c r="HM819" s="16"/>
      <c r="HN819" s="16"/>
      <c r="HO819" s="16"/>
      <c r="HP819" s="16"/>
      <c r="HQ819" s="16"/>
      <c r="HR819" s="16"/>
      <c r="HS819" s="16"/>
      <c r="HT819" s="16"/>
      <c r="HU819" s="16"/>
      <c r="HV819" s="16"/>
      <c r="HW819" s="16"/>
      <c r="HX819" s="16"/>
      <c r="HY819" s="16"/>
      <c r="HZ819" s="16"/>
      <c r="IA819" s="16"/>
      <c r="IB819" s="16"/>
      <c r="IC819" s="16"/>
      <c r="ID819" s="16"/>
      <c r="IE819" s="16"/>
      <c r="IF819" s="16"/>
      <c r="IG819" s="16"/>
      <c r="IH819" s="16"/>
      <c r="II819" s="16"/>
      <c r="IJ819" s="16"/>
      <c r="IK819" s="16"/>
      <c r="IL819" s="16"/>
      <c r="IM819" s="16"/>
      <c r="IN819" s="48"/>
      <c r="IO819" s="16"/>
      <c r="IP819" s="16"/>
      <c r="IQ819" s="16"/>
      <c r="IR819" s="16"/>
    </row>
    <row r="820" spans="1:252" ht="12.5" x14ac:dyDescent="0.25">
      <c r="A820" s="70"/>
      <c r="B820" s="70"/>
      <c r="C820" s="70"/>
      <c r="D820" s="109"/>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10"/>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48"/>
      <c r="BP820" s="49"/>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48"/>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49"/>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48"/>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49"/>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48"/>
      <c r="HM820" s="16"/>
      <c r="HN820" s="16"/>
      <c r="HO820" s="16"/>
      <c r="HP820" s="16"/>
      <c r="HQ820" s="16"/>
      <c r="HR820" s="16"/>
      <c r="HS820" s="16"/>
      <c r="HT820" s="16"/>
      <c r="HU820" s="16"/>
      <c r="HV820" s="16"/>
      <c r="HW820" s="16"/>
      <c r="HX820" s="16"/>
      <c r="HY820" s="16"/>
      <c r="HZ820" s="16"/>
      <c r="IA820" s="16"/>
      <c r="IB820" s="16"/>
      <c r="IC820" s="16"/>
      <c r="ID820" s="16"/>
      <c r="IE820" s="16"/>
      <c r="IF820" s="16"/>
      <c r="IG820" s="16"/>
      <c r="IH820" s="16"/>
      <c r="II820" s="16"/>
      <c r="IJ820" s="16"/>
      <c r="IK820" s="16"/>
      <c r="IL820" s="16"/>
      <c r="IM820" s="16"/>
      <c r="IN820" s="48"/>
      <c r="IO820" s="16"/>
      <c r="IP820" s="16"/>
      <c r="IQ820" s="16"/>
      <c r="IR820" s="16"/>
    </row>
    <row r="821" spans="1:252" ht="12.5" x14ac:dyDescent="0.25">
      <c r="A821" s="70"/>
      <c r="B821" s="70"/>
      <c r="C821" s="70"/>
      <c r="D821" s="109"/>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10"/>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48"/>
      <c r="BP821" s="49"/>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48"/>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49"/>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48"/>
      <c r="EZ821" s="16"/>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49"/>
      <c r="GH821" s="16"/>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48"/>
      <c r="HM821" s="16"/>
      <c r="HN821" s="16"/>
      <c r="HO821" s="16"/>
      <c r="HP821" s="16"/>
      <c r="HQ821" s="16"/>
      <c r="HR821" s="16"/>
      <c r="HS821" s="16"/>
      <c r="HT821" s="16"/>
      <c r="HU821" s="16"/>
      <c r="HV821" s="16"/>
      <c r="HW821" s="16"/>
      <c r="HX821" s="16"/>
      <c r="HY821" s="16"/>
      <c r="HZ821" s="16"/>
      <c r="IA821" s="16"/>
      <c r="IB821" s="16"/>
      <c r="IC821" s="16"/>
      <c r="ID821" s="16"/>
      <c r="IE821" s="16"/>
      <c r="IF821" s="16"/>
      <c r="IG821" s="16"/>
      <c r="IH821" s="16"/>
      <c r="II821" s="16"/>
      <c r="IJ821" s="16"/>
      <c r="IK821" s="16"/>
      <c r="IL821" s="16"/>
      <c r="IM821" s="16"/>
      <c r="IN821" s="48"/>
      <c r="IO821" s="16"/>
      <c r="IP821" s="16"/>
      <c r="IQ821" s="16"/>
      <c r="IR821" s="16"/>
    </row>
    <row r="822" spans="1:252" ht="12.5" x14ac:dyDescent="0.25">
      <c r="A822" s="70"/>
      <c r="B822" s="70"/>
      <c r="C822" s="70"/>
      <c r="D822" s="109"/>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10"/>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48"/>
      <c r="BP822" s="49"/>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48"/>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49"/>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48"/>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49"/>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48"/>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c r="IN822" s="48"/>
      <c r="IO822" s="16"/>
      <c r="IP822" s="16"/>
      <c r="IQ822" s="16"/>
      <c r="IR822" s="16"/>
    </row>
    <row r="823" spans="1:252" ht="12.5" x14ac:dyDescent="0.25">
      <c r="A823" s="70"/>
      <c r="B823" s="70"/>
      <c r="C823" s="70"/>
      <c r="D823" s="109"/>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10"/>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48"/>
      <c r="BP823" s="49"/>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48"/>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49"/>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48"/>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49"/>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48"/>
      <c r="HM823" s="16"/>
      <c r="HN823" s="16"/>
      <c r="HO823" s="16"/>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c r="IN823" s="48"/>
      <c r="IO823" s="16"/>
      <c r="IP823" s="16"/>
      <c r="IQ823" s="16"/>
      <c r="IR823" s="16"/>
    </row>
    <row r="824" spans="1:252" ht="12.5" x14ac:dyDescent="0.25">
      <c r="A824" s="70"/>
      <c r="B824" s="70"/>
      <c r="C824" s="70"/>
      <c r="D824" s="109"/>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10"/>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48"/>
      <c r="BP824" s="49"/>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48"/>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49"/>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48"/>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49"/>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48"/>
      <c r="HM824" s="16"/>
      <c r="HN824" s="16"/>
      <c r="HO824" s="16"/>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c r="IN824" s="48"/>
      <c r="IO824" s="16"/>
      <c r="IP824" s="16"/>
      <c r="IQ824" s="16"/>
      <c r="IR824" s="16"/>
    </row>
    <row r="825" spans="1:252" ht="12.5" x14ac:dyDescent="0.25">
      <c r="A825" s="70"/>
      <c r="B825" s="70"/>
      <c r="C825" s="70"/>
      <c r="D825" s="109"/>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10"/>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48"/>
      <c r="BP825" s="49"/>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48"/>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49"/>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48"/>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49"/>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48"/>
      <c r="HM825" s="16"/>
      <c r="HN825" s="16"/>
      <c r="HO825" s="16"/>
      <c r="HP825" s="16"/>
      <c r="HQ825" s="16"/>
      <c r="HR825" s="16"/>
      <c r="HS825" s="16"/>
      <c r="HT825" s="16"/>
      <c r="HU825" s="16"/>
      <c r="HV825" s="16"/>
      <c r="HW825" s="16"/>
      <c r="HX825" s="16"/>
      <c r="HY825" s="16"/>
      <c r="HZ825" s="16"/>
      <c r="IA825" s="16"/>
      <c r="IB825" s="16"/>
      <c r="IC825" s="16"/>
      <c r="ID825" s="16"/>
      <c r="IE825" s="16"/>
      <c r="IF825" s="16"/>
      <c r="IG825" s="16"/>
      <c r="IH825" s="16"/>
      <c r="II825" s="16"/>
      <c r="IJ825" s="16"/>
      <c r="IK825" s="16"/>
      <c r="IL825" s="16"/>
      <c r="IM825" s="16"/>
      <c r="IN825" s="48"/>
      <c r="IO825" s="16"/>
      <c r="IP825" s="16"/>
      <c r="IQ825" s="16"/>
      <c r="IR825" s="16"/>
    </row>
    <row r="826" spans="1:252" ht="12.5" x14ac:dyDescent="0.25">
      <c r="A826" s="70"/>
      <c r="B826" s="70"/>
      <c r="C826" s="70"/>
      <c r="D826" s="109"/>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10"/>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48"/>
      <c r="BP826" s="49"/>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48"/>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49"/>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48"/>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49"/>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48"/>
      <c r="HM826" s="16"/>
      <c r="HN826" s="16"/>
      <c r="HO826" s="16"/>
      <c r="HP826" s="16"/>
      <c r="HQ826" s="16"/>
      <c r="HR826" s="16"/>
      <c r="HS826" s="16"/>
      <c r="HT826" s="16"/>
      <c r="HU826" s="16"/>
      <c r="HV826" s="16"/>
      <c r="HW826" s="16"/>
      <c r="HX826" s="16"/>
      <c r="HY826" s="16"/>
      <c r="HZ826" s="16"/>
      <c r="IA826" s="16"/>
      <c r="IB826" s="16"/>
      <c r="IC826" s="16"/>
      <c r="ID826" s="16"/>
      <c r="IE826" s="16"/>
      <c r="IF826" s="16"/>
      <c r="IG826" s="16"/>
      <c r="IH826" s="16"/>
      <c r="II826" s="16"/>
      <c r="IJ826" s="16"/>
      <c r="IK826" s="16"/>
      <c r="IL826" s="16"/>
      <c r="IM826" s="16"/>
      <c r="IN826" s="48"/>
      <c r="IO826" s="16"/>
      <c r="IP826" s="16"/>
      <c r="IQ826" s="16"/>
      <c r="IR826" s="16"/>
    </row>
    <row r="827" spans="1:252" ht="12.5" x14ac:dyDescent="0.25">
      <c r="A827" s="70"/>
      <c r="B827" s="70"/>
      <c r="C827" s="70"/>
      <c r="D827" s="109"/>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10"/>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48"/>
      <c r="BP827" s="49"/>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48"/>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49"/>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48"/>
      <c r="EZ827" s="16"/>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49"/>
      <c r="GH827" s="16"/>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48"/>
      <c r="HM827" s="16"/>
      <c r="HN827" s="16"/>
      <c r="HO827" s="16"/>
      <c r="HP827" s="16"/>
      <c r="HQ827" s="16"/>
      <c r="HR827" s="16"/>
      <c r="HS827" s="16"/>
      <c r="HT827" s="16"/>
      <c r="HU827" s="16"/>
      <c r="HV827" s="16"/>
      <c r="HW827" s="16"/>
      <c r="HX827" s="16"/>
      <c r="HY827" s="16"/>
      <c r="HZ827" s="16"/>
      <c r="IA827" s="16"/>
      <c r="IB827" s="16"/>
      <c r="IC827" s="16"/>
      <c r="ID827" s="16"/>
      <c r="IE827" s="16"/>
      <c r="IF827" s="16"/>
      <c r="IG827" s="16"/>
      <c r="IH827" s="16"/>
      <c r="II827" s="16"/>
      <c r="IJ827" s="16"/>
      <c r="IK827" s="16"/>
      <c r="IL827" s="16"/>
      <c r="IM827" s="16"/>
      <c r="IN827" s="48"/>
      <c r="IO827" s="16"/>
      <c r="IP827" s="16"/>
      <c r="IQ827" s="16"/>
      <c r="IR827" s="16"/>
    </row>
    <row r="828" spans="1:252" ht="12.5" x14ac:dyDescent="0.25">
      <c r="A828" s="70"/>
      <c r="B828" s="70"/>
      <c r="C828" s="70"/>
      <c r="D828" s="109"/>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10"/>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48"/>
      <c r="BP828" s="49"/>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48"/>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49"/>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48"/>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49"/>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48"/>
      <c r="HM828" s="16"/>
      <c r="HN828" s="16"/>
      <c r="HO828" s="16"/>
      <c r="HP828" s="16"/>
      <c r="HQ828" s="16"/>
      <c r="HR828" s="16"/>
      <c r="HS828" s="16"/>
      <c r="HT828" s="16"/>
      <c r="HU828" s="16"/>
      <c r="HV828" s="16"/>
      <c r="HW828" s="16"/>
      <c r="HX828" s="16"/>
      <c r="HY828" s="16"/>
      <c r="HZ828" s="16"/>
      <c r="IA828" s="16"/>
      <c r="IB828" s="16"/>
      <c r="IC828" s="16"/>
      <c r="ID828" s="16"/>
      <c r="IE828" s="16"/>
      <c r="IF828" s="16"/>
      <c r="IG828" s="16"/>
      <c r="IH828" s="16"/>
      <c r="II828" s="16"/>
      <c r="IJ828" s="16"/>
      <c r="IK828" s="16"/>
      <c r="IL828" s="16"/>
      <c r="IM828" s="16"/>
      <c r="IN828" s="48"/>
      <c r="IO828" s="16"/>
      <c r="IP828" s="16"/>
      <c r="IQ828" s="16"/>
      <c r="IR828" s="16"/>
    </row>
    <row r="829" spans="1:252" ht="12.5" x14ac:dyDescent="0.25">
      <c r="A829" s="70"/>
      <c r="B829" s="70"/>
      <c r="C829" s="70"/>
      <c r="D829" s="109"/>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10"/>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48"/>
      <c r="BP829" s="49"/>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48"/>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49"/>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48"/>
      <c r="EZ829" s="16"/>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49"/>
      <c r="GH829" s="16"/>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48"/>
      <c r="HM829" s="16"/>
      <c r="HN829" s="16"/>
      <c r="HO829" s="16"/>
      <c r="HP829" s="16"/>
      <c r="HQ829" s="16"/>
      <c r="HR829" s="16"/>
      <c r="HS829" s="16"/>
      <c r="HT829" s="16"/>
      <c r="HU829" s="16"/>
      <c r="HV829" s="16"/>
      <c r="HW829" s="16"/>
      <c r="HX829" s="16"/>
      <c r="HY829" s="16"/>
      <c r="HZ829" s="16"/>
      <c r="IA829" s="16"/>
      <c r="IB829" s="16"/>
      <c r="IC829" s="16"/>
      <c r="ID829" s="16"/>
      <c r="IE829" s="16"/>
      <c r="IF829" s="16"/>
      <c r="IG829" s="16"/>
      <c r="IH829" s="16"/>
      <c r="II829" s="16"/>
      <c r="IJ829" s="16"/>
      <c r="IK829" s="16"/>
      <c r="IL829" s="16"/>
      <c r="IM829" s="16"/>
      <c r="IN829" s="48"/>
      <c r="IO829" s="16"/>
      <c r="IP829" s="16"/>
      <c r="IQ829" s="16"/>
      <c r="IR829" s="16"/>
    </row>
    <row r="830" spans="1:252" ht="12.5" x14ac:dyDescent="0.25">
      <c r="A830" s="70"/>
      <c r="B830" s="70"/>
      <c r="C830" s="70"/>
      <c r="D830" s="109"/>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10"/>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48"/>
      <c r="BP830" s="49"/>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48"/>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49"/>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48"/>
      <c r="EZ830" s="16"/>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49"/>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48"/>
      <c r="HM830" s="16"/>
      <c r="HN830" s="16"/>
      <c r="HO830" s="16"/>
      <c r="HP830" s="16"/>
      <c r="HQ830" s="16"/>
      <c r="HR830" s="16"/>
      <c r="HS830" s="16"/>
      <c r="HT830" s="16"/>
      <c r="HU830" s="16"/>
      <c r="HV830" s="16"/>
      <c r="HW830" s="16"/>
      <c r="HX830" s="16"/>
      <c r="HY830" s="16"/>
      <c r="HZ830" s="16"/>
      <c r="IA830" s="16"/>
      <c r="IB830" s="16"/>
      <c r="IC830" s="16"/>
      <c r="ID830" s="16"/>
      <c r="IE830" s="16"/>
      <c r="IF830" s="16"/>
      <c r="IG830" s="16"/>
      <c r="IH830" s="16"/>
      <c r="II830" s="16"/>
      <c r="IJ830" s="16"/>
      <c r="IK830" s="16"/>
      <c r="IL830" s="16"/>
      <c r="IM830" s="16"/>
      <c r="IN830" s="48"/>
      <c r="IO830" s="16"/>
      <c r="IP830" s="16"/>
      <c r="IQ830" s="16"/>
      <c r="IR830" s="16"/>
    </row>
    <row r="831" spans="1:252" ht="12.5" x14ac:dyDescent="0.25">
      <c r="A831" s="70"/>
      <c r="B831" s="70"/>
      <c r="C831" s="70"/>
      <c r="D831" s="109"/>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10"/>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48"/>
      <c r="BP831" s="49"/>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48"/>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49"/>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48"/>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49"/>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48"/>
      <c r="HM831" s="16"/>
      <c r="HN831" s="16"/>
      <c r="HO831" s="16"/>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c r="IN831" s="48"/>
      <c r="IO831" s="16"/>
      <c r="IP831" s="16"/>
      <c r="IQ831" s="16"/>
      <c r="IR831" s="16"/>
    </row>
    <row r="832" spans="1:252" ht="12.5" x14ac:dyDescent="0.25">
      <c r="A832" s="70"/>
      <c r="B832" s="70"/>
      <c r="C832" s="70"/>
      <c r="D832" s="109"/>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10"/>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48"/>
      <c r="BP832" s="49"/>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48"/>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49"/>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48"/>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49"/>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48"/>
      <c r="HM832" s="16"/>
      <c r="HN832" s="16"/>
      <c r="HO832" s="16"/>
      <c r="HP832" s="16"/>
      <c r="HQ832" s="16"/>
      <c r="HR832" s="16"/>
      <c r="HS832" s="16"/>
      <c r="HT832" s="16"/>
      <c r="HU832" s="16"/>
      <c r="HV832" s="16"/>
      <c r="HW832" s="16"/>
      <c r="HX832" s="16"/>
      <c r="HY832" s="16"/>
      <c r="HZ832" s="16"/>
      <c r="IA832" s="16"/>
      <c r="IB832" s="16"/>
      <c r="IC832" s="16"/>
      <c r="ID832" s="16"/>
      <c r="IE832" s="16"/>
      <c r="IF832" s="16"/>
      <c r="IG832" s="16"/>
      <c r="IH832" s="16"/>
      <c r="II832" s="16"/>
      <c r="IJ832" s="16"/>
      <c r="IK832" s="16"/>
      <c r="IL832" s="16"/>
      <c r="IM832" s="16"/>
      <c r="IN832" s="48"/>
      <c r="IO832" s="16"/>
      <c r="IP832" s="16"/>
      <c r="IQ832" s="16"/>
      <c r="IR832" s="16"/>
    </row>
    <row r="833" spans="1:252" ht="12.5" x14ac:dyDescent="0.25">
      <c r="A833" s="70"/>
      <c r="B833" s="70"/>
      <c r="C833" s="70"/>
      <c r="D833" s="109"/>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10"/>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48"/>
      <c r="BP833" s="49"/>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48"/>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49"/>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48"/>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49"/>
      <c r="GH833" s="16"/>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48"/>
      <c r="HM833" s="16"/>
      <c r="HN833" s="16"/>
      <c r="HO833" s="16"/>
      <c r="HP833" s="16"/>
      <c r="HQ833" s="16"/>
      <c r="HR833" s="16"/>
      <c r="HS833" s="16"/>
      <c r="HT833" s="16"/>
      <c r="HU833" s="16"/>
      <c r="HV833" s="16"/>
      <c r="HW833" s="16"/>
      <c r="HX833" s="16"/>
      <c r="HY833" s="16"/>
      <c r="HZ833" s="16"/>
      <c r="IA833" s="16"/>
      <c r="IB833" s="16"/>
      <c r="IC833" s="16"/>
      <c r="ID833" s="16"/>
      <c r="IE833" s="16"/>
      <c r="IF833" s="16"/>
      <c r="IG833" s="16"/>
      <c r="IH833" s="16"/>
      <c r="II833" s="16"/>
      <c r="IJ833" s="16"/>
      <c r="IK833" s="16"/>
      <c r="IL833" s="16"/>
      <c r="IM833" s="16"/>
      <c r="IN833" s="48"/>
      <c r="IO833" s="16"/>
      <c r="IP833" s="16"/>
      <c r="IQ833" s="16"/>
      <c r="IR833" s="16"/>
    </row>
    <row r="834" spans="1:252" ht="12.5" x14ac:dyDescent="0.25">
      <c r="A834" s="70"/>
      <c r="B834" s="70"/>
      <c r="C834" s="70"/>
      <c r="D834" s="109"/>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10"/>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48"/>
      <c r="BP834" s="49"/>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48"/>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49"/>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48"/>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49"/>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48"/>
      <c r="HM834" s="16"/>
      <c r="HN834" s="16"/>
      <c r="HO834" s="16"/>
      <c r="HP834" s="16"/>
      <c r="HQ834" s="16"/>
      <c r="HR834" s="16"/>
      <c r="HS834" s="16"/>
      <c r="HT834" s="16"/>
      <c r="HU834" s="16"/>
      <c r="HV834" s="16"/>
      <c r="HW834" s="16"/>
      <c r="HX834" s="16"/>
      <c r="HY834" s="16"/>
      <c r="HZ834" s="16"/>
      <c r="IA834" s="16"/>
      <c r="IB834" s="16"/>
      <c r="IC834" s="16"/>
      <c r="ID834" s="16"/>
      <c r="IE834" s="16"/>
      <c r="IF834" s="16"/>
      <c r="IG834" s="16"/>
      <c r="IH834" s="16"/>
      <c r="II834" s="16"/>
      <c r="IJ834" s="16"/>
      <c r="IK834" s="16"/>
      <c r="IL834" s="16"/>
      <c r="IM834" s="16"/>
      <c r="IN834" s="48"/>
      <c r="IO834" s="16"/>
      <c r="IP834" s="16"/>
      <c r="IQ834" s="16"/>
      <c r="IR834" s="16"/>
    </row>
    <row r="835" spans="1:252" ht="12.5" x14ac:dyDescent="0.25">
      <c r="A835" s="70"/>
      <c r="B835" s="70"/>
      <c r="C835" s="70"/>
      <c r="D835" s="109"/>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10"/>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48"/>
      <c r="BP835" s="49"/>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48"/>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49"/>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48"/>
      <c r="EZ835" s="16"/>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49"/>
      <c r="GH835" s="16"/>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48"/>
      <c r="HM835" s="16"/>
      <c r="HN835" s="16"/>
      <c r="HO835" s="16"/>
      <c r="HP835" s="16"/>
      <c r="HQ835" s="16"/>
      <c r="HR835" s="16"/>
      <c r="HS835" s="16"/>
      <c r="HT835" s="16"/>
      <c r="HU835" s="16"/>
      <c r="HV835" s="16"/>
      <c r="HW835" s="16"/>
      <c r="HX835" s="16"/>
      <c r="HY835" s="16"/>
      <c r="HZ835" s="16"/>
      <c r="IA835" s="16"/>
      <c r="IB835" s="16"/>
      <c r="IC835" s="16"/>
      <c r="ID835" s="16"/>
      <c r="IE835" s="16"/>
      <c r="IF835" s="16"/>
      <c r="IG835" s="16"/>
      <c r="IH835" s="16"/>
      <c r="II835" s="16"/>
      <c r="IJ835" s="16"/>
      <c r="IK835" s="16"/>
      <c r="IL835" s="16"/>
      <c r="IM835" s="16"/>
      <c r="IN835" s="48"/>
      <c r="IO835" s="16"/>
      <c r="IP835" s="16"/>
      <c r="IQ835" s="16"/>
      <c r="IR835" s="16"/>
    </row>
    <row r="836" spans="1:252" ht="12.5" x14ac:dyDescent="0.25">
      <c r="A836" s="70"/>
      <c r="B836" s="70"/>
      <c r="C836" s="70"/>
      <c r="D836" s="109"/>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10"/>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48"/>
      <c r="BP836" s="49"/>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48"/>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49"/>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48"/>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49"/>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48"/>
      <c r="HM836" s="16"/>
      <c r="HN836" s="16"/>
      <c r="HO836" s="16"/>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c r="IN836" s="48"/>
      <c r="IO836" s="16"/>
      <c r="IP836" s="16"/>
      <c r="IQ836" s="16"/>
      <c r="IR836" s="16"/>
    </row>
    <row r="837" spans="1:252" ht="12.5" x14ac:dyDescent="0.25">
      <c r="A837" s="70"/>
      <c r="B837" s="70"/>
      <c r="C837" s="70"/>
      <c r="D837" s="109"/>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10"/>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48"/>
      <c r="BP837" s="49"/>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48"/>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49"/>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48"/>
      <c r="EZ837" s="16"/>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49"/>
      <c r="GH837" s="16"/>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48"/>
      <c r="HM837" s="16"/>
      <c r="HN837" s="16"/>
      <c r="HO837" s="16"/>
      <c r="HP837" s="16"/>
      <c r="HQ837" s="16"/>
      <c r="HR837" s="16"/>
      <c r="HS837" s="16"/>
      <c r="HT837" s="16"/>
      <c r="HU837" s="16"/>
      <c r="HV837" s="16"/>
      <c r="HW837" s="16"/>
      <c r="HX837" s="16"/>
      <c r="HY837" s="16"/>
      <c r="HZ837" s="16"/>
      <c r="IA837" s="16"/>
      <c r="IB837" s="16"/>
      <c r="IC837" s="16"/>
      <c r="ID837" s="16"/>
      <c r="IE837" s="16"/>
      <c r="IF837" s="16"/>
      <c r="IG837" s="16"/>
      <c r="IH837" s="16"/>
      <c r="II837" s="16"/>
      <c r="IJ837" s="16"/>
      <c r="IK837" s="16"/>
      <c r="IL837" s="16"/>
      <c r="IM837" s="16"/>
      <c r="IN837" s="48"/>
      <c r="IO837" s="16"/>
      <c r="IP837" s="16"/>
      <c r="IQ837" s="16"/>
      <c r="IR837" s="16"/>
    </row>
    <row r="838" spans="1:252" ht="12.5" x14ac:dyDescent="0.25">
      <c r="A838" s="70"/>
      <c r="B838" s="70"/>
      <c r="C838" s="70"/>
      <c r="D838" s="109"/>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10"/>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48"/>
      <c r="BP838" s="49"/>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48"/>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49"/>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48"/>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49"/>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48"/>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c r="IN838" s="48"/>
      <c r="IO838" s="16"/>
      <c r="IP838" s="16"/>
      <c r="IQ838" s="16"/>
      <c r="IR838" s="16"/>
    </row>
    <row r="839" spans="1:252" ht="12.5" x14ac:dyDescent="0.25">
      <c r="A839" s="70"/>
      <c r="B839" s="70"/>
      <c r="C839" s="70"/>
      <c r="D839" s="109"/>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10"/>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48"/>
      <c r="BP839" s="49"/>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48"/>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49"/>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48"/>
      <c r="EZ839" s="16"/>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49"/>
      <c r="GH839" s="16"/>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48"/>
      <c r="HM839" s="16"/>
      <c r="HN839" s="16"/>
      <c r="HO839" s="16"/>
      <c r="HP839" s="16"/>
      <c r="HQ839" s="16"/>
      <c r="HR839" s="16"/>
      <c r="HS839" s="16"/>
      <c r="HT839" s="16"/>
      <c r="HU839" s="16"/>
      <c r="HV839" s="16"/>
      <c r="HW839" s="16"/>
      <c r="HX839" s="16"/>
      <c r="HY839" s="16"/>
      <c r="HZ839" s="16"/>
      <c r="IA839" s="16"/>
      <c r="IB839" s="16"/>
      <c r="IC839" s="16"/>
      <c r="ID839" s="16"/>
      <c r="IE839" s="16"/>
      <c r="IF839" s="16"/>
      <c r="IG839" s="16"/>
      <c r="IH839" s="16"/>
      <c r="II839" s="16"/>
      <c r="IJ839" s="16"/>
      <c r="IK839" s="16"/>
      <c r="IL839" s="16"/>
      <c r="IM839" s="16"/>
      <c r="IN839" s="48"/>
      <c r="IO839" s="16"/>
      <c r="IP839" s="16"/>
      <c r="IQ839" s="16"/>
      <c r="IR839" s="16"/>
    </row>
    <row r="840" spans="1:252" ht="12.5" x14ac:dyDescent="0.25">
      <c r="A840" s="70"/>
      <c r="B840" s="70"/>
      <c r="C840" s="70"/>
      <c r="D840" s="109"/>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10"/>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48"/>
      <c r="BP840" s="49"/>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48"/>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49"/>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48"/>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49"/>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48"/>
      <c r="HM840" s="16"/>
      <c r="HN840" s="16"/>
      <c r="HO840" s="16"/>
      <c r="HP840" s="16"/>
      <c r="HQ840" s="16"/>
      <c r="HR840" s="16"/>
      <c r="HS840" s="16"/>
      <c r="HT840" s="16"/>
      <c r="HU840" s="16"/>
      <c r="HV840" s="16"/>
      <c r="HW840" s="16"/>
      <c r="HX840" s="16"/>
      <c r="HY840" s="16"/>
      <c r="HZ840" s="16"/>
      <c r="IA840" s="16"/>
      <c r="IB840" s="16"/>
      <c r="IC840" s="16"/>
      <c r="ID840" s="16"/>
      <c r="IE840" s="16"/>
      <c r="IF840" s="16"/>
      <c r="IG840" s="16"/>
      <c r="IH840" s="16"/>
      <c r="II840" s="16"/>
      <c r="IJ840" s="16"/>
      <c r="IK840" s="16"/>
      <c r="IL840" s="16"/>
      <c r="IM840" s="16"/>
      <c r="IN840" s="48"/>
      <c r="IO840" s="16"/>
      <c r="IP840" s="16"/>
      <c r="IQ840" s="16"/>
      <c r="IR840" s="16"/>
    </row>
    <row r="841" spans="1:252" ht="12.5" x14ac:dyDescent="0.25">
      <c r="A841" s="70"/>
      <c r="B841" s="70"/>
      <c r="C841" s="70"/>
      <c r="D841" s="109"/>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10"/>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48"/>
      <c r="BP841" s="49"/>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48"/>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49"/>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48"/>
      <c r="EZ841" s="16"/>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49"/>
      <c r="GH841" s="16"/>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48"/>
      <c r="HM841" s="16"/>
      <c r="HN841" s="16"/>
      <c r="HO841" s="16"/>
      <c r="HP841" s="16"/>
      <c r="HQ841" s="16"/>
      <c r="HR841" s="16"/>
      <c r="HS841" s="16"/>
      <c r="HT841" s="16"/>
      <c r="HU841" s="16"/>
      <c r="HV841" s="16"/>
      <c r="HW841" s="16"/>
      <c r="HX841" s="16"/>
      <c r="HY841" s="16"/>
      <c r="HZ841" s="16"/>
      <c r="IA841" s="16"/>
      <c r="IB841" s="16"/>
      <c r="IC841" s="16"/>
      <c r="ID841" s="16"/>
      <c r="IE841" s="16"/>
      <c r="IF841" s="16"/>
      <c r="IG841" s="16"/>
      <c r="IH841" s="16"/>
      <c r="II841" s="16"/>
      <c r="IJ841" s="16"/>
      <c r="IK841" s="16"/>
      <c r="IL841" s="16"/>
      <c r="IM841" s="16"/>
      <c r="IN841" s="48"/>
      <c r="IO841" s="16"/>
      <c r="IP841" s="16"/>
      <c r="IQ841" s="16"/>
      <c r="IR841" s="16"/>
    </row>
    <row r="842" spans="1:252" ht="12.5" x14ac:dyDescent="0.25">
      <c r="A842" s="70"/>
      <c r="B842" s="70"/>
      <c r="C842" s="70"/>
      <c r="D842" s="109"/>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10"/>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48"/>
      <c r="BP842" s="49"/>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48"/>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49"/>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48"/>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49"/>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48"/>
      <c r="HM842" s="16"/>
      <c r="HN842" s="16"/>
      <c r="HO842" s="16"/>
      <c r="HP842" s="16"/>
      <c r="HQ842" s="16"/>
      <c r="HR842" s="16"/>
      <c r="HS842" s="16"/>
      <c r="HT842" s="16"/>
      <c r="HU842" s="16"/>
      <c r="HV842" s="16"/>
      <c r="HW842" s="16"/>
      <c r="HX842" s="16"/>
      <c r="HY842" s="16"/>
      <c r="HZ842" s="16"/>
      <c r="IA842" s="16"/>
      <c r="IB842" s="16"/>
      <c r="IC842" s="16"/>
      <c r="ID842" s="16"/>
      <c r="IE842" s="16"/>
      <c r="IF842" s="16"/>
      <c r="IG842" s="16"/>
      <c r="IH842" s="16"/>
      <c r="II842" s="16"/>
      <c r="IJ842" s="16"/>
      <c r="IK842" s="16"/>
      <c r="IL842" s="16"/>
      <c r="IM842" s="16"/>
      <c r="IN842" s="48"/>
      <c r="IO842" s="16"/>
      <c r="IP842" s="16"/>
      <c r="IQ842" s="16"/>
      <c r="IR842" s="16"/>
    </row>
    <row r="843" spans="1:252" ht="12.5" x14ac:dyDescent="0.25">
      <c r="A843" s="70"/>
      <c r="B843" s="70"/>
      <c r="C843" s="70"/>
      <c r="D843" s="109"/>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10"/>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48"/>
      <c r="BP843" s="49"/>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48"/>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49"/>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48"/>
      <c r="EZ843" s="16"/>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49"/>
      <c r="GH843" s="16"/>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48"/>
      <c r="HM843" s="16"/>
      <c r="HN843" s="16"/>
      <c r="HO843" s="16"/>
      <c r="HP843" s="16"/>
      <c r="HQ843" s="16"/>
      <c r="HR843" s="16"/>
      <c r="HS843" s="16"/>
      <c r="HT843" s="16"/>
      <c r="HU843" s="16"/>
      <c r="HV843" s="16"/>
      <c r="HW843" s="16"/>
      <c r="HX843" s="16"/>
      <c r="HY843" s="16"/>
      <c r="HZ843" s="16"/>
      <c r="IA843" s="16"/>
      <c r="IB843" s="16"/>
      <c r="IC843" s="16"/>
      <c r="ID843" s="16"/>
      <c r="IE843" s="16"/>
      <c r="IF843" s="16"/>
      <c r="IG843" s="16"/>
      <c r="IH843" s="16"/>
      <c r="II843" s="16"/>
      <c r="IJ843" s="16"/>
      <c r="IK843" s="16"/>
      <c r="IL843" s="16"/>
      <c r="IM843" s="16"/>
      <c r="IN843" s="48"/>
      <c r="IO843" s="16"/>
      <c r="IP843" s="16"/>
      <c r="IQ843" s="16"/>
      <c r="IR843" s="16"/>
    </row>
    <row r="844" spans="1:252" ht="12.5" x14ac:dyDescent="0.25">
      <c r="A844" s="70"/>
      <c r="B844" s="70"/>
      <c r="C844" s="70"/>
      <c r="D844" s="109"/>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10"/>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48"/>
      <c r="BP844" s="49"/>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48"/>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49"/>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48"/>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49"/>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48"/>
      <c r="HM844" s="16"/>
      <c r="HN844" s="16"/>
      <c r="HO844" s="16"/>
      <c r="HP844" s="16"/>
      <c r="HQ844" s="16"/>
      <c r="HR844" s="16"/>
      <c r="HS844" s="16"/>
      <c r="HT844" s="16"/>
      <c r="HU844" s="16"/>
      <c r="HV844" s="16"/>
      <c r="HW844" s="16"/>
      <c r="HX844" s="16"/>
      <c r="HY844" s="16"/>
      <c r="HZ844" s="16"/>
      <c r="IA844" s="16"/>
      <c r="IB844" s="16"/>
      <c r="IC844" s="16"/>
      <c r="ID844" s="16"/>
      <c r="IE844" s="16"/>
      <c r="IF844" s="16"/>
      <c r="IG844" s="16"/>
      <c r="IH844" s="16"/>
      <c r="II844" s="16"/>
      <c r="IJ844" s="16"/>
      <c r="IK844" s="16"/>
      <c r="IL844" s="16"/>
      <c r="IM844" s="16"/>
      <c r="IN844" s="48"/>
      <c r="IO844" s="16"/>
      <c r="IP844" s="16"/>
      <c r="IQ844" s="16"/>
      <c r="IR844" s="16"/>
    </row>
    <row r="845" spans="1:252" ht="12.5" x14ac:dyDescent="0.25">
      <c r="A845" s="70"/>
      <c r="B845" s="70"/>
      <c r="C845" s="70"/>
      <c r="D845" s="109"/>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10"/>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48"/>
      <c r="BP845" s="49"/>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48"/>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49"/>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48"/>
      <c r="EZ845" s="16"/>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49"/>
      <c r="GH845" s="16"/>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48"/>
      <c r="HM845" s="16"/>
      <c r="HN845" s="16"/>
      <c r="HO845" s="16"/>
      <c r="HP845" s="16"/>
      <c r="HQ845" s="16"/>
      <c r="HR845" s="16"/>
      <c r="HS845" s="16"/>
      <c r="HT845" s="16"/>
      <c r="HU845" s="16"/>
      <c r="HV845" s="16"/>
      <c r="HW845" s="16"/>
      <c r="HX845" s="16"/>
      <c r="HY845" s="16"/>
      <c r="HZ845" s="16"/>
      <c r="IA845" s="16"/>
      <c r="IB845" s="16"/>
      <c r="IC845" s="16"/>
      <c r="ID845" s="16"/>
      <c r="IE845" s="16"/>
      <c r="IF845" s="16"/>
      <c r="IG845" s="16"/>
      <c r="IH845" s="16"/>
      <c r="II845" s="16"/>
      <c r="IJ845" s="16"/>
      <c r="IK845" s="16"/>
      <c r="IL845" s="16"/>
      <c r="IM845" s="16"/>
      <c r="IN845" s="48"/>
      <c r="IO845" s="16"/>
      <c r="IP845" s="16"/>
      <c r="IQ845" s="16"/>
      <c r="IR845" s="16"/>
    </row>
    <row r="846" spans="1:252" ht="12.5" x14ac:dyDescent="0.25">
      <c r="A846" s="70"/>
      <c r="B846" s="70"/>
      <c r="C846" s="70"/>
      <c r="D846" s="109"/>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10"/>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48"/>
      <c r="BP846" s="49"/>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48"/>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49"/>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48"/>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49"/>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48"/>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c r="IN846" s="48"/>
      <c r="IO846" s="16"/>
      <c r="IP846" s="16"/>
      <c r="IQ846" s="16"/>
      <c r="IR846" s="16"/>
    </row>
    <row r="847" spans="1:252" ht="12.5" x14ac:dyDescent="0.25">
      <c r="A847" s="70"/>
      <c r="B847" s="70"/>
      <c r="C847" s="70"/>
      <c r="D847" s="109"/>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10"/>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48"/>
      <c r="BP847" s="49"/>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48"/>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49"/>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48"/>
      <c r="EZ847" s="16"/>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49"/>
      <c r="GH847" s="16"/>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48"/>
      <c r="HM847" s="16"/>
      <c r="HN847" s="16"/>
      <c r="HO847" s="16"/>
      <c r="HP847" s="16"/>
      <c r="HQ847" s="16"/>
      <c r="HR847" s="16"/>
      <c r="HS847" s="16"/>
      <c r="HT847" s="16"/>
      <c r="HU847" s="16"/>
      <c r="HV847" s="16"/>
      <c r="HW847" s="16"/>
      <c r="HX847" s="16"/>
      <c r="HY847" s="16"/>
      <c r="HZ847" s="16"/>
      <c r="IA847" s="16"/>
      <c r="IB847" s="16"/>
      <c r="IC847" s="16"/>
      <c r="ID847" s="16"/>
      <c r="IE847" s="16"/>
      <c r="IF847" s="16"/>
      <c r="IG847" s="16"/>
      <c r="IH847" s="16"/>
      <c r="II847" s="16"/>
      <c r="IJ847" s="16"/>
      <c r="IK847" s="16"/>
      <c r="IL847" s="16"/>
      <c r="IM847" s="16"/>
      <c r="IN847" s="48"/>
      <c r="IO847" s="16"/>
      <c r="IP847" s="16"/>
      <c r="IQ847" s="16"/>
      <c r="IR847" s="16"/>
    </row>
    <row r="848" spans="1:252" ht="12.5" x14ac:dyDescent="0.25">
      <c r="A848" s="70"/>
      <c r="B848" s="70"/>
      <c r="C848" s="70"/>
      <c r="D848" s="109"/>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10"/>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48"/>
      <c r="BP848" s="49"/>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48"/>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49"/>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48"/>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49"/>
      <c r="GH848" s="16"/>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48"/>
      <c r="HM848" s="16"/>
      <c r="HN848" s="16"/>
      <c r="HO848" s="16"/>
      <c r="HP848" s="16"/>
      <c r="HQ848" s="16"/>
      <c r="HR848" s="16"/>
      <c r="HS848" s="16"/>
      <c r="HT848" s="16"/>
      <c r="HU848" s="16"/>
      <c r="HV848" s="16"/>
      <c r="HW848" s="16"/>
      <c r="HX848" s="16"/>
      <c r="HY848" s="16"/>
      <c r="HZ848" s="16"/>
      <c r="IA848" s="16"/>
      <c r="IB848" s="16"/>
      <c r="IC848" s="16"/>
      <c r="ID848" s="16"/>
      <c r="IE848" s="16"/>
      <c r="IF848" s="16"/>
      <c r="IG848" s="16"/>
      <c r="IH848" s="16"/>
      <c r="II848" s="16"/>
      <c r="IJ848" s="16"/>
      <c r="IK848" s="16"/>
      <c r="IL848" s="16"/>
      <c r="IM848" s="16"/>
      <c r="IN848" s="48"/>
      <c r="IO848" s="16"/>
      <c r="IP848" s="16"/>
      <c r="IQ848" s="16"/>
      <c r="IR848" s="16"/>
    </row>
    <row r="849" spans="1:252" ht="12.5" x14ac:dyDescent="0.25">
      <c r="A849" s="70"/>
      <c r="B849" s="70"/>
      <c r="C849" s="70"/>
      <c r="D849" s="109"/>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10"/>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48"/>
      <c r="BP849" s="49"/>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48"/>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49"/>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48"/>
      <c r="EZ849" s="16"/>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49"/>
      <c r="GH849" s="16"/>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48"/>
      <c r="HM849" s="16"/>
      <c r="HN849" s="16"/>
      <c r="HO849" s="16"/>
      <c r="HP849" s="16"/>
      <c r="HQ849" s="16"/>
      <c r="HR849" s="16"/>
      <c r="HS849" s="16"/>
      <c r="HT849" s="16"/>
      <c r="HU849" s="16"/>
      <c r="HV849" s="16"/>
      <c r="HW849" s="16"/>
      <c r="HX849" s="16"/>
      <c r="HY849" s="16"/>
      <c r="HZ849" s="16"/>
      <c r="IA849" s="16"/>
      <c r="IB849" s="16"/>
      <c r="IC849" s="16"/>
      <c r="ID849" s="16"/>
      <c r="IE849" s="16"/>
      <c r="IF849" s="16"/>
      <c r="IG849" s="16"/>
      <c r="IH849" s="16"/>
      <c r="II849" s="16"/>
      <c r="IJ849" s="16"/>
      <c r="IK849" s="16"/>
      <c r="IL849" s="16"/>
      <c r="IM849" s="16"/>
      <c r="IN849" s="48"/>
      <c r="IO849" s="16"/>
      <c r="IP849" s="16"/>
      <c r="IQ849" s="16"/>
      <c r="IR849" s="16"/>
    </row>
    <row r="850" spans="1:252" ht="12.5" x14ac:dyDescent="0.25">
      <c r="A850" s="70"/>
      <c r="B850" s="70"/>
      <c r="C850" s="70"/>
      <c r="D850" s="109"/>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10"/>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48"/>
      <c r="BP850" s="49"/>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48"/>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49"/>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48"/>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49"/>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48"/>
      <c r="HM850" s="16"/>
      <c r="HN850" s="16"/>
      <c r="HO850" s="16"/>
      <c r="HP850" s="16"/>
      <c r="HQ850" s="16"/>
      <c r="HR850" s="16"/>
      <c r="HS850" s="16"/>
      <c r="HT850" s="16"/>
      <c r="HU850" s="16"/>
      <c r="HV850" s="16"/>
      <c r="HW850" s="16"/>
      <c r="HX850" s="16"/>
      <c r="HY850" s="16"/>
      <c r="HZ850" s="16"/>
      <c r="IA850" s="16"/>
      <c r="IB850" s="16"/>
      <c r="IC850" s="16"/>
      <c r="ID850" s="16"/>
      <c r="IE850" s="16"/>
      <c r="IF850" s="16"/>
      <c r="IG850" s="16"/>
      <c r="IH850" s="16"/>
      <c r="II850" s="16"/>
      <c r="IJ850" s="16"/>
      <c r="IK850" s="16"/>
      <c r="IL850" s="16"/>
      <c r="IM850" s="16"/>
      <c r="IN850" s="48"/>
      <c r="IO850" s="16"/>
      <c r="IP850" s="16"/>
      <c r="IQ850" s="16"/>
      <c r="IR850" s="16"/>
    </row>
    <row r="851" spans="1:252" ht="12.5" x14ac:dyDescent="0.25">
      <c r="A851" s="70"/>
      <c r="B851" s="70"/>
      <c r="C851" s="70"/>
      <c r="D851" s="109"/>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10"/>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48"/>
      <c r="BP851" s="49"/>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48"/>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49"/>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48"/>
      <c r="EZ851" s="16"/>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49"/>
      <c r="GH851" s="16"/>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48"/>
      <c r="HM851" s="16"/>
      <c r="HN851" s="16"/>
      <c r="HO851" s="16"/>
      <c r="HP851" s="16"/>
      <c r="HQ851" s="16"/>
      <c r="HR851" s="16"/>
      <c r="HS851" s="16"/>
      <c r="HT851" s="16"/>
      <c r="HU851" s="16"/>
      <c r="HV851" s="16"/>
      <c r="HW851" s="16"/>
      <c r="HX851" s="16"/>
      <c r="HY851" s="16"/>
      <c r="HZ851" s="16"/>
      <c r="IA851" s="16"/>
      <c r="IB851" s="16"/>
      <c r="IC851" s="16"/>
      <c r="ID851" s="16"/>
      <c r="IE851" s="16"/>
      <c r="IF851" s="16"/>
      <c r="IG851" s="16"/>
      <c r="IH851" s="16"/>
      <c r="II851" s="16"/>
      <c r="IJ851" s="16"/>
      <c r="IK851" s="16"/>
      <c r="IL851" s="16"/>
      <c r="IM851" s="16"/>
      <c r="IN851" s="48"/>
      <c r="IO851" s="16"/>
      <c r="IP851" s="16"/>
      <c r="IQ851" s="16"/>
      <c r="IR851" s="16"/>
    </row>
    <row r="852" spans="1:252" ht="12.5" x14ac:dyDescent="0.25">
      <c r="A852" s="70"/>
      <c r="B852" s="70"/>
      <c r="C852" s="70"/>
      <c r="D852" s="109"/>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10"/>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48"/>
      <c r="BP852" s="49"/>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48"/>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49"/>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48"/>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49"/>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48"/>
      <c r="HM852" s="16"/>
      <c r="HN852" s="16"/>
      <c r="HO852" s="16"/>
      <c r="HP852" s="16"/>
      <c r="HQ852" s="16"/>
      <c r="HR852" s="16"/>
      <c r="HS852" s="16"/>
      <c r="HT852" s="16"/>
      <c r="HU852" s="16"/>
      <c r="HV852" s="16"/>
      <c r="HW852" s="16"/>
      <c r="HX852" s="16"/>
      <c r="HY852" s="16"/>
      <c r="HZ852" s="16"/>
      <c r="IA852" s="16"/>
      <c r="IB852" s="16"/>
      <c r="IC852" s="16"/>
      <c r="ID852" s="16"/>
      <c r="IE852" s="16"/>
      <c r="IF852" s="16"/>
      <c r="IG852" s="16"/>
      <c r="IH852" s="16"/>
      <c r="II852" s="16"/>
      <c r="IJ852" s="16"/>
      <c r="IK852" s="16"/>
      <c r="IL852" s="16"/>
      <c r="IM852" s="16"/>
      <c r="IN852" s="48"/>
      <c r="IO852" s="16"/>
      <c r="IP852" s="16"/>
      <c r="IQ852" s="16"/>
      <c r="IR852" s="16"/>
    </row>
    <row r="853" spans="1:252" ht="12.5" x14ac:dyDescent="0.25">
      <c r="A853" s="70"/>
      <c r="B853" s="70"/>
      <c r="C853" s="70"/>
      <c r="D853" s="109"/>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10"/>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48"/>
      <c r="BP853" s="49"/>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48"/>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49"/>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48"/>
      <c r="EZ853" s="16"/>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49"/>
      <c r="GH853" s="16"/>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48"/>
      <c r="HM853" s="16"/>
      <c r="HN853" s="16"/>
      <c r="HO853" s="16"/>
      <c r="HP853" s="16"/>
      <c r="HQ853" s="16"/>
      <c r="HR853" s="16"/>
      <c r="HS853" s="16"/>
      <c r="HT853" s="16"/>
      <c r="HU853" s="16"/>
      <c r="HV853" s="16"/>
      <c r="HW853" s="16"/>
      <c r="HX853" s="16"/>
      <c r="HY853" s="16"/>
      <c r="HZ853" s="16"/>
      <c r="IA853" s="16"/>
      <c r="IB853" s="16"/>
      <c r="IC853" s="16"/>
      <c r="ID853" s="16"/>
      <c r="IE853" s="16"/>
      <c r="IF853" s="16"/>
      <c r="IG853" s="16"/>
      <c r="IH853" s="16"/>
      <c r="II853" s="16"/>
      <c r="IJ853" s="16"/>
      <c r="IK853" s="16"/>
      <c r="IL853" s="16"/>
      <c r="IM853" s="16"/>
      <c r="IN853" s="48"/>
      <c r="IO853" s="16"/>
      <c r="IP853" s="16"/>
      <c r="IQ853" s="16"/>
      <c r="IR853" s="16"/>
    </row>
    <row r="854" spans="1:252" ht="12.5" x14ac:dyDescent="0.25">
      <c r="A854" s="70"/>
      <c r="B854" s="70"/>
      <c r="C854" s="70"/>
      <c r="D854" s="109"/>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10"/>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48"/>
      <c r="BP854" s="49"/>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48"/>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49"/>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48"/>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49"/>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48"/>
      <c r="HM854" s="16"/>
      <c r="HN854" s="16"/>
      <c r="HO854" s="16"/>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c r="IN854" s="48"/>
      <c r="IO854" s="16"/>
      <c r="IP854" s="16"/>
      <c r="IQ854" s="16"/>
      <c r="IR854" s="16"/>
    </row>
    <row r="855" spans="1:252" ht="12.5" x14ac:dyDescent="0.25">
      <c r="A855" s="70"/>
      <c r="B855" s="70"/>
      <c r="C855" s="70"/>
      <c r="D855" s="109"/>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10"/>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48"/>
      <c r="BP855" s="49"/>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48"/>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49"/>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48"/>
      <c r="EZ855" s="16"/>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49"/>
      <c r="GH855" s="16"/>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48"/>
      <c r="HM855" s="16"/>
      <c r="HN855" s="16"/>
      <c r="HO855" s="16"/>
      <c r="HP855" s="16"/>
      <c r="HQ855" s="16"/>
      <c r="HR855" s="16"/>
      <c r="HS855" s="16"/>
      <c r="HT855" s="16"/>
      <c r="HU855" s="16"/>
      <c r="HV855" s="16"/>
      <c r="HW855" s="16"/>
      <c r="HX855" s="16"/>
      <c r="HY855" s="16"/>
      <c r="HZ855" s="16"/>
      <c r="IA855" s="16"/>
      <c r="IB855" s="16"/>
      <c r="IC855" s="16"/>
      <c r="ID855" s="16"/>
      <c r="IE855" s="16"/>
      <c r="IF855" s="16"/>
      <c r="IG855" s="16"/>
      <c r="IH855" s="16"/>
      <c r="II855" s="16"/>
      <c r="IJ855" s="16"/>
      <c r="IK855" s="16"/>
      <c r="IL855" s="16"/>
      <c r="IM855" s="16"/>
      <c r="IN855" s="48"/>
      <c r="IO855" s="16"/>
      <c r="IP855" s="16"/>
      <c r="IQ855" s="16"/>
      <c r="IR855" s="16"/>
    </row>
    <row r="856" spans="1:252" ht="12.5" x14ac:dyDescent="0.25">
      <c r="A856" s="70"/>
      <c r="B856" s="70"/>
      <c r="C856" s="70"/>
      <c r="D856" s="109"/>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10"/>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48"/>
      <c r="BP856" s="49"/>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48"/>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49"/>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48"/>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49"/>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48"/>
      <c r="HM856" s="16"/>
      <c r="HN856" s="16"/>
      <c r="HO856" s="16"/>
      <c r="HP856" s="16"/>
      <c r="HQ856" s="16"/>
      <c r="HR856" s="16"/>
      <c r="HS856" s="16"/>
      <c r="HT856" s="16"/>
      <c r="HU856" s="16"/>
      <c r="HV856" s="16"/>
      <c r="HW856" s="16"/>
      <c r="HX856" s="16"/>
      <c r="HY856" s="16"/>
      <c r="HZ856" s="16"/>
      <c r="IA856" s="16"/>
      <c r="IB856" s="16"/>
      <c r="IC856" s="16"/>
      <c r="ID856" s="16"/>
      <c r="IE856" s="16"/>
      <c r="IF856" s="16"/>
      <c r="IG856" s="16"/>
      <c r="IH856" s="16"/>
      <c r="II856" s="16"/>
      <c r="IJ856" s="16"/>
      <c r="IK856" s="16"/>
      <c r="IL856" s="16"/>
      <c r="IM856" s="16"/>
      <c r="IN856" s="48"/>
      <c r="IO856" s="16"/>
      <c r="IP856" s="16"/>
      <c r="IQ856" s="16"/>
      <c r="IR856" s="16"/>
    </row>
    <row r="857" spans="1:252" ht="12.5" x14ac:dyDescent="0.25">
      <c r="A857" s="70"/>
      <c r="B857" s="70"/>
      <c r="C857" s="70"/>
      <c r="D857" s="109"/>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10"/>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48"/>
      <c r="BP857" s="49"/>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48"/>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49"/>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48"/>
      <c r="EZ857" s="16"/>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49"/>
      <c r="GH857" s="16"/>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48"/>
      <c r="HM857" s="16"/>
      <c r="HN857" s="16"/>
      <c r="HO857" s="16"/>
      <c r="HP857" s="16"/>
      <c r="HQ857" s="16"/>
      <c r="HR857" s="16"/>
      <c r="HS857" s="16"/>
      <c r="HT857" s="16"/>
      <c r="HU857" s="16"/>
      <c r="HV857" s="16"/>
      <c r="HW857" s="16"/>
      <c r="HX857" s="16"/>
      <c r="HY857" s="16"/>
      <c r="HZ857" s="16"/>
      <c r="IA857" s="16"/>
      <c r="IB857" s="16"/>
      <c r="IC857" s="16"/>
      <c r="ID857" s="16"/>
      <c r="IE857" s="16"/>
      <c r="IF857" s="16"/>
      <c r="IG857" s="16"/>
      <c r="IH857" s="16"/>
      <c r="II857" s="16"/>
      <c r="IJ857" s="16"/>
      <c r="IK857" s="16"/>
      <c r="IL857" s="16"/>
      <c r="IM857" s="16"/>
      <c r="IN857" s="48"/>
      <c r="IO857" s="16"/>
      <c r="IP857" s="16"/>
      <c r="IQ857" s="16"/>
      <c r="IR857" s="16"/>
    </row>
    <row r="858" spans="1:252" ht="12.5" x14ac:dyDescent="0.25">
      <c r="A858" s="70"/>
      <c r="B858" s="70"/>
      <c r="C858" s="70"/>
      <c r="D858" s="109"/>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10"/>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48"/>
      <c r="BP858" s="49"/>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48"/>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49"/>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48"/>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49"/>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48"/>
      <c r="HM858" s="16"/>
      <c r="HN858" s="16"/>
      <c r="HO858" s="16"/>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c r="IN858" s="48"/>
      <c r="IO858" s="16"/>
      <c r="IP858" s="16"/>
      <c r="IQ858" s="16"/>
      <c r="IR858" s="16"/>
    </row>
    <row r="859" spans="1:252" ht="12.5" x14ac:dyDescent="0.25">
      <c r="A859" s="70"/>
      <c r="B859" s="70"/>
      <c r="C859" s="70"/>
      <c r="D859" s="109"/>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10"/>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48"/>
      <c r="BP859" s="49"/>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48"/>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49"/>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48"/>
      <c r="EZ859" s="16"/>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49"/>
      <c r="GH859" s="16"/>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48"/>
      <c r="HM859" s="16"/>
      <c r="HN859" s="16"/>
      <c r="HO859" s="16"/>
      <c r="HP859" s="16"/>
      <c r="HQ859" s="16"/>
      <c r="HR859" s="16"/>
      <c r="HS859" s="16"/>
      <c r="HT859" s="16"/>
      <c r="HU859" s="16"/>
      <c r="HV859" s="16"/>
      <c r="HW859" s="16"/>
      <c r="HX859" s="16"/>
      <c r="HY859" s="16"/>
      <c r="HZ859" s="16"/>
      <c r="IA859" s="16"/>
      <c r="IB859" s="16"/>
      <c r="IC859" s="16"/>
      <c r="ID859" s="16"/>
      <c r="IE859" s="16"/>
      <c r="IF859" s="16"/>
      <c r="IG859" s="16"/>
      <c r="IH859" s="16"/>
      <c r="II859" s="16"/>
      <c r="IJ859" s="16"/>
      <c r="IK859" s="16"/>
      <c r="IL859" s="16"/>
      <c r="IM859" s="16"/>
      <c r="IN859" s="48"/>
      <c r="IO859" s="16"/>
      <c r="IP859" s="16"/>
      <c r="IQ859" s="16"/>
      <c r="IR859" s="16"/>
    </row>
    <row r="860" spans="1:252" ht="12.5" x14ac:dyDescent="0.25">
      <c r="A860" s="70"/>
      <c r="B860" s="70"/>
      <c r="C860" s="70"/>
      <c r="D860" s="109"/>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10"/>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48"/>
      <c r="BP860" s="49"/>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48"/>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49"/>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48"/>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49"/>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48"/>
      <c r="HM860" s="16"/>
      <c r="HN860" s="16"/>
      <c r="HO860" s="16"/>
      <c r="HP860" s="16"/>
      <c r="HQ860" s="16"/>
      <c r="HR860" s="16"/>
      <c r="HS860" s="16"/>
      <c r="HT860" s="16"/>
      <c r="HU860" s="16"/>
      <c r="HV860" s="16"/>
      <c r="HW860" s="16"/>
      <c r="HX860" s="16"/>
      <c r="HY860" s="16"/>
      <c r="HZ860" s="16"/>
      <c r="IA860" s="16"/>
      <c r="IB860" s="16"/>
      <c r="IC860" s="16"/>
      <c r="ID860" s="16"/>
      <c r="IE860" s="16"/>
      <c r="IF860" s="16"/>
      <c r="IG860" s="16"/>
      <c r="IH860" s="16"/>
      <c r="II860" s="16"/>
      <c r="IJ860" s="16"/>
      <c r="IK860" s="16"/>
      <c r="IL860" s="16"/>
      <c r="IM860" s="16"/>
      <c r="IN860" s="48"/>
      <c r="IO860" s="16"/>
      <c r="IP860" s="16"/>
      <c r="IQ860" s="16"/>
      <c r="IR860" s="16"/>
    </row>
    <row r="861" spans="1:252" ht="12.5" x14ac:dyDescent="0.25">
      <c r="A861" s="70"/>
      <c r="B861" s="70"/>
      <c r="C861" s="70"/>
      <c r="D861" s="109"/>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10"/>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48"/>
      <c r="BP861" s="49"/>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48"/>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49"/>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48"/>
      <c r="EZ861" s="16"/>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49"/>
      <c r="GH861" s="16"/>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48"/>
      <c r="HM861" s="16"/>
      <c r="HN861" s="16"/>
      <c r="HO861" s="16"/>
      <c r="HP861" s="16"/>
      <c r="HQ861" s="16"/>
      <c r="HR861" s="16"/>
      <c r="HS861" s="16"/>
      <c r="HT861" s="16"/>
      <c r="HU861" s="16"/>
      <c r="HV861" s="16"/>
      <c r="HW861" s="16"/>
      <c r="HX861" s="16"/>
      <c r="HY861" s="16"/>
      <c r="HZ861" s="16"/>
      <c r="IA861" s="16"/>
      <c r="IB861" s="16"/>
      <c r="IC861" s="16"/>
      <c r="ID861" s="16"/>
      <c r="IE861" s="16"/>
      <c r="IF861" s="16"/>
      <c r="IG861" s="16"/>
      <c r="IH861" s="16"/>
      <c r="II861" s="16"/>
      <c r="IJ861" s="16"/>
      <c r="IK861" s="16"/>
      <c r="IL861" s="16"/>
      <c r="IM861" s="16"/>
      <c r="IN861" s="48"/>
      <c r="IO861" s="16"/>
      <c r="IP861" s="16"/>
      <c r="IQ861" s="16"/>
      <c r="IR861" s="16"/>
    </row>
    <row r="862" spans="1:252" ht="12.5" x14ac:dyDescent="0.25">
      <c r="A862" s="70"/>
      <c r="B862" s="70"/>
      <c r="C862" s="70"/>
      <c r="D862" s="109"/>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10"/>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48"/>
      <c r="BP862" s="49"/>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48"/>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49"/>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48"/>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49"/>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48"/>
      <c r="HM862" s="16"/>
      <c r="HN862" s="16"/>
      <c r="HO862" s="16"/>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c r="IN862" s="48"/>
      <c r="IO862" s="16"/>
      <c r="IP862" s="16"/>
      <c r="IQ862" s="16"/>
      <c r="IR862" s="16"/>
    </row>
    <row r="863" spans="1:252" ht="12.5" x14ac:dyDescent="0.25">
      <c r="A863" s="70"/>
      <c r="B863" s="70"/>
      <c r="C863" s="70"/>
      <c r="D863" s="109"/>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10"/>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48"/>
      <c r="BP863" s="49"/>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48"/>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49"/>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48"/>
      <c r="EZ863" s="16"/>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49"/>
      <c r="GH863" s="16"/>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48"/>
      <c r="HM863" s="16"/>
      <c r="HN863" s="16"/>
      <c r="HO863" s="16"/>
      <c r="HP863" s="16"/>
      <c r="HQ863" s="16"/>
      <c r="HR863" s="16"/>
      <c r="HS863" s="16"/>
      <c r="HT863" s="16"/>
      <c r="HU863" s="16"/>
      <c r="HV863" s="16"/>
      <c r="HW863" s="16"/>
      <c r="HX863" s="16"/>
      <c r="HY863" s="16"/>
      <c r="HZ863" s="16"/>
      <c r="IA863" s="16"/>
      <c r="IB863" s="16"/>
      <c r="IC863" s="16"/>
      <c r="ID863" s="16"/>
      <c r="IE863" s="16"/>
      <c r="IF863" s="16"/>
      <c r="IG863" s="16"/>
      <c r="IH863" s="16"/>
      <c r="II863" s="16"/>
      <c r="IJ863" s="16"/>
      <c r="IK863" s="16"/>
      <c r="IL863" s="16"/>
      <c r="IM863" s="16"/>
      <c r="IN863" s="48"/>
      <c r="IO863" s="16"/>
      <c r="IP863" s="16"/>
      <c r="IQ863" s="16"/>
      <c r="IR863" s="16"/>
    </row>
    <row r="864" spans="1:252" ht="12.5" x14ac:dyDescent="0.25">
      <c r="A864" s="70"/>
      <c r="B864" s="70"/>
      <c r="C864" s="70"/>
      <c r="D864" s="109"/>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10"/>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48"/>
      <c r="BP864" s="49"/>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48"/>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49"/>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48"/>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49"/>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48"/>
      <c r="HM864" s="16"/>
      <c r="HN864" s="16"/>
      <c r="HO864" s="16"/>
      <c r="HP864" s="16"/>
      <c r="HQ864" s="16"/>
      <c r="HR864" s="16"/>
      <c r="HS864" s="16"/>
      <c r="HT864" s="16"/>
      <c r="HU864" s="16"/>
      <c r="HV864" s="16"/>
      <c r="HW864" s="16"/>
      <c r="HX864" s="16"/>
      <c r="HY864" s="16"/>
      <c r="HZ864" s="16"/>
      <c r="IA864" s="16"/>
      <c r="IB864" s="16"/>
      <c r="IC864" s="16"/>
      <c r="ID864" s="16"/>
      <c r="IE864" s="16"/>
      <c r="IF864" s="16"/>
      <c r="IG864" s="16"/>
      <c r="IH864" s="16"/>
      <c r="II864" s="16"/>
      <c r="IJ864" s="16"/>
      <c r="IK864" s="16"/>
      <c r="IL864" s="16"/>
      <c r="IM864" s="16"/>
      <c r="IN864" s="48"/>
      <c r="IO864" s="16"/>
      <c r="IP864" s="16"/>
      <c r="IQ864" s="16"/>
      <c r="IR864" s="16"/>
    </row>
    <row r="865" spans="1:252" ht="12.5" x14ac:dyDescent="0.25">
      <c r="A865" s="70"/>
      <c r="B865" s="70"/>
      <c r="C865" s="70"/>
      <c r="D865" s="109"/>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10"/>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48"/>
      <c r="BP865" s="49"/>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48"/>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49"/>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48"/>
      <c r="EZ865" s="16"/>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49"/>
      <c r="GH865" s="16"/>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48"/>
      <c r="HM865" s="16"/>
      <c r="HN865" s="16"/>
      <c r="HO865" s="16"/>
      <c r="HP865" s="16"/>
      <c r="HQ865" s="16"/>
      <c r="HR865" s="16"/>
      <c r="HS865" s="16"/>
      <c r="HT865" s="16"/>
      <c r="HU865" s="16"/>
      <c r="HV865" s="16"/>
      <c r="HW865" s="16"/>
      <c r="HX865" s="16"/>
      <c r="HY865" s="16"/>
      <c r="HZ865" s="16"/>
      <c r="IA865" s="16"/>
      <c r="IB865" s="16"/>
      <c r="IC865" s="16"/>
      <c r="ID865" s="16"/>
      <c r="IE865" s="16"/>
      <c r="IF865" s="16"/>
      <c r="IG865" s="16"/>
      <c r="IH865" s="16"/>
      <c r="II865" s="16"/>
      <c r="IJ865" s="16"/>
      <c r="IK865" s="16"/>
      <c r="IL865" s="16"/>
      <c r="IM865" s="16"/>
      <c r="IN865" s="48"/>
      <c r="IO865" s="16"/>
      <c r="IP865" s="16"/>
      <c r="IQ865" s="16"/>
      <c r="IR865" s="16"/>
    </row>
    <row r="866" spans="1:252" ht="12.5" x14ac:dyDescent="0.25">
      <c r="A866" s="70"/>
      <c r="B866" s="70"/>
      <c r="C866" s="70"/>
      <c r="D866" s="109"/>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10"/>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48"/>
      <c r="BP866" s="49"/>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48"/>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49"/>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48"/>
      <c r="EZ866" s="16"/>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49"/>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48"/>
      <c r="HM866" s="16"/>
      <c r="HN866" s="16"/>
      <c r="HO866" s="16"/>
      <c r="HP866" s="16"/>
      <c r="HQ866" s="16"/>
      <c r="HR866" s="16"/>
      <c r="HS866" s="16"/>
      <c r="HT866" s="16"/>
      <c r="HU866" s="16"/>
      <c r="HV866" s="16"/>
      <c r="HW866" s="16"/>
      <c r="HX866" s="16"/>
      <c r="HY866" s="16"/>
      <c r="HZ866" s="16"/>
      <c r="IA866" s="16"/>
      <c r="IB866" s="16"/>
      <c r="IC866" s="16"/>
      <c r="ID866" s="16"/>
      <c r="IE866" s="16"/>
      <c r="IF866" s="16"/>
      <c r="IG866" s="16"/>
      <c r="IH866" s="16"/>
      <c r="II866" s="16"/>
      <c r="IJ866" s="16"/>
      <c r="IK866" s="16"/>
      <c r="IL866" s="16"/>
      <c r="IM866" s="16"/>
      <c r="IN866" s="48"/>
      <c r="IO866" s="16"/>
      <c r="IP866" s="16"/>
      <c r="IQ866" s="16"/>
      <c r="IR866" s="16"/>
    </row>
    <row r="867" spans="1:252" ht="12.5" x14ac:dyDescent="0.25">
      <c r="A867" s="70"/>
      <c r="B867" s="70"/>
      <c r="C867" s="70"/>
      <c r="D867" s="109"/>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10"/>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48"/>
      <c r="BP867" s="49"/>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48"/>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49"/>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48"/>
      <c r="EZ867" s="16"/>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49"/>
      <c r="GH867" s="16"/>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48"/>
      <c r="HM867" s="16"/>
      <c r="HN867" s="16"/>
      <c r="HO867" s="16"/>
      <c r="HP867" s="16"/>
      <c r="HQ867" s="16"/>
      <c r="HR867" s="16"/>
      <c r="HS867" s="16"/>
      <c r="HT867" s="16"/>
      <c r="HU867" s="16"/>
      <c r="HV867" s="16"/>
      <c r="HW867" s="16"/>
      <c r="HX867" s="16"/>
      <c r="HY867" s="16"/>
      <c r="HZ867" s="16"/>
      <c r="IA867" s="16"/>
      <c r="IB867" s="16"/>
      <c r="IC867" s="16"/>
      <c r="ID867" s="16"/>
      <c r="IE867" s="16"/>
      <c r="IF867" s="16"/>
      <c r="IG867" s="16"/>
      <c r="IH867" s="16"/>
      <c r="II867" s="16"/>
      <c r="IJ867" s="16"/>
      <c r="IK867" s="16"/>
      <c r="IL867" s="16"/>
      <c r="IM867" s="16"/>
      <c r="IN867" s="48"/>
      <c r="IO867" s="16"/>
      <c r="IP867" s="16"/>
      <c r="IQ867" s="16"/>
      <c r="IR867" s="16"/>
    </row>
    <row r="868" spans="1:252" ht="12.5" x14ac:dyDescent="0.25">
      <c r="A868" s="70"/>
      <c r="B868" s="70"/>
      <c r="C868" s="70"/>
      <c r="D868" s="109"/>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10"/>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48"/>
      <c r="BP868" s="49"/>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48"/>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49"/>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48"/>
      <c r="EZ868" s="16"/>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49"/>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48"/>
      <c r="HM868" s="16"/>
      <c r="HN868" s="16"/>
      <c r="HO868" s="16"/>
      <c r="HP868" s="16"/>
      <c r="HQ868" s="16"/>
      <c r="HR868" s="16"/>
      <c r="HS868" s="16"/>
      <c r="HT868" s="16"/>
      <c r="HU868" s="16"/>
      <c r="HV868" s="16"/>
      <c r="HW868" s="16"/>
      <c r="HX868" s="16"/>
      <c r="HY868" s="16"/>
      <c r="HZ868" s="16"/>
      <c r="IA868" s="16"/>
      <c r="IB868" s="16"/>
      <c r="IC868" s="16"/>
      <c r="ID868" s="16"/>
      <c r="IE868" s="16"/>
      <c r="IF868" s="16"/>
      <c r="IG868" s="16"/>
      <c r="IH868" s="16"/>
      <c r="II868" s="16"/>
      <c r="IJ868" s="16"/>
      <c r="IK868" s="16"/>
      <c r="IL868" s="16"/>
      <c r="IM868" s="16"/>
      <c r="IN868" s="48"/>
      <c r="IO868" s="16"/>
      <c r="IP868" s="16"/>
      <c r="IQ868" s="16"/>
      <c r="IR868" s="16"/>
    </row>
    <row r="869" spans="1:252" ht="12.5" x14ac:dyDescent="0.25">
      <c r="A869" s="70"/>
      <c r="B869" s="70"/>
      <c r="C869" s="70"/>
      <c r="D869" s="109"/>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10"/>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48"/>
      <c r="BP869" s="49"/>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48"/>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49"/>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48"/>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49"/>
      <c r="GH869" s="16"/>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48"/>
      <c r="HM869" s="16"/>
      <c r="HN869" s="16"/>
      <c r="HO869" s="16"/>
      <c r="HP869" s="16"/>
      <c r="HQ869" s="16"/>
      <c r="HR869" s="16"/>
      <c r="HS869" s="16"/>
      <c r="HT869" s="16"/>
      <c r="HU869" s="16"/>
      <c r="HV869" s="16"/>
      <c r="HW869" s="16"/>
      <c r="HX869" s="16"/>
      <c r="HY869" s="16"/>
      <c r="HZ869" s="16"/>
      <c r="IA869" s="16"/>
      <c r="IB869" s="16"/>
      <c r="IC869" s="16"/>
      <c r="ID869" s="16"/>
      <c r="IE869" s="16"/>
      <c r="IF869" s="16"/>
      <c r="IG869" s="16"/>
      <c r="IH869" s="16"/>
      <c r="II869" s="16"/>
      <c r="IJ869" s="16"/>
      <c r="IK869" s="16"/>
      <c r="IL869" s="16"/>
      <c r="IM869" s="16"/>
      <c r="IN869" s="48"/>
      <c r="IO869" s="16"/>
      <c r="IP869" s="16"/>
      <c r="IQ869" s="16"/>
      <c r="IR869" s="16"/>
    </row>
    <row r="870" spans="1:252" ht="12.5" x14ac:dyDescent="0.25">
      <c r="A870" s="70"/>
      <c r="B870" s="70"/>
      <c r="C870" s="70"/>
      <c r="D870" s="109"/>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10"/>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48"/>
      <c r="BP870" s="49"/>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48"/>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49"/>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48"/>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49"/>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48"/>
      <c r="HM870" s="16"/>
      <c r="HN870" s="16"/>
      <c r="HO870" s="16"/>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c r="IN870" s="48"/>
      <c r="IO870" s="16"/>
      <c r="IP870" s="16"/>
      <c r="IQ870" s="16"/>
      <c r="IR870" s="16"/>
    </row>
    <row r="871" spans="1:252" ht="12.5" x14ac:dyDescent="0.25">
      <c r="A871" s="70"/>
      <c r="B871" s="70"/>
      <c r="C871" s="70"/>
      <c r="D871" s="109"/>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10"/>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48"/>
      <c r="BP871" s="49"/>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48"/>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49"/>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48"/>
      <c r="EZ871" s="16"/>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49"/>
      <c r="GH871" s="16"/>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48"/>
      <c r="HM871" s="16"/>
      <c r="HN871" s="16"/>
      <c r="HO871" s="16"/>
      <c r="HP871" s="16"/>
      <c r="HQ871" s="16"/>
      <c r="HR871" s="16"/>
      <c r="HS871" s="16"/>
      <c r="HT871" s="16"/>
      <c r="HU871" s="16"/>
      <c r="HV871" s="16"/>
      <c r="HW871" s="16"/>
      <c r="HX871" s="16"/>
      <c r="HY871" s="16"/>
      <c r="HZ871" s="16"/>
      <c r="IA871" s="16"/>
      <c r="IB871" s="16"/>
      <c r="IC871" s="16"/>
      <c r="ID871" s="16"/>
      <c r="IE871" s="16"/>
      <c r="IF871" s="16"/>
      <c r="IG871" s="16"/>
      <c r="IH871" s="16"/>
      <c r="II871" s="16"/>
      <c r="IJ871" s="16"/>
      <c r="IK871" s="16"/>
      <c r="IL871" s="16"/>
      <c r="IM871" s="16"/>
      <c r="IN871" s="48"/>
      <c r="IO871" s="16"/>
      <c r="IP871" s="16"/>
      <c r="IQ871" s="16"/>
      <c r="IR871" s="16"/>
    </row>
    <row r="872" spans="1:252" ht="12.5" x14ac:dyDescent="0.25">
      <c r="A872" s="70"/>
      <c r="B872" s="70"/>
      <c r="C872" s="70"/>
      <c r="D872" s="109"/>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10"/>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48"/>
      <c r="BP872" s="49"/>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48"/>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49"/>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48"/>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49"/>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48"/>
      <c r="HM872" s="16"/>
      <c r="HN872" s="16"/>
      <c r="HO872" s="16"/>
      <c r="HP872" s="16"/>
      <c r="HQ872" s="16"/>
      <c r="HR872" s="16"/>
      <c r="HS872" s="16"/>
      <c r="HT872" s="16"/>
      <c r="HU872" s="16"/>
      <c r="HV872" s="16"/>
      <c r="HW872" s="16"/>
      <c r="HX872" s="16"/>
      <c r="HY872" s="16"/>
      <c r="HZ872" s="16"/>
      <c r="IA872" s="16"/>
      <c r="IB872" s="16"/>
      <c r="IC872" s="16"/>
      <c r="ID872" s="16"/>
      <c r="IE872" s="16"/>
      <c r="IF872" s="16"/>
      <c r="IG872" s="16"/>
      <c r="IH872" s="16"/>
      <c r="II872" s="16"/>
      <c r="IJ872" s="16"/>
      <c r="IK872" s="16"/>
      <c r="IL872" s="16"/>
      <c r="IM872" s="16"/>
      <c r="IN872" s="48"/>
      <c r="IO872" s="16"/>
      <c r="IP872" s="16"/>
      <c r="IQ872" s="16"/>
      <c r="IR872" s="16"/>
    </row>
    <row r="873" spans="1:252" ht="12.5" x14ac:dyDescent="0.25">
      <c r="A873" s="70"/>
      <c r="B873" s="70"/>
      <c r="C873" s="70"/>
      <c r="D873" s="109"/>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10"/>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48"/>
      <c r="BP873" s="49"/>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48"/>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49"/>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48"/>
      <c r="EZ873" s="16"/>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49"/>
      <c r="GH873" s="16"/>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48"/>
      <c r="HM873" s="16"/>
      <c r="HN873" s="16"/>
      <c r="HO873" s="16"/>
      <c r="HP873" s="16"/>
      <c r="HQ873" s="16"/>
      <c r="HR873" s="16"/>
      <c r="HS873" s="16"/>
      <c r="HT873" s="16"/>
      <c r="HU873" s="16"/>
      <c r="HV873" s="16"/>
      <c r="HW873" s="16"/>
      <c r="HX873" s="16"/>
      <c r="HY873" s="16"/>
      <c r="HZ873" s="16"/>
      <c r="IA873" s="16"/>
      <c r="IB873" s="16"/>
      <c r="IC873" s="16"/>
      <c r="ID873" s="16"/>
      <c r="IE873" s="16"/>
      <c r="IF873" s="16"/>
      <c r="IG873" s="16"/>
      <c r="IH873" s="16"/>
      <c r="II873" s="16"/>
      <c r="IJ873" s="16"/>
      <c r="IK873" s="16"/>
      <c r="IL873" s="16"/>
      <c r="IM873" s="16"/>
      <c r="IN873" s="48"/>
      <c r="IO873" s="16"/>
      <c r="IP873" s="16"/>
      <c r="IQ873" s="16"/>
      <c r="IR873" s="16"/>
    </row>
    <row r="874" spans="1:252" ht="12.5" x14ac:dyDescent="0.25">
      <c r="A874" s="70"/>
      <c r="B874" s="70"/>
      <c r="C874" s="70"/>
      <c r="D874" s="109"/>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10"/>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48"/>
      <c r="BP874" s="49"/>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48"/>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49"/>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48"/>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49"/>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48"/>
      <c r="HM874" s="16"/>
      <c r="HN874" s="16"/>
      <c r="HO874" s="16"/>
      <c r="HP874" s="16"/>
      <c r="HQ874" s="16"/>
      <c r="HR874" s="16"/>
      <c r="HS874" s="16"/>
      <c r="HT874" s="16"/>
      <c r="HU874" s="16"/>
      <c r="HV874" s="16"/>
      <c r="HW874" s="16"/>
      <c r="HX874" s="16"/>
      <c r="HY874" s="16"/>
      <c r="HZ874" s="16"/>
      <c r="IA874" s="16"/>
      <c r="IB874" s="16"/>
      <c r="IC874" s="16"/>
      <c r="ID874" s="16"/>
      <c r="IE874" s="16"/>
      <c r="IF874" s="16"/>
      <c r="IG874" s="16"/>
      <c r="IH874" s="16"/>
      <c r="II874" s="16"/>
      <c r="IJ874" s="16"/>
      <c r="IK874" s="16"/>
      <c r="IL874" s="16"/>
      <c r="IM874" s="16"/>
      <c r="IN874" s="48"/>
      <c r="IO874" s="16"/>
      <c r="IP874" s="16"/>
      <c r="IQ874" s="16"/>
      <c r="IR874" s="16"/>
    </row>
    <row r="875" spans="1:252" ht="12.5" x14ac:dyDescent="0.25">
      <c r="A875" s="70"/>
      <c r="B875" s="70"/>
      <c r="C875" s="70"/>
      <c r="D875" s="109"/>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10"/>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48"/>
      <c r="BP875" s="49"/>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48"/>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49"/>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48"/>
      <c r="EZ875" s="16"/>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49"/>
      <c r="GH875" s="16"/>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48"/>
      <c r="HM875" s="16"/>
      <c r="HN875" s="16"/>
      <c r="HO875" s="16"/>
      <c r="HP875" s="16"/>
      <c r="HQ875" s="16"/>
      <c r="HR875" s="16"/>
      <c r="HS875" s="16"/>
      <c r="HT875" s="16"/>
      <c r="HU875" s="16"/>
      <c r="HV875" s="16"/>
      <c r="HW875" s="16"/>
      <c r="HX875" s="16"/>
      <c r="HY875" s="16"/>
      <c r="HZ875" s="16"/>
      <c r="IA875" s="16"/>
      <c r="IB875" s="16"/>
      <c r="IC875" s="16"/>
      <c r="ID875" s="16"/>
      <c r="IE875" s="16"/>
      <c r="IF875" s="16"/>
      <c r="IG875" s="16"/>
      <c r="IH875" s="16"/>
      <c r="II875" s="16"/>
      <c r="IJ875" s="16"/>
      <c r="IK875" s="16"/>
      <c r="IL875" s="16"/>
      <c r="IM875" s="16"/>
      <c r="IN875" s="48"/>
      <c r="IO875" s="16"/>
      <c r="IP875" s="16"/>
      <c r="IQ875" s="16"/>
      <c r="IR875" s="16"/>
    </row>
    <row r="876" spans="1:252" ht="12.5" x14ac:dyDescent="0.25">
      <c r="A876" s="70"/>
      <c r="B876" s="70"/>
      <c r="C876" s="70"/>
      <c r="D876" s="109"/>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10"/>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48"/>
      <c r="BP876" s="49"/>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48"/>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49"/>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48"/>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49"/>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48"/>
      <c r="HM876" s="16"/>
      <c r="HN876" s="16"/>
      <c r="HO876" s="16"/>
      <c r="HP876" s="16"/>
      <c r="HQ876" s="16"/>
      <c r="HR876" s="16"/>
      <c r="HS876" s="16"/>
      <c r="HT876" s="16"/>
      <c r="HU876" s="16"/>
      <c r="HV876" s="16"/>
      <c r="HW876" s="16"/>
      <c r="HX876" s="16"/>
      <c r="HY876" s="16"/>
      <c r="HZ876" s="16"/>
      <c r="IA876" s="16"/>
      <c r="IB876" s="16"/>
      <c r="IC876" s="16"/>
      <c r="ID876" s="16"/>
      <c r="IE876" s="16"/>
      <c r="IF876" s="16"/>
      <c r="IG876" s="16"/>
      <c r="IH876" s="16"/>
      <c r="II876" s="16"/>
      <c r="IJ876" s="16"/>
      <c r="IK876" s="16"/>
      <c r="IL876" s="16"/>
      <c r="IM876" s="16"/>
      <c r="IN876" s="48"/>
      <c r="IO876" s="16"/>
      <c r="IP876" s="16"/>
      <c r="IQ876" s="16"/>
      <c r="IR876" s="16"/>
    </row>
    <row r="877" spans="1:252" ht="12.5" x14ac:dyDescent="0.25">
      <c r="A877" s="70"/>
      <c r="B877" s="70"/>
      <c r="C877" s="70"/>
      <c r="D877" s="109"/>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10"/>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48"/>
      <c r="BP877" s="49"/>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48"/>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49"/>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48"/>
      <c r="EZ877" s="16"/>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49"/>
      <c r="GH877" s="16"/>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48"/>
      <c r="HM877" s="16"/>
      <c r="HN877" s="16"/>
      <c r="HO877" s="16"/>
      <c r="HP877" s="16"/>
      <c r="HQ877" s="16"/>
      <c r="HR877" s="16"/>
      <c r="HS877" s="16"/>
      <c r="HT877" s="16"/>
      <c r="HU877" s="16"/>
      <c r="HV877" s="16"/>
      <c r="HW877" s="16"/>
      <c r="HX877" s="16"/>
      <c r="HY877" s="16"/>
      <c r="HZ877" s="16"/>
      <c r="IA877" s="16"/>
      <c r="IB877" s="16"/>
      <c r="IC877" s="16"/>
      <c r="ID877" s="16"/>
      <c r="IE877" s="16"/>
      <c r="IF877" s="16"/>
      <c r="IG877" s="16"/>
      <c r="IH877" s="16"/>
      <c r="II877" s="16"/>
      <c r="IJ877" s="16"/>
      <c r="IK877" s="16"/>
      <c r="IL877" s="16"/>
      <c r="IM877" s="16"/>
      <c r="IN877" s="48"/>
      <c r="IO877" s="16"/>
      <c r="IP877" s="16"/>
      <c r="IQ877" s="16"/>
      <c r="IR877" s="16"/>
    </row>
    <row r="878" spans="1:252" ht="12.5" x14ac:dyDescent="0.25">
      <c r="A878" s="70"/>
      <c r="B878" s="70"/>
      <c r="C878" s="70"/>
      <c r="D878" s="109"/>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10"/>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48"/>
      <c r="BP878" s="49"/>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48"/>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49"/>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48"/>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49"/>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48"/>
      <c r="HM878" s="16"/>
      <c r="HN878" s="16"/>
      <c r="HO878" s="16"/>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c r="IN878" s="48"/>
      <c r="IO878" s="16"/>
      <c r="IP878" s="16"/>
      <c r="IQ878" s="16"/>
      <c r="IR878" s="16"/>
    </row>
    <row r="879" spans="1:252" ht="12.5" x14ac:dyDescent="0.25">
      <c r="A879" s="70"/>
      <c r="B879" s="70"/>
      <c r="C879" s="70"/>
      <c r="D879" s="109"/>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10"/>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48"/>
      <c r="BP879" s="49"/>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48"/>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49"/>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48"/>
      <c r="EZ879" s="16"/>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49"/>
      <c r="GH879" s="16"/>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48"/>
      <c r="HM879" s="16"/>
      <c r="HN879" s="16"/>
      <c r="HO879" s="16"/>
      <c r="HP879" s="16"/>
      <c r="HQ879" s="16"/>
      <c r="HR879" s="16"/>
      <c r="HS879" s="16"/>
      <c r="HT879" s="16"/>
      <c r="HU879" s="16"/>
      <c r="HV879" s="16"/>
      <c r="HW879" s="16"/>
      <c r="HX879" s="16"/>
      <c r="HY879" s="16"/>
      <c r="HZ879" s="16"/>
      <c r="IA879" s="16"/>
      <c r="IB879" s="16"/>
      <c r="IC879" s="16"/>
      <c r="ID879" s="16"/>
      <c r="IE879" s="16"/>
      <c r="IF879" s="16"/>
      <c r="IG879" s="16"/>
      <c r="IH879" s="16"/>
      <c r="II879" s="16"/>
      <c r="IJ879" s="16"/>
      <c r="IK879" s="16"/>
      <c r="IL879" s="16"/>
      <c r="IM879" s="16"/>
      <c r="IN879" s="48"/>
      <c r="IO879" s="16"/>
      <c r="IP879" s="16"/>
      <c r="IQ879" s="16"/>
      <c r="IR879" s="16"/>
    </row>
    <row r="880" spans="1:252" ht="12.5" x14ac:dyDescent="0.25">
      <c r="A880" s="70"/>
      <c r="B880" s="70"/>
      <c r="C880" s="70"/>
      <c r="D880" s="109"/>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10"/>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48"/>
      <c r="BP880" s="49"/>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48"/>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49"/>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48"/>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49"/>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48"/>
      <c r="HM880" s="16"/>
      <c r="HN880" s="16"/>
      <c r="HO880" s="16"/>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c r="IN880" s="48"/>
      <c r="IO880" s="16"/>
      <c r="IP880" s="16"/>
      <c r="IQ880" s="16"/>
      <c r="IR880" s="16"/>
    </row>
    <row r="881" spans="1:252" ht="12.5" x14ac:dyDescent="0.25">
      <c r="A881" s="70"/>
      <c r="B881" s="70"/>
      <c r="C881" s="70"/>
      <c r="D881" s="109"/>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10"/>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48"/>
      <c r="BP881" s="49"/>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48"/>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49"/>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48"/>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49"/>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48"/>
      <c r="HM881" s="16"/>
      <c r="HN881" s="16"/>
      <c r="HO881" s="16"/>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c r="IN881" s="48"/>
      <c r="IO881" s="16"/>
      <c r="IP881" s="16"/>
      <c r="IQ881" s="16"/>
      <c r="IR881" s="16"/>
    </row>
    <row r="882" spans="1:252" ht="12.5" x14ac:dyDescent="0.25">
      <c r="A882" s="70"/>
      <c r="B882" s="70"/>
      <c r="C882" s="70"/>
      <c r="D882" s="109"/>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10"/>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48"/>
      <c r="BP882" s="49"/>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48"/>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49"/>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48"/>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49"/>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48"/>
      <c r="HM882" s="16"/>
      <c r="HN882" s="16"/>
      <c r="HO882" s="16"/>
      <c r="HP882" s="16"/>
      <c r="HQ882" s="16"/>
      <c r="HR882" s="16"/>
      <c r="HS882" s="16"/>
      <c r="HT882" s="16"/>
      <c r="HU882" s="16"/>
      <c r="HV882" s="16"/>
      <c r="HW882" s="16"/>
      <c r="HX882" s="16"/>
      <c r="HY882" s="16"/>
      <c r="HZ882" s="16"/>
      <c r="IA882" s="16"/>
      <c r="IB882" s="16"/>
      <c r="IC882" s="16"/>
      <c r="ID882" s="16"/>
      <c r="IE882" s="16"/>
      <c r="IF882" s="16"/>
      <c r="IG882" s="16"/>
      <c r="IH882" s="16"/>
      <c r="II882" s="16"/>
      <c r="IJ882" s="16"/>
      <c r="IK882" s="16"/>
      <c r="IL882" s="16"/>
      <c r="IM882" s="16"/>
      <c r="IN882" s="48"/>
      <c r="IO882" s="16"/>
      <c r="IP882" s="16"/>
      <c r="IQ882" s="16"/>
      <c r="IR882" s="16"/>
    </row>
    <row r="883" spans="1:252" ht="12.5" x14ac:dyDescent="0.25">
      <c r="A883" s="70"/>
      <c r="B883" s="70"/>
      <c r="C883" s="70"/>
      <c r="D883" s="109"/>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10"/>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48"/>
      <c r="BP883" s="49"/>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48"/>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49"/>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48"/>
      <c r="EZ883" s="16"/>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49"/>
      <c r="GH883" s="16"/>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48"/>
      <c r="HM883" s="16"/>
      <c r="HN883" s="16"/>
      <c r="HO883" s="16"/>
      <c r="HP883" s="16"/>
      <c r="HQ883" s="16"/>
      <c r="HR883" s="16"/>
      <c r="HS883" s="16"/>
      <c r="HT883" s="16"/>
      <c r="HU883" s="16"/>
      <c r="HV883" s="16"/>
      <c r="HW883" s="16"/>
      <c r="HX883" s="16"/>
      <c r="HY883" s="16"/>
      <c r="HZ883" s="16"/>
      <c r="IA883" s="16"/>
      <c r="IB883" s="16"/>
      <c r="IC883" s="16"/>
      <c r="ID883" s="16"/>
      <c r="IE883" s="16"/>
      <c r="IF883" s="16"/>
      <c r="IG883" s="16"/>
      <c r="IH883" s="16"/>
      <c r="II883" s="16"/>
      <c r="IJ883" s="16"/>
      <c r="IK883" s="16"/>
      <c r="IL883" s="16"/>
      <c r="IM883" s="16"/>
      <c r="IN883" s="48"/>
      <c r="IO883" s="16"/>
      <c r="IP883" s="16"/>
      <c r="IQ883" s="16"/>
      <c r="IR883" s="16"/>
    </row>
    <row r="884" spans="1:252" ht="12.5" x14ac:dyDescent="0.25">
      <c r="A884" s="70"/>
      <c r="B884" s="70"/>
      <c r="C884" s="70"/>
      <c r="D884" s="109"/>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10"/>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48"/>
      <c r="BP884" s="49"/>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48"/>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49"/>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48"/>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49"/>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48"/>
      <c r="HM884" s="16"/>
      <c r="HN884" s="16"/>
      <c r="HO884" s="16"/>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c r="IN884" s="48"/>
      <c r="IO884" s="16"/>
      <c r="IP884" s="16"/>
      <c r="IQ884" s="16"/>
      <c r="IR884" s="16"/>
    </row>
    <row r="885" spans="1:252" ht="12.5" x14ac:dyDescent="0.25">
      <c r="A885" s="70"/>
      <c r="B885" s="70"/>
      <c r="C885" s="70"/>
      <c r="D885" s="109"/>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10"/>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48"/>
      <c r="BP885" s="49"/>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48"/>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49"/>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48"/>
      <c r="EZ885" s="16"/>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49"/>
      <c r="GH885" s="16"/>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48"/>
      <c r="HM885" s="16"/>
      <c r="HN885" s="16"/>
      <c r="HO885" s="16"/>
      <c r="HP885" s="16"/>
      <c r="HQ885" s="16"/>
      <c r="HR885" s="16"/>
      <c r="HS885" s="16"/>
      <c r="HT885" s="16"/>
      <c r="HU885" s="16"/>
      <c r="HV885" s="16"/>
      <c r="HW885" s="16"/>
      <c r="HX885" s="16"/>
      <c r="HY885" s="16"/>
      <c r="HZ885" s="16"/>
      <c r="IA885" s="16"/>
      <c r="IB885" s="16"/>
      <c r="IC885" s="16"/>
      <c r="ID885" s="16"/>
      <c r="IE885" s="16"/>
      <c r="IF885" s="16"/>
      <c r="IG885" s="16"/>
      <c r="IH885" s="16"/>
      <c r="II885" s="16"/>
      <c r="IJ885" s="16"/>
      <c r="IK885" s="16"/>
      <c r="IL885" s="16"/>
      <c r="IM885" s="16"/>
      <c r="IN885" s="48"/>
      <c r="IO885" s="16"/>
      <c r="IP885" s="16"/>
      <c r="IQ885" s="16"/>
      <c r="IR885" s="16"/>
    </row>
    <row r="886" spans="1:252" ht="12.5" x14ac:dyDescent="0.25">
      <c r="A886" s="70"/>
      <c r="B886" s="70"/>
      <c r="C886" s="70"/>
      <c r="D886" s="109"/>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10"/>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48"/>
      <c r="BP886" s="49"/>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48"/>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49"/>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48"/>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49"/>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48"/>
      <c r="HM886" s="16"/>
      <c r="HN886" s="16"/>
      <c r="HO886" s="16"/>
      <c r="HP886" s="16"/>
      <c r="HQ886" s="16"/>
      <c r="HR886" s="16"/>
      <c r="HS886" s="16"/>
      <c r="HT886" s="16"/>
      <c r="HU886" s="16"/>
      <c r="HV886" s="16"/>
      <c r="HW886" s="16"/>
      <c r="HX886" s="16"/>
      <c r="HY886" s="16"/>
      <c r="HZ886" s="16"/>
      <c r="IA886" s="16"/>
      <c r="IB886" s="16"/>
      <c r="IC886" s="16"/>
      <c r="ID886" s="16"/>
      <c r="IE886" s="16"/>
      <c r="IF886" s="16"/>
      <c r="IG886" s="16"/>
      <c r="IH886" s="16"/>
      <c r="II886" s="16"/>
      <c r="IJ886" s="16"/>
      <c r="IK886" s="16"/>
      <c r="IL886" s="16"/>
      <c r="IM886" s="16"/>
      <c r="IN886" s="48"/>
      <c r="IO886" s="16"/>
      <c r="IP886" s="16"/>
      <c r="IQ886" s="16"/>
      <c r="IR886" s="16"/>
    </row>
    <row r="887" spans="1:252" ht="12.5" x14ac:dyDescent="0.25">
      <c r="A887" s="70"/>
      <c r="B887" s="70"/>
      <c r="C887" s="70"/>
      <c r="D887" s="109"/>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10"/>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48"/>
      <c r="BP887" s="49"/>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48"/>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49"/>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48"/>
      <c r="EZ887" s="16"/>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49"/>
      <c r="GH887" s="16"/>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48"/>
      <c r="HM887" s="16"/>
      <c r="HN887" s="16"/>
      <c r="HO887" s="16"/>
      <c r="HP887" s="16"/>
      <c r="HQ887" s="16"/>
      <c r="HR887" s="16"/>
      <c r="HS887" s="16"/>
      <c r="HT887" s="16"/>
      <c r="HU887" s="16"/>
      <c r="HV887" s="16"/>
      <c r="HW887" s="16"/>
      <c r="HX887" s="16"/>
      <c r="HY887" s="16"/>
      <c r="HZ887" s="16"/>
      <c r="IA887" s="16"/>
      <c r="IB887" s="16"/>
      <c r="IC887" s="16"/>
      <c r="ID887" s="16"/>
      <c r="IE887" s="16"/>
      <c r="IF887" s="16"/>
      <c r="IG887" s="16"/>
      <c r="IH887" s="16"/>
      <c r="II887" s="16"/>
      <c r="IJ887" s="16"/>
      <c r="IK887" s="16"/>
      <c r="IL887" s="16"/>
      <c r="IM887" s="16"/>
      <c r="IN887" s="48"/>
      <c r="IO887" s="16"/>
      <c r="IP887" s="16"/>
      <c r="IQ887" s="16"/>
      <c r="IR887" s="16"/>
    </row>
    <row r="888" spans="1:252" ht="12.5" x14ac:dyDescent="0.25">
      <c r="A888" s="70"/>
      <c r="B888" s="70"/>
      <c r="C888" s="70"/>
      <c r="D888" s="109"/>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10"/>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48"/>
      <c r="BP888" s="49"/>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48"/>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49"/>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48"/>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49"/>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48"/>
      <c r="HM888" s="16"/>
      <c r="HN888" s="16"/>
      <c r="HO888" s="16"/>
      <c r="HP888" s="16"/>
      <c r="HQ888" s="16"/>
      <c r="HR888" s="16"/>
      <c r="HS888" s="16"/>
      <c r="HT888" s="16"/>
      <c r="HU888" s="16"/>
      <c r="HV888" s="16"/>
      <c r="HW888" s="16"/>
      <c r="HX888" s="16"/>
      <c r="HY888" s="16"/>
      <c r="HZ888" s="16"/>
      <c r="IA888" s="16"/>
      <c r="IB888" s="16"/>
      <c r="IC888" s="16"/>
      <c r="ID888" s="16"/>
      <c r="IE888" s="16"/>
      <c r="IF888" s="16"/>
      <c r="IG888" s="16"/>
      <c r="IH888" s="16"/>
      <c r="II888" s="16"/>
      <c r="IJ888" s="16"/>
      <c r="IK888" s="16"/>
      <c r="IL888" s="16"/>
      <c r="IM888" s="16"/>
      <c r="IN888" s="48"/>
      <c r="IO888" s="16"/>
      <c r="IP888" s="16"/>
      <c r="IQ888" s="16"/>
      <c r="IR888" s="16"/>
    </row>
    <row r="889" spans="1:252" ht="12.5" x14ac:dyDescent="0.25">
      <c r="A889" s="70"/>
      <c r="B889" s="70"/>
      <c r="C889" s="70"/>
      <c r="D889" s="109"/>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10"/>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48"/>
      <c r="BP889" s="49"/>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48"/>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49"/>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48"/>
      <c r="EZ889" s="16"/>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49"/>
      <c r="GH889" s="16"/>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48"/>
      <c r="HM889" s="16"/>
      <c r="HN889" s="16"/>
      <c r="HO889" s="16"/>
      <c r="HP889" s="16"/>
      <c r="HQ889" s="16"/>
      <c r="HR889" s="16"/>
      <c r="HS889" s="16"/>
      <c r="HT889" s="16"/>
      <c r="HU889" s="16"/>
      <c r="HV889" s="16"/>
      <c r="HW889" s="16"/>
      <c r="HX889" s="16"/>
      <c r="HY889" s="16"/>
      <c r="HZ889" s="16"/>
      <c r="IA889" s="16"/>
      <c r="IB889" s="16"/>
      <c r="IC889" s="16"/>
      <c r="ID889" s="16"/>
      <c r="IE889" s="16"/>
      <c r="IF889" s="16"/>
      <c r="IG889" s="16"/>
      <c r="IH889" s="16"/>
      <c r="II889" s="16"/>
      <c r="IJ889" s="16"/>
      <c r="IK889" s="16"/>
      <c r="IL889" s="16"/>
      <c r="IM889" s="16"/>
      <c r="IN889" s="48"/>
      <c r="IO889" s="16"/>
      <c r="IP889" s="16"/>
      <c r="IQ889" s="16"/>
      <c r="IR889" s="16"/>
    </row>
    <row r="890" spans="1:252" ht="12.5" x14ac:dyDescent="0.25">
      <c r="A890" s="70"/>
      <c r="B890" s="70"/>
      <c r="C890" s="70"/>
      <c r="D890" s="109"/>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10"/>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48"/>
      <c r="BP890" s="49"/>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48"/>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49"/>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48"/>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49"/>
      <c r="GH890" s="16"/>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48"/>
      <c r="HM890" s="16"/>
      <c r="HN890" s="16"/>
      <c r="HO890" s="16"/>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c r="IN890" s="48"/>
      <c r="IO890" s="16"/>
      <c r="IP890" s="16"/>
      <c r="IQ890" s="16"/>
      <c r="IR890" s="16"/>
    </row>
    <row r="891" spans="1:252" ht="12.5" x14ac:dyDescent="0.25">
      <c r="A891" s="70"/>
      <c r="B891" s="70"/>
      <c r="C891" s="70"/>
      <c r="D891" s="109"/>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10"/>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48"/>
      <c r="BP891" s="49"/>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48"/>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49"/>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48"/>
      <c r="EZ891" s="16"/>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49"/>
      <c r="GH891" s="16"/>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48"/>
      <c r="HM891" s="16"/>
      <c r="HN891" s="16"/>
      <c r="HO891" s="16"/>
      <c r="HP891" s="16"/>
      <c r="HQ891" s="16"/>
      <c r="HR891" s="16"/>
      <c r="HS891" s="16"/>
      <c r="HT891" s="16"/>
      <c r="HU891" s="16"/>
      <c r="HV891" s="16"/>
      <c r="HW891" s="16"/>
      <c r="HX891" s="16"/>
      <c r="HY891" s="16"/>
      <c r="HZ891" s="16"/>
      <c r="IA891" s="16"/>
      <c r="IB891" s="16"/>
      <c r="IC891" s="16"/>
      <c r="ID891" s="16"/>
      <c r="IE891" s="16"/>
      <c r="IF891" s="16"/>
      <c r="IG891" s="16"/>
      <c r="IH891" s="16"/>
      <c r="II891" s="16"/>
      <c r="IJ891" s="16"/>
      <c r="IK891" s="16"/>
      <c r="IL891" s="16"/>
      <c r="IM891" s="16"/>
      <c r="IN891" s="48"/>
      <c r="IO891" s="16"/>
      <c r="IP891" s="16"/>
      <c r="IQ891" s="16"/>
      <c r="IR891" s="16"/>
    </row>
    <row r="892" spans="1:252" ht="12.5" x14ac:dyDescent="0.25">
      <c r="A892" s="70"/>
      <c r="B892" s="70"/>
      <c r="C892" s="70"/>
      <c r="D892" s="109"/>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10"/>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48"/>
      <c r="BP892" s="49"/>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48"/>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49"/>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48"/>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49"/>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48"/>
      <c r="HM892" s="16"/>
      <c r="HN892" s="16"/>
      <c r="HO892" s="16"/>
      <c r="HP892" s="16"/>
      <c r="HQ892" s="16"/>
      <c r="HR892" s="16"/>
      <c r="HS892" s="16"/>
      <c r="HT892" s="16"/>
      <c r="HU892" s="16"/>
      <c r="HV892" s="16"/>
      <c r="HW892" s="16"/>
      <c r="HX892" s="16"/>
      <c r="HY892" s="16"/>
      <c r="HZ892" s="16"/>
      <c r="IA892" s="16"/>
      <c r="IB892" s="16"/>
      <c r="IC892" s="16"/>
      <c r="ID892" s="16"/>
      <c r="IE892" s="16"/>
      <c r="IF892" s="16"/>
      <c r="IG892" s="16"/>
      <c r="IH892" s="16"/>
      <c r="II892" s="16"/>
      <c r="IJ892" s="16"/>
      <c r="IK892" s="16"/>
      <c r="IL892" s="16"/>
      <c r="IM892" s="16"/>
      <c r="IN892" s="48"/>
      <c r="IO892" s="16"/>
      <c r="IP892" s="16"/>
      <c r="IQ892" s="16"/>
      <c r="IR892" s="16"/>
    </row>
    <row r="893" spans="1:252" ht="12.5" x14ac:dyDescent="0.25">
      <c r="A893" s="70"/>
      <c r="B893" s="70"/>
      <c r="C893" s="70"/>
      <c r="D893" s="109"/>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10"/>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48"/>
      <c r="BP893" s="49"/>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48"/>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49"/>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48"/>
      <c r="EZ893" s="16"/>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49"/>
      <c r="GH893" s="16"/>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48"/>
      <c r="HM893" s="16"/>
      <c r="HN893" s="16"/>
      <c r="HO893" s="16"/>
      <c r="HP893" s="16"/>
      <c r="HQ893" s="16"/>
      <c r="HR893" s="16"/>
      <c r="HS893" s="16"/>
      <c r="HT893" s="16"/>
      <c r="HU893" s="16"/>
      <c r="HV893" s="16"/>
      <c r="HW893" s="16"/>
      <c r="HX893" s="16"/>
      <c r="HY893" s="16"/>
      <c r="HZ893" s="16"/>
      <c r="IA893" s="16"/>
      <c r="IB893" s="16"/>
      <c r="IC893" s="16"/>
      <c r="ID893" s="16"/>
      <c r="IE893" s="16"/>
      <c r="IF893" s="16"/>
      <c r="IG893" s="16"/>
      <c r="IH893" s="16"/>
      <c r="II893" s="16"/>
      <c r="IJ893" s="16"/>
      <c r="IK893" s="16"/>
      <c r="IL893" s="16"/>
      <c r="IM893" s="16"/>
      <c r="IN893" s="48"/>
      <c r="IO893" s="16"/>
      <c r="IP893" s="16"/>
      <c r="IQ893" s="16"/>
      <c r="IR893" s="16"/>
    </row>
    <row r="894" spans="1:252" ht="12.5" x14ac:dyDescent="0.25">
      <c r="A894" s="70"/>
      <c r="B894" s="70"/>
      <c r="C894" s="70"/>
      <c r="D894" s="109"/>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10"/>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48"/>
      <c r="BP894" s="49"/>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48"/>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49"/>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48"/>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49"/>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48"/>
      <c r="HM894" s="16"/>
      <c r="HN894" s="16"/>
      <c r="HO894" s="16"/>
      <c r="HP894" s="16"/>
      <c r="HQ894" s="16"/>
      <c r="HR894" s="16"/>
      <c r="HS894" s="16"/>
      <c r="HT894" s="16"/>
      <c r="HU894" s="16"/>
      <c r="HV894" s="16"/>
      <c r="HW894" s="16"/>
      <c r="HX894" s="16"/>
      <c r="HY894" s="16"/>
      <c r="HZ894" s="16"/>
      <c r="IA894" s="16"/>
      <c r="IB894" s="16"/>
      <c r="IC894" s="16"/>
      <c r="ID894" s="16"/>
      <c r="IE894" s="16"/>
      <c r="IF894" s="16"/>
      <c r="IG894" s="16"/>
      <c r="IH894" s="16"/>
      <c r="II894" s="16"/>
      <c r="IJ894" s="16"/>
      <c r="IK894" s="16"/>
      <c r="IL894" s="16"/>
      <c r="IM894" s="16"/>
      <c r="IN894" s="48"/>
      <c r="IO894" s="16"/>
      <c r="IP894" s="16"/>
      <c r="IQ894" s="16"/>
      <c r="IR894" s="16"/>
    </row>
    <row r="895" spans="1:252" ht="12.5" x14ac:dyDescent="0.25">
      <c r="A895" s="70"/>
      <c r="B895" s="70"/>
      <c r="C895" s="70"/>
      <c r="D895" s="109"/>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10"/>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48"/>
      <c r="BP895" s="49"/>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48"/>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49"/>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48"/>
      <c r="EZ895" s="16"/>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49"/>
      <c r="GH895" s="16"/>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48"/>
      <c r="HM895" s="16"/>
      <c r="HN895" s="16"/>
      <c r="HO895" s="16"/>
      <c r="HP895" s="16"/>
      <c r="HQ895" s="16"/>
      <c r="HR895" s="16"/>
      <c r="HS895" s="16"/>
      <c r="HT895" s="16"/>
      <c r="HU895" s="16"/>
      <c r="HV895" s="16"/>
      <c r="HW895" s="16"/>
      <c r="HX895" s="16"/>
      <c r="HY895" s="16"/>
      <c r="HZ895" s="16"/>
      <c r="IA895" s="16"/>
      <c r="IB895" s="16"/>
      <c r="IC895" s="16"/>
      <c r="ID895" s="16"/>
      <c r="IE895" s="16"/>
      <c r="IF895" s="16"/>
      <c r="IG895" s="16"/>
      <c r="IH895" s="16"/>
      <c r="II895" s="16"/>
      <c r="IJ895" s="16"/>
      <c r="IK895" s="16"/>
      <c r="IL895" s="16"/>
      <c r="IM895" s="16"/>
      <c r="IN895" s="48"/>
      <c r="IO895" s="16"/>
      <c r="IP895" s="16"/>
      <c r="IQ895" s="16"/>
      <c r="IR895" s="16"/>
    </row>
    <row r="896" spans="1:252" ht="12.5" x14ac:dyDescent="0.25">
      <c r="A896" s="70"/>
      <c r="B896" s="70"/>
      <c r="C896" s="70"/>
      <c r="D896" s="109"/>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10"/>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48"/>
      <c r="BP896" s="49"/>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48"/>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49"/>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48"/>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49"/>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48"/>
      <c r="HM896" s="16"/>
      <c r="HN896" s="16"/>
      <c r="HO896" s="16"/>
      <c r="HP896" s="16"/>
      <c r="HQ896" s="16"/>
      <c r="HR896" s="16"/>
      <c r="HS896" s="16"/>
      <c r="HT896" s="16"/>
      <c r="HU896" s="16"/>
      <c r="HV896" s="16"/>
      <c r="HW896" s="16"/>
      <c r="HX896" s="16"/>
      <c r="HY896" s="16"/>
      <c r="HZ896" s="16"/>
      <c r="IA896" s="16"/>
      <c r="IB896" s="16"/>
      <c r="IC896" s="16"/>
      <c r="ID896" s="16"/>
      <c r="IE896" s="16"/>
      <c r="IF896" s="16"/>
      <c r="IG896" s="16"/>
      <c r="IH896" s="16"/>
      <c r="II896" s="16"/>
      <c r="IJ896" s="16"/>
      <c r="IK896" s="16"/>
      <c r="IL896" s="16"/>
      <c r="IM896" s="16"/>
      <c r="IN896" s="48"/>
      <c r="IO896" s="16"/>
      <c r="IP896" s="16"/>
      <c r="IQ896" s="16"/>
      <c r="IR896" s="16"/>
    </row>
    <row r="897" spans="1:252" ht="12.5" x14ac:dyDescent="0.25">
      <c r="A897" s="70"/>
      <c r="B897" s="70"/>
      <c r="C897" s="70"/>
      <c r="D897" s="109"/>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10"/>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48"/>
      <c r="BP897" s="49"/>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48"/>
      <c r="CS897" s="16"/>
      <c r="CT897" s="16"/>
      <c r="CU897" s="16"/>
      <c r="CV897" s="16"/>
      <c r="CW897" s="16"/>
      <c r="CX897" s="16"/>
      <c r="CY897" s="16"/>
      <c r="CZ897" s="16"/>
      <c r="DA897" s="16"/>
      <c r="DB897" s="16"/>
      <c r="DC897" s="16"/>
      <c r="DD897" s="16"/>
      <c r="DE897" s="16"/>
      <c r="DF897" s="16"/>
      <c r="DG897" s="16"/>
      <c r="DH897" s="16"/>
      <c r="DI897" s="16"/>
      <c r="DJ897" s="16"/>
      <c r="DK897" s="16"/>
      <c r="DL897" s="16"/>
      <c r="DM897" s="16"/>
      <c r="DN897" s="16"/>
      <c r="DO897" s="16"/>
      <c r="DP897" s="16"/>
      <c r="DQ897" s="16"/>
      <c r="DR897" s="16"/>
      <c r="DS897" s="16"/>
      <c r="DT897" s="16"/>
      <c r="DU897" s="16"/>
      <c r="DV897" s="49"/>
      <c r="DW897" s="16"/>
      <c r="DX897" s="16"/>
      <c r="DY897" s="16"/>
      <c r="DZ897" s="16"/>
      <c r="EA897" s="16"/>
      <c r="EB897" s="16"/>
      <c r="EC897" s="16"/>
      <c r="ED897" s="16"/>
      <c r="EE897" s="16"/>
      <c r="EF897" s="16"/>
      <c r="EG897" s="16"/>
      <c r="EH897" s="16"/>
      <c r="EI897" s="16"/>
      <c r="EJ897" s="16"/>
      <c r="EK897" s="16"/>
      <c r="EL897" s="16"/>
      <c r="EM897" s="16"/>
      <c r="EN897" s="16"/>
      <c r="EO897" s="16"/>
      <c r="EP897" s="16"/>
      <c r="EQ897" s="16"/>
      <c r="ER897" s="16"/>
      <c r="ES897" s="16"/>
      <c r="ET897" s="16"/>
      <c r="EU897" s="16"/>
      <c r="EV897" s="16"/>
      <c r="EW897" s="16"/>
      <c r="EX897" s="16"/>
      <c r="EY897" s="48"/>
      <c r="EZ897" s="16"/>
      <c r="FA897" s="16"/>
      <c r="FB897" s="16"/>
      <c r="FC897" s="16"/>
      <c r="FD897" s="16"/>
      <c r="FE897" s="16"/>
      <c r="FF897" s="16"/>
      <c r="FG897" s="16"/>
      <c r="FH897" s="16"/>
      <c r="FI897" s="16"/>
      <c r="FJ897" s="16"/>
      <c r="FK897" s="16"/>
      <c r="FL897" s="16"/>
      <c r="FM897" s="16"/>
      <c r="FN897" s="16"/>
      <c r="FO897" s="16"/>
      <c r="FP897" s="16"/>
      <c r="FQ897" s="16"/>
      <c r="FR897" s="16"/>
      <c r="FS897" s="16"/>
      <c r="FT897" s="16"/>
      <c r="FU897" s="16"/>
      <c r="FV897" s="16"/>
      <c r="FW897" s="16"/>
      <c r="FX897" s="16"/>
      <c r="FY897" s="16"/>
      <c r="FZ897" s="16"/>
      <c r="GA897" s="16"/>
      <c r="GB897" s="16"/>
      <c r="GC897" s="16"/>
      <c r="GD897" s="16"/>
      <c r="GE897" s="16"/>
      <c r="GF897" s="16"/>
      <c r="GG897" s="49"/>
      <c r="GH897" s="16"/>
      <c r="GI897" s="16"/>
      <c r="GJ897" s="16"/>
      <c r="GK897" s="16"/>
      <c r="GL897" s="16"/>
      <c r="GM897" s="16"/>
      <c r="GN897" s="16"/>
      <c r="GO897" s="16"/>
      <c r="GP897" s="16"/>
      <c r="GQ897" s="16"/>
      <c r="GR897" s="16"/>
      <c r="GS897" s="16"/>
      <c r="GT897" s="16"/>
      <c r="GU897" s="16"/>
      <c r="GV897" s="16"/>
      <c r="GW897" s="16"/>
      <c r="GX897" s="16"/>
      <c r="GY897" s="16"/>
      <c r="GZ897" s="16"/>
      <c r="HA897" s="16"/>
      <c r="HB897" s="16"/>
      <c r="HC897" s="16"/>
      <c r="HD897" s="16"/>
      <c r="HE897" s="16"/>
      <c r="HF897" s="16"/>
      <c r="HG897" s="16"/>
      <c r="HH897" s="16"/>
      <c r="HI897" s="16"/>
      <c r="HJ897" s="16"/>
      <c r="HK897" s="16"/>
      <c r="HL897" s="48"/>
      <c r="HM897" s="16"/>
      <c r="HN897" s="16"/>
      <c r="HO897" s="16"/>
      <c r="HP897" s="16"/>
      <c r="HQ897" s="16"/>
      <c r="HR897" s="16"/>
      <c r="HS897" s="16"/>
      <c r="HT897" s="16"/>
      <c r="HU897" s="16"/>
      <c r="HV897" s="16"/>
      <c r="HW897" s="16"/>
      <c r="HX897" s="16"/>
      <c r="HY897" s="16"/>
      <c r="HZ897" s="16"/>
      <c r="IA897" s="16"/>
      <c r="IB897" s="16"/>
      <c r="IC897" s="16"/>
      <c r="ID897" s="16"/>
      <c r="IE897" s="16"/>
      <c r="IF897" s="16"/>
      <c r="IG897" s="16"/>
      <c r="IH897" s="16"/>
      <c r="II897" s="16"/>
      <c r="IJ897" s="16"/>
      <c r="IK897" s="16"/>
      <c r="IL897" s="16"/>
      <c r="IM897" s="16"/>
      <c r="IN897" s="48"/>
      <c r="IO897" s="16"/>
      <c r="IP897" s="16"/>
      <c r="IQ897" s="16"/>
      <c r="IR897" s="16"/>
    </row>
    <row r="898" spans="1:252" ht="12.5" x14ac:dyDescent="0.25">
      <c r="A898" s="70"/>
      <c r="B898" s="70"/>
      <c r="C898" s="70"/>
      <c r="D898" s="109"/>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10"/>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48"/>
      <c r="BP898" s="49"/>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48"/>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49"/>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48"/>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49"/>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48"/>
      <c r="HM898" s="16"/>
      <c r="HN898" s="16"/>
      <c r="HO898" s="16"/>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c r="IN898" s="48"/>
      <c r="IO898" s="16"/>
      <c r="IP898" s="16"/>
      <c r="IQ898" s="16"/>
      <c r="IR898" s="16"/>
    </row>
    <row r="899" spans="1:252" ht="12.5" x14ac:dyDescent="0.25">
      <c r="A899" s="70"/>
      <c r="B899" s="70"/>
      <c r="C899" s="70"/>
      <c r="D899" s="109"/>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10"/>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48"/>
      <c r="BP899" s="49"/>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48"/>
      <c r="CS899" s="16"/>
      <c r="CT899" s="16"/>
      <c r="CU899" s="16"/>
      <c r="CV899" s="16"/>
      <c r="CW899" s="16"/>
      <c r="CX899" s="16"/>
      <c r="CY899" s="16"/>
      <c r="CZ899" s="16"/>
      <c r="DA899" s="16"/>
      <c r="DB899" s="16"/>
      <c r="DC899" s="16"/>
      <c r="DD899" s="16"/>
      <c r="DE899" s="16"/>
      <c r="DF899" s="16"/>
      <c r="DG899" s="16"/>
      <c r="DH899" s="16"/>
      <c r="DI899" s="16"/>
      <c r="DJ899" s="16"/>
      <c r="DK899" s="16"/>
      <c r="DL899" s="16"/>
      <c r="DM899" s="16"/>
      <c r="DN899" s="16"/>
      <c r="DO899" s="16"/>
      <c r="DP899" s="16"/>
      <c r="DQ899" s="16"/>
      <c r="DR899" s="16"/>
      <c r="DS899" s="16"/>
      <c r="DT899" s="16"/>
      <c r="DU899" s="16"/>
      <c r="DV899" s="49"/>
      <c r="DW899" s="16"/>
      <c r="DX899" s="16"/>
      <c r="DY899" s="16"/>
      <c r="DZ899" s="16"/>
      <c r="EA899" s="16"/>
      <c r="EB899" s="16"/>
      <c r="EC899" s="16"/>
      <c r="ED899" s="16"/>
      <c r="EE899" s="16"/>
      <c r="EF899" s="16"/>
      <c r="EG899" s="16"/>
      <c r="EH899" s="16"/>
      <c r="EI899" s="16"/>
      <c r="EJ899" s="16"/>
      <c r="EK899" s="16"/>
      <c r="EL899" s="16"/>
      <c r="EM899" s="16"/>
      <c r="EN899" s="16"/>
      <c r="EO899" s="16"/>
      <c r="EP899" s="16"/>
      <c r="EQ899" s="16"/>
      <c r="ER899" s="16"/>
      <c r="ES899" s="16"/>
      <c r="ET899" s="16"/>
      <c r="EU899" s="16"/>
      <c r="EV899" s="16"/>
      <c r="EW899" s="16"/>
      <c r="EX899" s="16"/>
      <c r="EY899" s="48"/>
      <c r="EZ899" s="16"/>
      <c r="FA899" s="16"/>
      <c r="FB899" s="16"/>
      <c r="FC899" s="16"/>
      <c r="FD899" s="16"/>
      <c r="FE899" s="16"/>
      <c r="FF899" s="16"/>
      <c r="FG899" s="16"/>
      <c r="FH899" s="16"/>
      <c r="FI899" s="16"/>
      <c r="FJ899" s="16"/>
      <c r="FK899" s="16"/>
      <c r="FL899" s="16"/>
      <c r="FM899" s="16"/>
      <c r="FN899" s="16"/>
      <c r="FO899" s="16"/>
      <c r="FP899" s="16"/>
      <c r="FQ899" s="16"/>
      <c r="FR899" s="16"/>
      <c r="FS899" s="16"/>
      <c r="FT899" s="16"/>
      <c r="FU899" s="16"/>
      <c r="FV899" s="16"/>
      <c r="FW899" s="16"/>
      <c r="FX899" s="16"/>
      <c r="FY899" s="16"/>
      <c r="FZ899" s="16"/>
      <c r="GA899" s="16"/>
      <c r="GB899" s="16"/>
      <c r="GC899" s="16"/>
      <c r="GD899" s="16"/>
      <c r="GE899" s="16"/>
      <c r="GF899" s="16"/>
      <c r="GG899" s="49"/>
      <c r="GH899" s="16"/>
      <c r="GI899" s="16"/>
      <c r="GJ899" s="16"/>
      <c r="GK899" s="16"/>
      <c r="GL899" s="16"/>
      <c r="GM899" s="16"/>
      <c r="GN899" s="16"/>
      <c r="GO899" s="16"/>
      <c r="GP899" s="16"/>
      <c r="GQ899" s="16"/>
      <c r="GR899" s="16"/>
      <c r="GS899" s="16"/>
      <c r="GT899" s="16"/>
      <c r="GU899" s="16"/>
      <c r="GV899" s="16"/>
      <c r="GW899" s="16"/>
      <c r="GX899" s="16"/>
      <c r="GY899" s="16"/>
      <c r="GZ899" s="16"/>
      <c r="HA899" s="16"/>
      <c r="HB899" s="16"/>
      <c r="HC899" s="16"/>
      <c r="HD899" s="16"/>
      <c r="HE899" s="16"/>
      <c r="HF899" s="16"/>
      <c r="HG899" s="16"/>
      <c r="HH899" s="16"/>
      <c r="HI899" s="16"/>
      <c r="HJ899" s="16"/>
      <c r="HK899" s="16"/>
      <c r="HL899" s="48"/>
      <c r="HM899" s="16"/>
      <c r="HN899" s="16"/>
      <c r="HO899" s="16"/>
      <c r="HP899" s="16"/>
      <c r="HQ899" s="16"/>
      <c r="HR899" s="16"/>
      <c r="HS899" s="16"/>
      <c r="HT899" s="16"/>
      <c r="HU899" s="16"/>
      <c r="HV899" s="16"/>
      <c r="HW899" s="16"/>
      <c r="HX899" s="16"/>
      <c r="HY899" s="16"/>
      <c r="HZ899" s="16"/>
      <c r="IA899" s="16"/>
      <c r="IB899" s="16"/>
      <c r="IC899" s="16"/>
      <c r="ID899" s="16"/>
      <c r="IE899" s="16"/>
      <c r="IF899" s="16"/>
      <c r="IG899" s="16"/>
      <c r="IH899" s="16"/>
      <c r="II899" s="16"/>
      <c r="IJ899" s="16"/>
      <c r="IK899" s="16"/>
      <c r="IL899" s="16"/>
      <c r="IM899" s="16"/>
      <c r="IN899" s="48"/>
      <c r="IO899" s="16"/>
      <c r="IP899" s="16"/>
      <c r="IQ899" s="16"/>
      <c r="IR899" s="16"/>
    </row>
    <row r="900" spans="1:252" ht="12.5" x14ac:dyDescent="0.25">
      <c r="A900" s="70"/>
      <c r="B900" s="70"/>
      <c r="C900" s="70"/>
      <c r="D900" s="109"/>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10"/>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48"/>
      <c r="BP900" s="49"/>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48"/>
      <c r="CS900" s="16"/>
      <c r="CT900" s="16"/>
      <c r="CU900" s="16"/>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16"/>
      <c r="DV900" s="49"/>
      <c r="DW900" s="16"/>
      <c r="DX900" s="16"/>
      <c r="DY900" s="16"/>
      <c r="DZ900" s="16"/>
      <c r="EA900" s="16"/>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48"/>
      <c r="EZ900" s="16"/>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49"/>
      <c r="GH900" s="16"/>
      <c r="GI900" s="16"/>
      <c r="GJ900" s="16"/>
      <c r="GK900" s="16"/>
      <c r="GL900" s="16"/>
      <c r="GM900" s="16"/>
      <c r="GN900" s="16"/>
      <c r="GO900" s="16"/>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48"/>
      <c r="HM900" s="16"/>
      <c r="HN900" s="16"/>
      <c r="HO900" s="16"/>
      <c r="HP900" s="16"/>
      <c r="HQ900" s="16"/>
      <c r="HR900" s="16"/>
      <c r="HS900" s="16"/>
      <c r="HT900" s="16"/>
      <c r="HU900" s="16"/>
      <c r="HV900" s="16"/>
      <c r="HW900" s="16"/>
      <c r="HX900" s="16"/>
      <c r="HY900" s="16"/>
      <c r="HZ900" s="16"/>
      <c r="IA900" s="16"/>
      <c r="IB900" s="16"/>
      <c r="IC900" s="16"/>
      <c r="ID900" s="16"/>
      <c r="IE900" s="16"/>
      <c r="IF900" s="16"/>
      <c r="IG900" s="16"/>
      <c r="IH900" s="16"/>
      <c r="II900" s="16"/>
      <c r="IJ900" s="16"/>
      <c r="IK900" s="16"/>
      <c r="IL900" s="16"/>
      <c r="IM900" s="16"/>
      <c r="IN900" s="48"/>
      <c r="IO900" s="16"/>
      <c r="IP900" s="16"/>
      <c r="IQ900" s="16"/>
      <c r="IR900" s="16"/>
    </row>
    <row r="901" spans="1:252" ht="12.5" x14ac:dyDescent="0.25">
      <c r="A901" s="70"/>
      <c r="B901" s="70"/>
      <c r="C901" s="70"/>
      <c r="D901" s="109"/>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10"/>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48"/>
      <c r="BP901" s="49"/>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48"/>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49"/>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48"/>
      <c r="EZ901" s="16"/>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49"/>
      <c r="GH901" s="16"/>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48"/>
      <c r="HM901" s="16"/>
      <c r="HN901" s="16"/>
      <c r="HO901" s="16"/>
      <c r="HP901" s="16"/>
      <c r="HQ901" s="16"/>
      <c r="HR901" s="16"/>
      <c r="HS901" s="16"/>
      <c r="HT901" s="16"/>
      <c r="HU901" s="16"/>
      <c r="HV901" s="16"/>
      <c r="HW901" s="16"/>
      <c r="HX901" s="16"/>
      <c r="HY901" s="16"/>
      <c r="HZ901" s="16"/>
      <c r="IA901" s="16"/>
      <c r="IB901" s="16"/>
      <c r="IC901" s="16"/>
      <c r="ID901" s="16"/>
      <c r="IE901" s="16"/>
      <c r="IF901" s="16"/>
      <c r="IG901" s="16"/>
      <c r="IH901" s="16"/>
      <c r="II901" s="16"/>
      <c r="IJ901" s="16"/>
      <c r="IK901" s="16"/>
      <c r="IL901" s="16"/>
      <c r="IM901" s="16"/>
      <c r="IN901" s="48"/>
      <c r="IO901" s="16"/>
      <c r="IP901" s="16"/>
      <c r="IQ901" s="16"/>
      <c r="IR901" s="16"/>
    </row>
    <row r="902" spans="1:252" ht="12.5" x14ac:dyDescent="0.25">
      <c r="A902" s="70"/>
      <c r="B902" s="70"/>
      <c r="C902" s="70"/>
      <c r="D902" s="109"/>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10"/>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48"/>
      <c r="BP902" s="49"/>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48"/>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49"/>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48"/>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49"/>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48"/>
      <c r="HM902" s="16"/>
      <c r="HN902" s="16"/>
      <c r="HO902" s="16"/>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c r="IN902" s="48"/>
      <c r="IO902" s="16"/>
      <c r="IP902" s="16"/>
      <c r="IQ902" s="16"/>
      <c r="IR902" s="16"/>
    </row>
    <row r="903" spans="1:252" ht="12.5" x14ac:dyDescent="0.25">
      <c r="A903" s="70"/>
      <c r="B903" s="70"/>
      <c r="C903" s="70"/>
      <c r="D903" s="109"/>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10"/>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48"/>
      <c r="BP903" s="49"/>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48"/>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49"/>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48"/>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49"/>
      <c r="GH903" s="16"/>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48"/>
      <c r="HM903" s="16"/>
      <c r="HN903" s="16"/>
      <c r="HO903" s="16"/>
      <c r="HP903" s="16"/>
      <c r="HQ903" s="16"/>
      <c r="HR903" s="16"/>
      <c r="HS903" s="16"/>
      <c r="HT903" s="16"/>
      <c r="HU903" s="16"/>
      <c r="HV903" s="16"/>
      <c r="HW903" s="16"/>
      <c r="HX903" s="16"/>
      <c r="HY903" s="16"/>
      <c r="HZ903" s="16"/>
      <c r="IA903" s="16"/>
      <c r="IB903" s="16"/>
      <c r="IC903" s="16"/>
      <c r="ID903" s="16"/>
      <c r="IE903" s="16"/>
      <c r="IF903" s="16"/>
      <c r="IG903" s="16"/>
      <c r="IH903" s="16"/>
      <c r="II903" s="16"/>
      <c r="IJ903" s="16"/>
      <c r="IK903" s="16"/>
      <c r="IL903" s="16"/>
      <c r="IM903" s="16"/>
      <c r="IN903" s="48"/>
      <c r="IO903" s="16"/>
      <c r="IP903" s="16"/>
      <c r="IQ903" s="16"/>
      <c r="IR903" s="16"/>
    </row>
    <row r="904" spans="1:252" ht="12.5" x14ac:dyDescent="0.25">
      <c r="A904" s="70"/>
      <c r="B904" s="70"/>
      <c r="C904" s="70"/>
      <c r="D904" s="109"/>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10"/>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48"/>
      <c r="BP904" s="49"/>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48"/>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49"/>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48"/>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49"/>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48"/>
      <c r="HM904" s="16"/>
      <c r="HN904" s="16"/>
      <c r="HO904" s="16"/>
      <c r="HP904" s="16"/>
      <c r="HQ904" s="16"/>
      <c r="HR904" s="16"/>
      <c r="HS904" s="16"/>
      <c r="HT904" s="16"/>
      <c r="HU904" s="16"/>
      <c r="HV904" s="16"/>
      <c r="HW904" s="16"/>
      <c r="HX904" s="16"/>
      <c r="HY904" s="16"/>
      <c r="HZ904" s="16"/>
      <c r="IA904" s="16"/>
      <c r="IB904" s="16"/>
      <c r="IC904" s="16"/>
      <c r="ID904" s="16"/>
      <c r="IE904" s="16"/>
      <c r="IF904" s="16"/>
      <c r="IG904" s="16"/>
      <c r="IH904" s="16"/>
      <c r="II904" s="16"/>
      <c r="IJ904" s="16"/>
      <c r="IK904" s="16"/>
      <c r="IL904" s="16"/>
      <c r="IM904" s="16"/>
      <c r="IN904" s="48"/>
      <c r="IO904" s="16"/>
      <c r="IP904" s="16"/>
      <c r="IQ904" s="16"/>
      <c r="IR904" s="16"/>
    </row>
    <row r="905" spans="1:252" ht="12.5" x14ac:dyDescent="0.25">
      <c r="A905" s="70"/>
      <c r="B905" s="70"/>
      <c r="C905" s="70"/>
      <c r="D905" s="109"/>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10"/>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48"/>
      <c r="BP905" s="49"/>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48"/>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49"/>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48"/>
      <c r="EZ905" s="16"/>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49"/>
      <c r="GH905" s="16"/>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48"/>
      <c r="HM905" s="16"/>
      <c r="HN905" s="16"/>
      <c r="HO905" s="16"/>
      <c r="HP905" s="16"/>
      <c r="HQ905" s="16"/>
      <c r="HR905" s="16"/>
      <c r="HS905" s="16"/>
      <c r="HT905" s="16"/>
      <c r="HU905" s="16"/>
      <c r="HV905" s="16"/>
      <c r="HW905" s="16"/>
      <c r="HX905" s="16"/>
      <c r="HY905" s="16"/>
      <c r="HZ905" s="16"/>
      <c r="IA905" s="16"/>
      <c r="IB905" s="16"/>
      <c r="IC905" s="16"/>
      <c r="ID905" s="16"/>
      <c r="IE905" s="16"/>
      <c r="IF905" s="16"/>
      <c r="IG905" s="16"/>
      <c r="IH905" s="16"/>
      <c r="II905" s="16"/>
      <c r="IJ905" s="16"/>
      <c r="IK905" s="16"/>
      <c r="IL905" s="16"/>
      <c r="IM905" s="16"/>
      <c r="IN905" s="48"/>
      <c r="IO905" s="16"/>
      <c r="IP905" s="16"/>
      <c r="IQ905" s="16"/>
      <c r="IR905" s="16"/>
    </row>
    <row r="906" spans="1:252" ht="12.5" x14ac:dyDescent="0.25">
      <c r="A906" s="70"/>
      <c r="B906" s="70"/>
      <c r="C906" s="70"/>
      <c r="D906" s="109"/>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10"/>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48"/>
      <c r="BP906" s="49"/>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48"/>
      <c r="CS906" s="16"/>
      <c r="CT906" s="16"/>
      <c r="CU906" s="16"/>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16"/>
      <c r="DV906" s="49"/>
      <c r="DW906" s="16"/>
      <c r="DX906" s="16"/>
      <c r="DY906" s="16"/>
      <c r="DZ906" s="16"/>
      <c r="EA906" s="16"/>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48"/>
      <c r="EZ906" s="16"/>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49"/>
      <c r="GH906" s="16"/>
      <c r="GI906" s="16"/>
      <c r="GJ906" s="16"/>
      <c r="GK906" s="16"/>
      <c r="GL906" s="16"/>
      <c r="GM906" s="16"/>
      <c r="GN906" s="16"/>
      <c r="GO906" s="16"/>
      <c r="GP906" s="16"/>
      <c r="GQ906" s="16"/>
      <c r="GR906" s="16"/>
      <c r="GS906" s="16"/>
      <c r="GT906" s="16"/>
      <c r="GU906" s="16"/>
      <c r="GV906" s="16"/>
      <c r="GW906" s="16"/>
      <c r="GX906" s="16"/>
      <c r="GY906" s="16"/>
      <c r="GZ906" s="16"/>
      <c r="HA906" s="16"/>
      <c r="HB906" s="16"/>
      <c r="HC906" s="16"/>
      <c r="HD906" s="16"/>
      <c r="HE906" s="16"/>
      <c r="HF906" s="16"/>
      <c r="HG906" s="16"/>
      <c r="HH906" s="16"/>
      <c r="HI906" s="16"/>
      <c r="HJ906" s="16"/>
      <c r="HK906" s="16"/>
      <c r="HL906" s="48"/>
      <c r="HM906" s="16"/>
      <c r="HN906" s="16"/>
      <c r="HO906" s="16"/>
      <c r="HP906" s="16"/>
      <c r="HQ906" s="16"/>
      <c r="HR906" s="16"/>
      <c r="HS906" s="16"/>
      <c r="HT906" s="16"/>
      <c r="HU906" s="16"/>
      <c r="HV906" s="16"/>
      <c r="HW906" s="16"/>
      <c r="HX906" s="16"/>
      <c r="HY906" s="16"/>
      <c r="HZ906" s="16"/>
      <c r="IA906" s="16"/>
      <c r="IB906" s="16"/>
      <c r="IC906" s="16"/>
      <c r="ID906" s="16"/>
      <c r="IE906" s="16"/>
      <c r="IF906" s="16"/>
      <c r="IG906" s="16"/>
      <c r="IH906" s="16"/>
      <c r="II906" s="16"/>
      <c r="IJ906" s="16"/>
      <c r="IK906" s="16"/>
      <c r="IL906" s="16"/>
      <c r="IM906" s="16"/>
      <c r="IN906" s="48"/>
      <c r="IO906" s="16"/>
      <c r="IP906" s="16"/>
      <c r="IQ906" s="16"/>
      <c r="IR906" s="16"/>
    </row>
    <row r="907" spans="1:252" ht="12.5" x14ac:dyDescent="0.25">
      <c r="A907" s="70"/>
      <c r="B907" s="70"/>
      <c r="C907" s="70"/>
      <c r="D907" s="109"/>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10"/>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48"/>
      <c r="BP907" s="49"/>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48"/>
      <c r="CS907" s="16"/>
      <c r="CT907" s="16"/>
      <c r="CU907" s="16"/>
      <c r="CV907" s="16"/>
      <c r="CW907" s="16"/>
      <c r="CX907" s="16"/>
      <c r="CY907" s="16"/>
      <c r="CZ907" s="16"/>
      <c r="DA907" s="16"/>
      <c r="DB907" s="16"/>
      <c r="DC907" s="16"/>
      <c r="DD907" s="16"/>
      <c r="DE907" s="16"/>
      <c r="DF907" s="16"/>
      <c r="DG907" s="16"/>
      <c r="DH907" s="16"/>
      <c r="DI907" s="16"/>
      <c r="DJ907" s="16"/>
      <c r="DK907" s="16"/>
      <c r="DL907" s="16"/>
      <c r="DM907" s="16"/>
      <c r="DN907" s="16"/>
      <c r="DO907" s="16"/>
      <c r="DP907" s="16"/>
      <c r="DQ907" s="16"/>
      <c r="DR907" s="16"/>
      <c r="DS907" s="16"/>
      <c r="DT907" s="16"/>
      <c r="DU907" s="16"/>
      <c r="DV907" s="49"/>
      <c r="DW907" s="16"/>
      <c r="DX907" s="16"/>
      <c r="DY907" s="16"/>
      <c r="DZ907" s="16"/>
      <c r="EA907" s="16"/>
      <c r="EB907" s="16"/>
      <c r="EC907" s="16"/>
      <c r="ED907" s="16"/>
      <c r="EE907" s="16"/>
      <c r="EF907" s="16"/>
      <c r="EG907" s="16"/>
      <c r="EH907" s="16"/>
      <c r="EI907" s="16"/>
      <c r="EJ907" s="16"/>
      <c r="EK907" s="16"/>
      <c r="EL907" s="16"/>
      <c r="EM907" s="16"/>
      <c r="EN907" s="16"/>
      <c r="EO907" s="16"/>
      <c r="EP907" s="16"/>
      <c r="EQ907" s="16"/>
      <c r="ER907" s="16"/>
      <c r="ES907" s="16"/>
      <c r="ET907" s="16"/>
      <c r="EU907" s="16"/>
      <c r="EV907" s="16"/>
      <c r="EW907" s="16"/>
      <c r="EX907" s="16"/>
      <c r="EY907" s="48"/>
      <c r="EZ907" s="16"/>
      <c r="FA907" s="16"/>
      <c r="FB907" s="16"/>
      <c r="FC907" s="16"/>
      <c r="FD907" s="16"/>
      <c r="FE907" s="16"/>
      <c r="FF907" s="16"/>
      <c r="FG907" s="16"/>
      <c r="FH907" s="16"/>
      <c r="FI907" s="16"/>
      <c r="FJ907" s="16"/>
      <c r="FK907" s="16"/>
      <c r="FL907" s="16"/>
      <c r="FM907" s="16"/>
      <c r="FN907" s="16"/>
      <c r="FO907" s="16"/>
      <c r="FP907" s="16"/>
      <c r="FQ907" s="16"/>
      <c r="FR907" s="16"/>
      <c r="FS907" s="16"/>
      <c r="FT907" s="16"/>
      <c r="FU907" s="16"/>
      <c r="FV907" s="16"/>
      <c r="FW907" s="16"/>
      <c r="FX907" s="16"/>
      <c r="FY907" s="16"/>
      <c r="FZ907" s="16"/>
      <c r="GA907" s="16"/>
      <c r="GB907" s="16"/>
      <c r="GC907" s="16"/>
      <c r="GD907" s="16"/>
      <c r="GE907" s="16"/>
      <c r="GF907" s="16"/>
      <c r="GG907" s="49"/>
      <c r="GH907" s="16"/>
      <c r="GI907" s="16"/>
      <c r="GJ907" s="16"/>
      <c r="GK907" s="16"/>
      <c r="GL907" s="16"/>
      <c r="GM907" s="16"/>
      <c r="GN907" s="16"/>
      <c r="GO907" s="16"/>
      <c r="GP907" s="16"/>
      <c r="GQ907" s="16"/>
      <c r="GR907" s="16"/>
      <c r="GS907" s="16"/>
      <c r="GT907" s="16"/>
      <c r="GU907" s="16"/>
      <c r="GV907" s="16"/>
      <c r="GW907" s="16"/>
      <c r="GX907" s="16"/>
      <c r="GY907" s="16"/>
      <c r="GZ907" s="16"/>
      <c r="HA907" s="16"/>
      <c r="HB907" s="16"/>
      <c r="HC907" s="16"/>
      <c r="HD907" s="16"/>
      <c r="HE907" s="16"/>
      <c r="HF907" s="16"/>
      <c r="HG907" s="16"/>
      <c r="HH907" s="16"/>
      <c r="HI907" s="16"/>
      <c r="HJ907" s="16"/>
      <c r="HK907" s="16"/>
      <c r="HL907" s="48"/>
      <c r="HM907" s="16"/>
      <c r="HN907" s="16"/>
      <c r="HO907" s="16"/>
      <c r="HP907" s="16"/>
      <c r="HQ907" s="16"/>
      <c r="HR907" s="16"/>
      <c r="HS907" s="16"/>
      <c r="HT907" s="16"/>
      <c r="HU907" s="16"/>
      <c r="HV907" s="16"/>
      <c r="HW907" s="16"/>
      <c r="HX907" s="16"/>
      <c r="HY907" s="16"/>
      <c r="HZ907" s="16"/>
      <c r="IA907" s="16"/>
      <c r="IB907" s="16"/>
      <c r="IC907" s="16"/>
      <c r="ID907" s="16"/>
      <c r="IE907" s="16"/>
      <c r="IF907" s="16"/>
      <c r="IG907" s="16"/>
      <c r="IH907" s="16"/>
      <c r="II907" s="16"/>
      <c r="IJ907" s="16"/>
      <c r="IK907" s="16"/>
      <c r="IL907" s="16"/>
      <c r="IM907" s="16"/>
      <c r="IN907" s="48"/>
      <c r="IO907" s="16"/>
      <c r="IP907" s="16"/>
      <c r="IQ907" s="16"/>
      <c r="IR907" s="16"/>
    </row>
    <row r="908" spans="1:252" ht="12.5" x14ac:dyDescent="0.25">
      <c r="A908" s="70"/>
      <c r="B908" s="70"/>
      <c r="C908" s="70"/>
      <c r="D908" s="109"/>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10"/>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48"/>
      <c r="BP908" s="49"/>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48"/>
      <c r="CS908" s="16"/>
      <c r="CT908" s="16"/>
      <c r="CU908" s="16"/>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16"/>
      <c r="DV908" s="49"/>
      <c r="DW908" s="16"/>
      <c r="DX908" s="16"/>
      <c r="DY908" s="16"/>
      <c r="DZ908" s="16"/>
      <c r="EA908" s="16"/>
      <c r="EB908" s="16"/>
      <c r="EC908" s="16"/>
      <c r="ED908" s="16"/>
      <c r="EE908" s="16"/>
      <c r="EF908" s="16"/>
      <c r="EG908" s="16"/>
      <c r="EH908" s="16"/>
      <c r="EI908" s="16"/>
      <c r="EJ908" s="16"/>
      <c r="EK908" s="16"/>
      <c r="EL908" s="16"/>
      <c r="EM908" s="16"/>
      <c r="EN908" s="16"/>
      <c r="EO908" s="16"/>
      <c r="EP908" s="16"/>
      <c r="EQ908" s="16"/>
      <c r="ER908" s="16"/>
      <c r="ES908" s="16"/>
      <c r="ET908" s="16"/>
      <c r="EU908" s="16"/>
      <c r="EV908" s="16"/>
      <c r="EW908" s="16"/>
      <c r="EX908" s="16"/>
      <c r="EY908" s="48"/>
      <c r="EZ908" s="16"/>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49"/>
      <c r="GH908" s="16"/>
      <c r="GI908" s="16"/>
      <c r="GJ908" s="16"/>
      <c r="GK908" s="16"/>
      <c r="GL908" s="16"/>
      <c r="GM908" s="16"/>
      <c r="GN908" s="16"/>
      <c r="GO908" s="16"/>
      <c r="GP908" s="16"/>
      <c r="GQ908" s="16"/>
      <c r="GR908" s="16"/>
      <c r="GS908" s="16"/>
      <c r="GT908" s="16"/>
      <c r="GU908" s="16"/>
      <c r="GV908" s="16"/>
      <c r="GW908" s="16"/>
      <c r="GX908" s="16"/>
      <c r="GY908" s="16"/>
      <c r="GZ908" s="16"/>
      <c r="HA908" s="16"/>
      <c r="HB908" s="16"/>
      <c r="HC908" s="16"/>
      <c r="HD908" s="16"/>
      <c r="HE908" s="16"/>
      <c r="HF908" s="16"/>
      <c r="HG908" s="16"/>
      <c r="HH908" s="16"/>
      <c r="HI908" s="16"/>
      <c r="HJ908" s="16"/>
      <c r="HK908" s="16"/>
      <c r="HL908" s="48"/>
      <c r="HM908" s="16"/>
      <c r="HN908" s="16"/>
      <c r="HO908" s="16"/>
      <c r="HP908" s="16"/>
      <c r="HQ908" s="16"/>
      <c r="HR908" s="16"/>
      <c r="HS908" s="16"/>
      <c r="HT908" s="16"/>
      <c r="HU908" s="16"/>
      <c r="HV908" s="16"/>
      <c r="HW908" s="16"/>
      <c r="HX908" s="16"/>
      <c r="HY908" s="16"/>
      <c r="HZ908" s="16"/>
      <c r="IA908" s="16"/>
      <c r="IB908" s="16"/>
      <c r="IC908" s="16"/>
      <c r="ID908" s="16"/>
      <c r="IE908" s="16"/>
      <c r="IF908" s="16"/>
      <c r="IG908" s="16"/>
      <c r="IH908" s="16"/>
      <c r="II908" s="16"/>
      <c r="IJ908" s="16"/>
      <c r="IK908" s="16"/>
      <c r="IL908" s="16"/>
      <c r="IM908" s="16"/>
      <c r="IN908" s="48"/>
      <c r="IO908" s="16"/>
      <c r="IP908" s="16"/>
      <c r="IQ908" s="16"/>
      <c r="IR908" s="16"/>
    </row>
    <row r="909" spans="1:252" ht="12.5" x14ac:dyDescent="0.25">
      <c r="A909" s="70"/>
      <c r="B909" s="70"/>
      <c r="C909" s="70"/>
      <c r="D909" s="109"/>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10"/>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48"/>
      <c r="BP909" s="49"/>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48"/>
      <c r="CS909" s="16"/>
      <c r="CT909" s="16"/>
      <c r="CU909" s="16"/>
      <c r="CV909" s="16"/>
      <c r="CW909" s="16"/>
      <c r="CX909" s="16"/>
      <c r="CY909" s="16"/>
      <c r="CZ909" s="16"/>
      <c r="DA909" s="16"/>
      <c r="DB909" s="16"/>
      <c r="DC909" s="16"/>
      <c r="DD909" s="16"/>
      <c r="DE909" s="16"/>
      <c r="DF909" s="16"/>
      <c r="DG909" s="16"/>
      <c r="DH909" s="16"/>
      <c r="DI909" s="16"/>
      <c r="DJ909" s="16"/>
      <c r="DK909" s="16"/>
      <c r="DL909" s="16"/>
      <c r="DM909" s="16"/>
      <c r="DN909" s="16"/>
      <c r="DO909" s="16"/>
      <c r="DP909" s="16"/>
      <c r="DQ909" s="16"/>
      <c r="DR909" s="16"/>
      <c r="DS909" s="16"/>
      <c r="DT909" s="16"/>
      <c r="DU909" s="16"/>
      <c r="DV909" s="49"/>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48"/>
      <c r="EZ909" s="16"/>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49"/>
      <c r="GH909" s="16"/>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48"/>
      <c r="HM909" s="16"/>
      <c r="HN909" s="16"/>
      <c r="HO909" s="16"/>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c r="IN909" s="48"/>
      <c r="IO909" s="16"/>
      <c r="IP909" s="16"/>
      <c r="IQ909" s="16"/>
      <c r="IR909" s="16"/>
    </row>
    <row r="910" spans="1:252" ht="12.5" x14ac:dyDescent="0.25">
      <c r="A910" s="70"/>
      <c r="B910" s="70"/>
      <c r="C910" s="70"/>
      <c r="D910" s="109"/>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10"/>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48"/>
      <c r="BP910" s="49"/>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48"/>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49"/>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48"/>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49"/>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48"/>
      <c r="HM910" s="16"/>
      <c r="HN910" s="16"/>
      <c r="HO910" s="16"/>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c r="IN910" s="48"/>
      <c r="IO910" s="16"/>
      <c r="IP910" s="16"/>
      <c r="IQ910" s="16"/>
      <c r="IR910" s="16"/>
    </row>
    <row r="911" spans="1:252" ht="12.5" x14ac:dyDescent="0.25">
      <c r="A911" s="70"/>
      <c r="B911" s="70"/>
      <c r="C911" s="70"/>
      <c r="D911" s="109"/>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10"/>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48"/>
      <c r="BP911" s="49"/>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48"/>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49"/>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48"/>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49"/>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48"/>
      <c r="HM911" s="16"/>
      <c r="HN911" s="16"/>
      <c r="HO911" s="16"/>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c r="IN911" s="48"/>
      <c r="IO911" s="16"/>
      <c r="IP911" s="16"/>
      <c r="IQ911" s="16"/>
      <c r="IR911" s="16"/>
    </row>
    <row r="912" spans="1:252" ht="12.5" x14ac:dyDescent="0.25">
      <c r="A912" s="70"/>
      <c r="B912" s="70"/>
      <c r="C912" s="70"/>
      <c r="D912" s="109"/>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10"/>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48"/>
      <c r="BP912" s="49"/>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48"/>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49"/>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48"/>
      <c r="EZ912" s="16"/>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49"/>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48"/>
      <c r="HM912" s="16"/>
      <c r="HN912" s="16"/>
      <c r="HO912" s="16"/>
      <c r="HP912" s="16"/>
      <c r="HQ912" s="16"/>
      <c r="HR912" s="16"/>
      <c r="HS912" s="16"/>
      <c r="HT912" s="16"/>
      <c r="HU912" s="16"/>
      <c r="HV912" s="16"/>
      <c r="HW912" s="16"/>
      <c r="HX912" s="16"/>
      <c r="HY912" s="16"/>
      <c r="HZ912" s="16"/>
      <c r="IA912" s="16"/>
      <c r="IB912" s="16"/>
      <c r="IC912" s="16"/>
      <c r="ID912" s="16"/>
      <c r="IE912" s="16"/>
      <c r="IF912" s="16"/>
      <c r="IG912" s="16"/>
      <c r="IH912" s="16"/>
      <c r="II912" s="16"/>
      <c r="IJ912" s="16"/>
      <c r="IK912" s="16"/>
      <c r="IL912" s="16"/>
      <c r="IM912" s="16"/>
      <c r="IN912" s="48"/>
      <c r="IO912" s="16"/>
      <c r="IP912" s="16"/>
      <c r="IQ912" s="16"/>
      <c r="IR912" s="16"/>
    </row>
    <row r="913" spans="1:252" ht="12.5" x14ac:dyDescent="0.25">
      <c r="A913" s="70"/>
      <c r="B913" s="70"/>
      <c r="C913" s="70"/>
      <c r="D913" s="109"/>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10"/>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48"/>
      <c r="BP913" s="49"/>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48"/>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49"/>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48"/>
      <c r="EZ913" s="16"/>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49"/>
      <c r="GH913" s="16"/>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48"/>
      <c r="HM913" s="16"/>
      <c r="HN913" s="16"/>
      <c r="HO913" s="16"/>
      <c r="HP913" s="16"/>
      <c r="HQ913" s="16"/>
      <c r="HR913" s="16"/>
      <c r="HS913" s="16"/>
      <c r="HT913" s="16"/>
      <c r="HU913" s="16"/>
      <c r="HV913" s="16"/>
      <c r="HW913" s="16"/>
      <c r="HX913" s="16"/>
      <c r="HY913" s="16"/>
      <c r="HZ913" s="16"/>
      <c r="IA913" s="16"/>
      <c r="IB913" s="16"/>
      <c r="IC913" s="16"/>
      <c r="ID913" s="16"/>
      <c r="IE913" s="16"/>
      <c r="IF913" s="16"/>
      <c r="IG913" s="16"/>
      <c r="IH913" s="16"/>
      <c r="II913" s="16"/>
      <c r="IJ913" s="16"/>
      <c r="IK913" s="16"/>
      <c r="IL913" s="16"/>
      <c r="IM913" s="16"/>
      <c r="IN913" s="48"/>
      <c r="IO913" s="16"/>
      <c r="IP913" s="16"/>
      <c r="IQ913" s="16"/>
      <c r="IR913" s="16"/>
    </row>
    <row r="914" spans="1:252" ht="12.5" x14ac:dyDescent="0.25">
      <c r="A914" s="70"/>
      <c r="B914" s="70"/>
      <c r="C914" s="70"/>
      <c r="D914" s="109"/>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10"/>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48"/>
      <c r="BP914" s="49"/>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48"/>
      <c r="CS914" s="16"/>
      <c r="CT914" s="16"/>
      <c r="CU914" s="16"/>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16"/>
      <c r="DV914" s="49"/>
      <c r="DW914" s="16"/>
      <c r="DX914" s="16"/>
      <c r="DY914" s="16"/>
      <c r="DZ914" s="16"/>
      <c r="EA914" s="16"/>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48"/>
      <c r="EZ914" s="16"/>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49"/>
      <c r="GH914" s="16"/>
      <c r="GI914" s="16"/>
      <c r="GJ914" s="16"/>
      <c r="GK914" s="16"/>
      <c r="GL914" s="16"/>
      <c r="GM914" s="16"/>
      <c r="GN914" s="16"/>
      <c r="GO914" s="16"/>
      <c r="GP914" s="16"/>
      <c r="GQ914" s="16"/>
      <c r="GR914" s="16"/>
      <c r="GS914" s="16"/>
      <c r="GT914" s="16"/>
      <c r="GU914" s="16"/>
      <c r="GV914" s="16"/>
      <c r="GW914" s="16"/>
      <c r="GX914" s="16"/>
      <c r="GY914" s="16"/>
      <c r="GZ914" s="16"/>
      <c r="HA914" s="16"/>
      <c r="HB914" s="16"/>
      <c r="HC914" s="16"/>
      <c r="HD914" s="16"/>
      <c r="HE914" s="16"/>
      <c r="HF914" s="16"/>
      <c r="HG914" s="16"/>
      <c r="HH914" s="16"/>
      <c r="HI914" s="16"/>
      <c r="HJ914" s="16"/>
      <c r="HK914" s="16"/>
      <c r="HL914" s="48"/>
      <c r="HM914" s="16"/>
      <c r="HN914" s="16"/>
      <c r="HO914" s="16"/>
      <c r="HP914" s="16"/>
      <c r="HQ914" s="16"/>
      <c r="HR914" s="16"/>
      <c r="HS914" s="16"/>
      <c r="HT914" s="16"/>
      <c r="HU914" s="16"/>
      <c r="HV914" s="16"/>
      <c r="HW914" s="16"/>
      <c r="HX914" s="16"/>
      <c r="HY914" s="16"/>
      <c r="HZ914" s="16"/>
      <c r="IA914" s="16"/>
      <c r="IB914" s="16"/>
      <c r="IC914" s="16"/>
      <c r="ID914" s="16"/>
      <c r="IE914" s="16"/>
      <c r="IF914" s="16"/>
      <c r="IG914" s="16"/>
      <c r="IH914" s="16"/>
      <c r="II914" s="16"/>
      <c r="IJ914" s="16"/>
      <c r="IK914" s="16"/>
      <c r="IL914" s="16"/>
      <c r="IM914" s="16"/>
      <c r="IN914" s="48"/>
      <c r="IO914" s="16"/>
      <c r="IP914" s="16"/>
      <c r="IQ914" s="16"/>
      <c r="IR914" s="16"/>
    </row>
    <row r="915" spans="1:252" ht="12.5" x14ac:dyDescent="0.25">
      <c r="A915" s="70"/>
      <c r="B915" s="70"/>
      <c r="C915" s="70"/>
      <c r="D915" s="109"/>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10"/>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48"/>
      <c r="BP915" s="49"/>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48"/>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49"/>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48"/>
      <c r="EZ915" s="16"/>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49"/>
      <c r="GH915" s="16"/>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48"/>
      <c r="HM915" s="16"/>
      <c r="HN915" s="16"/>
      <c r="HO915" s="16"/>
      <c r="HP915" s="16"/>
      <c r="HQ915" s="16"/>
      <c r="HR915" s="16"/>
      <c r="HS915" s="16"/>
      <c r="HT915" s="16"/>
      <c r="HU915" s="16"/>
      <c r="HV915" s="16"/>
      <c r="HW915" s="16"/>
      <c r="HX915" s="16"/>
      <c r="HY915" s="16"/>
      <c r="HZ915" s="16"/>
      <c r="IA915" s="16"/>
      <c r="IB915" s="16"/>
      <c r="IC915" s="16"/>
      <c r="ID915" s="16"/>
      <c r="IE915" s="16"/>
      <c r="IF915" s="16"/>
      <c r="IG915" s="16"/>
      <c r="IH915" s="16"/>
      <c r="II915" s="16"/>
      <c r="IJ915" s="16"/>
      <c r="IK915" s="16"/>
      <c r="IL915" s="16"/>
      <c r="IM915" s="16"/>
      <c r="IN915" s="48"/>
      <c r="IO915" s="16"/>
      <c r="IP915" s="16"/>
      <c r="IQ915" s="16"/>
      <c r="IR915" s="16"/>
    </row>
    <row r="916" spans="1:252" ht="12.5" x14ac:dyDescent="0.25">
      <c r="A916" s="70"/>
      <c r="B916" s="70"/>
      <c r="C916" s="70"/>
      <c r="D916" s="109"/>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10"/>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48"/>
      <c r="BP916" s="49"/>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48"/>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49"/>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48"/>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49"/>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48"/>
      <c r="HM916" s="16"/>
      <c r="HN916" s="16"/>
      <c r="HO916" s="16"/>
      <c r="HP916" s="16"/>
      <c r="HQ916" s="16"/>
      <c r="HR916" s="16"/>
      <c r="HS916" s="16"/>
      <c r="HT916" s="16"/>
      <c r="HU916" s="16"/>
      <c r="HV916" s="16"/>
      <c r="HW916" s="16"/>
      <c r="HX916" s="16"/>
      <c r="HY916" s="16"/>
      <c r="HZ916" s="16"/>
      <c r="IA916" s="16"/>
      <c r="IB916" s="16"/>
      <c r="IC916" s="16"/>
      <c r="ID916" s="16"/>
      <c r="IE916" s="16"/>
      <c r="IF916" s="16"/>
      <c r="IG916" s="16"/>
      <c r="IH916" s="16"/>
      <c r="II916" s="16"/>
      <c r="IJ916" s="16"/>
      <c r="IK916" s="16"/>
      <c r="IL916" s="16"/>
      <c r="IM916" s="16"/>
      <c r="IN916" s="48"/>
      <c r="IO916" s="16"/>
      <c r="IP916" s="16"/>
      <c r="IQ916" s="16"/>
      <c r="IR916" s="16"/>
    </row>
    <row r="917" spans="1:252" ht="12.5" x14ac:dyDescent="0.25">
      <c r="A917" s="70"/>
      <c r="B917" s="70"/>
      <c r="C917" s="70"/>
      <c r="D917" s="109"/>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10"/>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48"/>
      <c r="BP917" s="49"/>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48"/>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49"/>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48"/>
      <c r="EZ917" s="16"/>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49"/>
      <c r="GH917" s="16"/>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48"/>
      <c r="HM917" s="16"/>
      <c r="HN917" s="16"/>
      <c r="HO917" s="16"/>
      <c r="HP917" s="16"/>
      <c r="HQ917" s="16"/>
      <c r="HR917" s="16"/>
      <c r="HS917" s="16"/>
      <c r="HT917" s="16"/>
      <c r="HU917" s="16"/>
      <c r="HV917" s="16"/>
      <c r="HW917" s="16"/>
      <c r="HX917" s="16"/>
      <c r="HY917" s="16"/>
      <c r="HZ917" s="16"/>
      <c r="IA917" s="16"/>
      <c r="IB917" s="16"/>
      <c r="IC917" s="16"/>
      <c r="ID917" s="16"/>
      <c r="IE917" s="16"/>
      <c r="IF917" s="16"/>
      <c r="IG917" s="16"/>
      <c r="IH917" s="16"/>
      <c r="II917" s="16"/>
      <c r="IJ917" s="16"/>
      <c r="IK917" s="16"/>
      <c r="IL917" s="16"/>
      <c r="IM917" s="16"/>
      <c r="IN917" s="48"/>
      <c r="IO917" s="16"/>
      <c r="IP917" s="16"/>
      <c r="IQ917" s="16"/>
      <c r="IR917" s="16"/>
    </row>
    <row r="918" spans="1:252" ht="12.5" x14ac:dyDescent="0.25">
      <c r="A918" s="70"/>
      <c r="B918" s="70"/>
      <c r="C918" s="70"/>
      <c r="D918" s="109"/>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10"/>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48"/>
      <c r="BP918" s="49"/>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48"/>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49"/>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48"/>
      <c r="EZ918" s="16"/>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49"/>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48"/>
      <c r="HM918" s="16"/>
      <c r="HN918" s="16"/>
      <c r="HO918" s="16"/>
      <c r="HP918" s="16"/>
      <c r="HQ918" s="16"/>
      <c r="HR918" s="16"/>
      <c r="HS918" s="16"/>
      <c r="HT918" s="16"/>
      <c r="HU918" s="16"/>
      <c r="HV918" s="16"/>
      <c r="HW918" s="16"/>
      <c r="HX918" s="16"/>
      <c r="HY918" s="16"/>
      <c r="HZ918" s="16"/>
      <c r="IA918" s="16"/>
      <c r="IB918" s="16"/>
      <c r="IC918" s="16"/>
      <c r="ID918" s="16"/>
      <c r="IE918" s="16"/>
      <c r="IF918" s="16"/>
      <c r="IG918" s="16"/>
      <c r="IH918" s="16"/>
      <c r="II918" s="16"/>
      <c r="IJ918" s="16"/>
      <c r="IK918" s="16"/>
      <c r="IL918" s="16"/>
      <c r="IM918" s="16"/>
      <c r="IN918" s="48"/>
      <c r="IO918" s="16"/>
      <c r="IP918" s="16"/>
      <c r="IQ918" s="16"/>
      <c r="IR918" s="16"/>
    </row>
    <row r="919" spans="1:252" ht="12.5" x14ac:dyDescent="0.25">
      <c r="A919" s="70"/>
      <c r="B919" s="70"/>
      <c r="C919" s="70"/>
      <c r="D919" s="109"/>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10"/>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48"/>
      <c r="BP919" s="49"/>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48"/>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49"/>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48"/>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49"/>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48"/>
      <c r="HM919" s="16"/>
      <c r="HN919" s="16"/>
      <c r="HO919" s="16"/>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c r="IN919" s="48"/>
      <c r="IO919" s="16"/>
      <c r="IP919" s="16"/>
      <c r="IQ919" s="16"/>
      <c r="IR919" s="16"/>
    </row>
    <row r="920" spans="1:252" ht="12.5" x14ac:dyDescent="0.25">
      <c r="A920" s="70"/>
      <c r="B920" s="70"/>
      <c r="C920" s="70"/>
      <c r="D920" s="109"/>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10"/>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48"/>
      <c r="BP920" s="49"/>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48"/>
      <c r="CS920" s="16"/>
      <c r="CT920" s="16"/>
      <c r="CU920" s="16"/>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16"/>
      <c r="DV920" s="49"/>
      <c r="DW920" s="16"/>
      <c r="DX920" s="16"/>
      <c r="DY920" s="16"/>
      <c r="DZ920" s="16"/>
      <c r="EA920" s="16"/>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48"/>
      <c r="EZ920" s="16"/>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49"/>
      <c r="GH920" s="16"/>
      <c r="GI920" s="16"/>
      <c r="GJ920" s="16"/>
      <c r="GK920" s="16"/>
      <c r="GL920" s="16"/>
      <c r="GM920" s="16"/>
      <c r="GN920" s="16"/>
      <c r="GO920" s="16"/>
      <c r="GP920" s="16"/>
      <c r="GQ920" s="16"/>
      <c r="GR920" s="16"/>
      <c r="GS920" s="16"/>
      <c r="GT920" s="16"/>
      <c r="GU920" s="16"/>
      <c r="GV920" s="16"/>
      <c r="GW920" s="16"/>
      <c r="GX920" s="16"/>
      <c r="GY920" s="16"/>
      <c r="GZ920" s="16"/>
      <c r="HA920" s="16"/>
      <c r="HB920" s="16"/>
      <c r="HC920" s="16"/>
      <c r="HD920" s="16"/>
      <c r="HE920" s="16"/>
      <c r="HF920" s="16"/>
      <c r="HG920" s="16"/>
      <c r="HH920" s="16"/>
      <c r="HI920" s="16"/>
      <c r="HJ920" s="16"/>
      <c r="HK920" s="16"/>
      <c r="HL920" s="48"/>
      <c r="HM920" s="16"/>
      <c r="HN920" s="16"/>
      <c r="HO920" s="16"/>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c r="IN920" s="48"/>
      <c r="IO920" s="16"/>
      <c r="IP920" s="16"/>
      <c r="IQ920" s="16"/>
      <c r="IR920" s="16"/>
    </row>
    <row r="921" spans="1:252" ht="12.5" x14ac:dyDescent="0.25">
      <c r="A921" s="70"/>
      <c r="B921" s="70"/>
      <c r="C921" s="70"/>
      <c r="D921" s="109"/>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10"/>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48"/>
      <c r="BP921" s="49"/>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48"/>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49"/>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48"/>
      <c r="EZ921" s="16"/>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49"/>
      <c r="GH921" s="16"/>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48"/>
      <c r="HM921" s="16"/>
      <c r="HN921" s="16"/>
      <c r="HO921" s="16"/>
      <c r="HP921" s="16"/>
      <c r="HQ921" s="16"/>
      <c r="HR921" s="16"/>
      <c r="HS921" s="16"/>
      <c r="HT921" s="16"/>
      <c r="HU921" s="16"/>
      <c r="HV921" s="16"/>
      <c r="HW921" s="16"/>
      <c r="HX921" s="16"/>
      <c r="HY921" s="16"/>
      <c r="HZ921" s="16"/>
      <c r="IA921" s="16"/>
      <c r="IB921" s="16"/>
      <c r="IC921" s="16"/>
      <c r="ID921" s="16"/>
      <c r="IE921" s="16"/>
      <c r="IF921" s="16"/>
      <c r="IG921" s="16"/>
      <c r="IH921" s="16"/>
      <c r="II921" s="16"/>
      <c r="IJ921" s="16"/>
      <c r="IK921" s="16"/>
      <c r="IL921" s="16"/>
      <c r="IM921" s="16"/>
      <c r="IN921" s="48"/>
      <c r="IO921" s="16"/>
      <c r="IP921" s="16"/>
      <c r="IQ921" s="16"/>
      <c r="IR921" s="16"/>
    </row>
    <row r="922" spans="1:252" ht="12.5" x14ac:dyDescent="0.25">
      <c r="A922" s="70"/>
      <c r="B922" s="70"/>
      <c r="C922" s="70"/>
      <c r="D922" s="109"/>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10"/>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48"/>
      <c r="BP922" s="49"/>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48"/>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49"/>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48"/>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49"/>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48"/>
      <c r="HM922" s="16"/>
      <c r="HN922" s="16"/>
      <c r="HO922" s="16"/>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c r="IN922" s="48"/>
      <c r="IO922" s="16"/>
      <c r="IP922" s="16"/>
      <c r="IQ922" s="16"/>
      <c r="IR922" s="16"/>
    </row>
    <row r="923" spans="1:252" ht="12.5" x14ac:dyDescent="0.25">
      <c r="A923" s="70"/>
      <c r="B923" s="70"/>
      <c r="C923" s="70"/>
      <c r="D923" s="109"/>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10"/>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48"/>
      <c r="BP923" s="49"/>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48"/>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49"/>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48"/>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49"/>
      <c r="GH923" s="16"/>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48"/>
      <c r="HM923" s="16"/>
      <c r="HN923" s="16"/>
      <c r="HO923" s="16"/>
      <c r="HP923" s="16"/>
      <c r="HQ923" s="16"/>
      <c r="HR923" s="16"/>
      <c r="HS923" s="16"/>
      <c r="HT923" s="16"/>
      <c r="HU923" s="16"/>
      <c r="HV923" s="16"/>
      <c r="HW923" s="16"/>
      <c r="HX923" s="16"/>
      <c r="HY923" s="16"/>
      <c r="HZ923" s="16"/>
      <c r="IA923" s="16"/>
      <c r="IB923" s="16"/>
      <c r="IC923" s="16"/>
      <c r="ID923" s="16"/>
      <c r="IE923" s="16"/>
      <c r="IF923" s="16"/>
      <c r="IG923" s="16"/>
      <c r="IH923" s="16"/>
      <c r="II923" s="16"/>
      <c r="IJ923" s="16"/>
      <c r="IK923" s="16"/>
      <c r="IL923" s="16"/>
      <c r="IM923" s="16"/>
      <c r="IN923" s="48"/>
      <c r="IO923" s="16"/>
      <c r="IP923" s="16"/>
      <c r="IQ923" s="16"/>
      <c r="IR923" s="16"/>
    </row>
    <row r="924" spans="1:252" ht="12.5" x14ac:dyDescent="0.25">
      <c r="A924" s="70"/>
      <c r="B924" s="70"/>
      <c r="C924" s="70"/>
      <c r="D924" s="109"/>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10"/>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48"/>
      <c r="BP924" s="49"/>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48"/>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49"/>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48"/>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49"/>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48"/>
      <c r="HM924" s="16"/>
      <c r="HN924" s="16"/>
      <c r="HO924" s="16"/>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c r="IN924" s="48"/>
      <c r="IO924" s="16"/>
      <c r="IP924" s="16"/>
      <c r="IQ924" s="16"/>
      <c r="IR924" s="16"/>
    </row>
    <row r="925" spans="1:252" ht="12.5" x14ac:dyDescent="0.25">
      <c r="A925" s="70"/>
      <c r="B925" s="70"/>
      <c r="C925" s="70"/>
      <c r="D925" s="109"/>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10"/>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48"/>
      <c r="BP925" s="49"/>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48"/>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49"/>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48"/>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49"/>
      <c r="GH925" s="16"/>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48"/>
      <c r="HM925" s="16"/>
      <c r="HN925" s="16"/>
      <c r="HO925" s="16"/>
      <c r="HP925" s="16"/>
      <c r="HQ925" s="16"/>
      <c r="HR925" s="16"/>
      <c r="HS925" s="16"/>
      <c r="HT925" s="16"/>
      <c r="HU925" s="16"/>
      <c r="HV925" s="16"/>
      <c r="HW925" s="16"/>
      <c r="HX925" s="16"/>
      <c r="HY925" s="16"/>
      <c r="HZ925" s="16"/>
      <c r="IA925" s="16"/>
      <c r="IB925" s="16"/>
      <c r="IC925" s="16"/>
      <c r="ID925" s="16"/>
      <c r="IE925" s="16"/>
      <c r="IF925" s="16"/>
      <c r="IG925" s="16"/>
      <c r="IH925" s="16"/>
      <c r="II925" s="16"/>
      <c r="IJ925" s="16"/>
      <c r="IK925" s="16"/>
      <c r="IL925" s="16"/>
      <c r="IM925" s="16"/>
      <c r="IN925" s="48"/>
      <c r="IO925" s="16"/>
      <c r="IP925" s="16"/>
      <c r="IQ925" s="16"/>
      <c r="IR925" s="16"/>
    </row>
    <row r="926" spans="1:252" ht="12.5" x14ac:dyDescent="0.25">
      <c r="A926" s="70"/>
      <c r="B926" s="70"/>
      <c r="C926" s="70"/>
      <c r="D926" s="109"/>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10"/>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48"/>
      <c r="BP926" s="49"/>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48"/>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49"/>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48"/>
      <c r="EZ926" s="16"/>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49"/>
      <c r="GH926" s="16"/>
      <c r="GI926" s="16"/>
      <c r="GJ926" s="16"/>
      <c r="GK926" s="16"/>
      <c r="GL926" s="16"/>
      <c r="GM926" s="16"/>
      <c r="GN926" s="16"/>
      <c r="GO926" s="16"/>
      <c r="GP926" s="16"/>
      <c r="GQ926" s="16"/>
      <c r="GR926" s="16"/>
      <c r="GS926" s="16"/>
      <c r="GT926" s="16"/>
      <c r="GU926" s="16"/>
      <c r="GV926" s="16"/>
      <c r="GW926" s="16"/>
      <c r="GX926" s="16"/>
      <c r="GY926" s="16"/>
      <c r="GZ926" s="16"/>
      <c r="HA926" s="16"/>
      <c r="HB926" s="16"/>
      <c r="HC926" s="16"/>
      <c r="HD926" s="16"/>
      <c r="HE926" s="16"/>
      <c r="HF926" s="16"/>
      <c r="HG926" s="16"/>
      <c r="HH926" s="16"/>
      <c r="HI926" s="16"/>
      <c r="HJ926" s="16"/>
      <c r="HK926" s="16"/>
      <c r="HL926" s="48"/>
      <c r="HM926" s="16"/>
      <c r="HN926" s="16"/>
      <c r="HO926" s="16"/>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c r="IN926" s="48"/>
      <c r="IO926" s="16"/>
      <c r="IP926" s="16"/>
      <c r="IQ926" s="16"/>
      <c r="IR926" s="16"/>
    </row>
    <row r="927" spans="1:252" ht="12.5" x14ac:dyDescent="0.25">
      <c r="A927" s="70"/>
      <c r="B927" s="70"/>
      <c r="C927" s="70"/>
      <c r="D927" s="109"/>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10"/>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48"/>
      <c r="BP927" s="49"/>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48"/>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49"/>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48"/>
      <c r="EZ927" s="16"/>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49"/>
      <c r="GH927" s="16"/>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48"/>
      <c r="HM927" s="16"/>
      <c r="HN927" s="16"/>
      <c r="HO927" s="16"/>
      <c r="HP927" s="16"/>
      <c r="HQ927" s="16"/>
      <c r="HR927" s="16"/>
      <c r="HS927" s="16"/>
      <c r="HT927" s="16"/>
      <c r="HU927" s="16"/>
      <c r="HV927" s="16"/>
      <c r="HW927" s="16"/>
      <c r="HX927" s="16"/>
      <c r="HY927" s="16"/>
      <c r="HZ927" s="16"/>
      <c r="IA927" s="16"/>
      <c r="IB927" s="16"/>
      <c r="IC927" s="16"/>
      <c r="ID927" s="16"/>
      <c r="IE927" s="16"/>
      <c r="IF927" s="16"/>
      <c r="IG927" s="16"/>
      <c r="IH927" s="16"/>
      <c r="II927" s="16"/>
      <c r="IJ927" s="16"/>
      <c r="IK927" s="16"/>
      <c r="IL927" s="16"/>
      <c r="IM927" s="16"/>
      <c r="IN927" s="48"/>
      <c r="IO927" s="16"/>
      <c r="IP927" s="16"/>
      <c r="IQ927" s="16"/>
      <c r="IR927" s="16"/>
    </row>
    <row r="928" spans="1:252" ht="12.5" x14ac:dyDescent="0.25">
      <c r="A928" s="70"/>
      <c r="B928" s="70"/>
      <c r="C928" s="70"/>
      <c r="D928" s="109"/>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10"/>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48"/>
      <c r="BP928" s="49"/>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48"/>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49"/>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48"/>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49"/>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48"/>
      <c r="HM928" s="16"/>
      <c r="HN928" s="16"/>
      <c r="HO928" s="16"/>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c r="IN928" s="48"/>
      <c r="IO928" s="16"/>
      <c r="IP928" s="16"/>
      <c r="IQ928" s="16"/>
      <c r="IR928" s="16"/>
    </row>
    <row r="929" spans="1:252" ht="12.5" x14ac:dyDescent="0.25">
      <c r="A929" s="70"/>
      <c r="B929" s="70"/>
      <c r="C929" s="70"/>
      <c r="D929" s="109"/>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10"/>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48"/>
      <c r="BP929" s="49"/>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48"/>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49"/>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48"/>
      <c r="EZ929" s="16"/>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49"/>
      <c r="GH929" s="16"/>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48"/>
      <c r="HM929" s="16"/>
      <c r="HN929" s="16"/>
      <c r="HO929" s="16"/>
      <c r="HP929" s="16"/>
      <c r="HQ929" s="16"/>
      <c r="HR929" s="16"/>
      <c r="HS929" s="16"/>
      <c r="HT929" s="16"/>
      <c r="HU929" s="16"/>
      <c r="HV929" s="16"/>
      <c r="HW929" s="16"/>
      <c r="HX929" s="16"/>
      <c r="HY929" s="16"/>
      <c r="HZ929" s="16"/>
      <c r="IA929" s="16"/>
      <c r="IB929" s="16"/>
      <c r="IC929" s="16"/>
      <c r="ID929" s="16"/>
      <c r="IE929" s="16"/>
      <c r="IF929" s="16"/>
      <c r="IG929" s="16"/>
      <c r="IH929" s="16"/>
      <c r="II929" s="16"/>
      <c r="IJ929" s="16"/>
      <c r="IK929" s="16"/>
      <c r="IL929" s="16"/>
      <c r="IM929" s="16"/>
      <c r="IN929" s="48"/>
      <c r="IO929" s="16"/>
      <c r="IP929" s="16"/>
      <c r="IQ929" s="16"/>
      <c r="IR929" s="16"/>
    </row>
    <row r="930" spans="1:252" ht="12.5" x14ac:dyDescent="0.25">
      <c r="A930" s="70"/>
      <c r="B930" s="70"/>
      <c r="C930" s="70"/>
      <c r="D930" s="109"/>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10"/>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48"/>
      <c r="BP930" s="49"/>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48"/>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16"/>
      <c r="DV930" s="49"/>
      <c r="DW930" s="16"/>
      <c r="DX930" s="16"/>
      <c r="DY930" s="16"/>
      <c r="DZ930" s="16"/>
      <c r="EA930" s="16"/>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48"/>
      <c r="EZ930" s="16"/>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49"/>
      <c r="GH930" s="16"/>
      <c r="GI930" s="16"/>
      <c r="GJ930" s="16"/>
      <c r="GK930" s="16"/>
      <c r="GL930" s="16"/>
      <c r="GM930" s="16"/>
      <c r="GN930" s="16"/>
      <c r="GO930" s="16"/>
      <c r="GP930" s="16"/>
      <c r="GQ930" s="16"/>
      <c r="GR930" s="16"/>
      <c r="GS930" s="16"/>
      <c r="GT930" s="16"/>
      <c r="GU930" s="16"/>
      <c r="GV930" s="16"/>
      <c r="GW930" s="16"/>
      <c r="GX930" s="16"/>
      <c r="GY930" s="16"/>
      <c r="GZ930" s="16"/>
      <c r="HA930" s="16"/>
      <c r="HB930" s="16"/>
      <c r="HC930" s="16"/>
      <c r="HD930" s="16"/>
      <c r="HE930" s="16"/>
      <c r="HF930" s="16"/>
      <c r="HG930" s="16"/>
      <c r="HH930" s="16"/>
      <c r="HI930" s="16"/>
      <c r="HJ930" s="16"/>
      <c r="HK930" s="16"/>
      <c r="HL930" s="48"/>
      <c r="HM930" s="16"/>
      <c r="HN930" s="16"/>
      <c r="HO930" s="16"/>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c r="IN930" s="48"/>
      <c r="IO930" s="16"/>
      <c r="IP930" s="16"/>
      <c r="IQ930" s="16"/>
      <c r="IR930" s="16"/>
    </row>
    <row r="931" spans="1:252" ht="12.5" x14ac:dyDescent="0.25">
      <c r="A931" s="70"/>
      <c r="B931" s="70"/>
      <c r="C931" s="70"/>
      <c r="D931" s="109"/>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10"/>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48"/>
      <c r="BP931" s="49"/>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48"/>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49"/>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48"/>
      <c r="EZ931" s="16"/>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49"/>
      <c r="GH931" s="16"/>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48"/>
      <c r="HM931" s="16"/>
      <c r="HN931" s="16"/>
      <c r="HO931" s="16"/>
      <c r="HP931" s="16"/>
      <c r="HQ931" s="16"/>
      <c r="HR931" s="16"/>
      <c r="HS931" s="16"/>
      <c r="HT931" s="16"/>
      <c r="HU931" s="16"/>
      <c r="HV931" s="16"/>
      <c r="HW931" s="16"/>
      <c r="HX931" s="16"/>
      <c r="HY931" s="16"/>
      <c r="HZ931" s="16"/>
      <c r="IA931" s="16"/>
      <c r="IB931" s="16"/>
      <c r="IC931" s="16"/>
      <c r="ID931" s="16"/>
      <c r="IE931" s="16"/>
      <c r="IF931" s="16"/>
      <c r="IG931" s="16"/>
      <c r="IH931" s="16"/>
      <c r="II931" s="16"/>
      <c r="IJ931" s="16"/>
      <c r="IK931" s="16"/>
      <c r="IL931" s="16"/>
      <c r="IM931" s="16"/>
      <c r="IN931" s="48"/>
      <c r="IO931" s="16"/>
      <c r="IP931" s="16"/>
      <c r="IQ931" s="16"/>
      <c r="IR931" s="16"/>
    </row>
    <row r="932" spans="1:252" ht="12.5" x14ac:dyDescent="0.25">
      <c r="A932" s="70"/>
      <c r="B932" s="70"/>
      <c r="C932" s="70"/>
      <c r="D932" s="109"/>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10"/>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48"/>
      <c r="BP932" s="49"/>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48"/>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49"/>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48"/>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49"/>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48"/>
      <c r="HM932" s="16"/>
      <c r="HN932" s="16"/>
      <c r="HO932" s="16"/>
      <c r="HP932" s="16"/>
      <c r="HQ932" s="16"/>
      <c r="HR932" s="16"/>
      <c r="HS932" s="16"/>
      <c r="HT932" s="16"/>
      <c r="HU932" s="16"/>
      <c r="HV932" s="16"/>
      <c r="HW932" s="16"/>
      <c r="HX932" s="16"/>
      <c r="HY932" s="16"/>
      <c r="HZ932" s="16"/>
      <c r="IA932" s="16"/>
      <c r="IB932" s="16"/>
      <c r="IC932" s="16"/>
      <c r="ID932" s="16"/>
      <c r="IE932" s="16"/>
      <c r="IF932" s="16"/>
      <c r="IG932" s="16"/>
      <c r="IH932" s="16"/>
      <c r="II932" s="16"/>
      <c r="IJ932" s="16"/>
      <c r="IK932" s="16"/>
      <c r="IL932" s="16"/>
      <c r="IM932" s="16"/>
      <c r="IN932" s="48"/>
      <c r="IO932" s="16"/>
      <c r="IP932" s="16"/>
      <c r="IQ932" s="16"/>
      <c r="IR932" s="16"/>
    </row>
    <row r="933" spans="1:252" ht="12.5" x14ac:dyDescent="0.25">
      <c r="A933" s="70"/>
      <c r="B933" s="70"/>
      <c r="C933" s="70"/>
      <c r="D933" s="109"/>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10"/>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48"/>
      <c r="BP933" s="49"/>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48"/>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49"/>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48"/>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49"/>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48"/>
      <c r="HM933" s="16"/>
      <c r="HN933" s="16"/>
      <c r="HO933" s="16"/>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c r="IN933" s="48"/>
      <c r="IO933" s="16"/>
      <c r="IP933" s="16"/>
      <c r="IQ933" s="16"/>
      <c r="IR933" s="16"/>
    </row>
    <row r="934" spans="1:252" ht="12.5" x14ac:dyDescent="0.25">
      <c r="A934" s="70"/>
      <c r="B934" s="70"/>
      <c r="C934" s="70"/>
      <c r="D934" s="109"/>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10"/>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48"/>
      <c r="BP934" s="49"/>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48"/>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49"/>
      <c r="DW934" s="16"/>
      <c r="DX934" s="16"/>
      <c r="DY934" s="16"/>
      <c r="DZ934" s="16"/>
      <c r="EA934" s="16"/>
      <c r="EB934" s="16"/>
      <c r="EC934" s="16"/>
      <c r="ED934" s="16"/>
      <c r="EE934" s="16"/>
      <c r="EF934" s="16"/>
      <c r="EG934" s="16"/>
      <c r="EH934" s="16"/>
      <c r="EI934" s="16"/>
      <c r="EJ934" s="16"/>
      <c r="EK934" s="16"/>
      <c r="EL934" s="16"/>
      <c r="EM934" s="16"/>
      <c r="EN934" s="16"/>
      <c r="EO934" s="16"/>
      <c r="EP934" s="16"/>
      <c r="EQ934" s="16"/>
      <c r="ER934" s="16"/>
      <c r="ES934" s="16"/>
      <c r="ET934" s="16"/>
      <c r="EU934" s="16"/>
      <c r="EV934" s="16"/>
      <c r="EW934" s="16"/>
      <c r="EX934" s="16"/>
      <c r="EY934" s="48"/>
      <c r="EZ934" s="16"/>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49"/>
      <c r="GH934" s="16"/>
      <c r="GI934" s="16"/>
      <c r="GJ934" s="16"/>
      <c r="GK934" s="16"/>
      <c r="GL934" s="16"/>
      <c r="GM934" s="16"/>
      <c r="GN934" s="16"/>
      <c r="GO934" s="16"/>
      <c r="GP934" s="16"/>
      <c r="GQ934" s="16"/>
      <c r="GR934" s="16"/>
      <c r="GS934" s="16"/>
      <c r="GT934" s="16"/>
      <c r="GU934" s="16"/>
      <c r="GV934" s="16"/>
      <c r="GW934" s="16"/>
      <c r="GX934" s="16"/>
      <c r="GY934" s="16"/>
      <c r="GZ934" s="16"/>
      <c r="HA934" s="16"/>
      <c r="HB934" s="16"/>
      <c r="HC934" s="16"/>
      <c r="HD934" s="16"/>
      <c r="HE934" s="16"/>
      <c r="HF934" s="16"/>
      <c r="HG934" s="16"/>
      <c r="HH934" s="16"/>
      <c r="HI934" s="16"/>
      <c r="HJ934" s="16"/>
      <c r="HK934" s="16"/>
      <c r="HL934" s="48"/>
      <c r="HM934" s="16"/>
      <c r="HN934" s="16"/>
      <c r="HO934" s="16"/>
      <c r="HP934" s="16"/>
      <c r="HQ934" s="16"/>
      <c r="HR934" s="16"/>
      <c r="HS934" s="16"/>
      <c r="HT934" s="16"/>
      <c r="HU934" s="16"/>
      <c r="HV934" s="16"/>
      <c r="HW934" s="16"/>
      <c r="HX934" s="16"/>
      <c r="HY934" s="16"/>
      <c r="HZ934" s="16"/>
      <c r="IA934" s="16"/>
      <c r="IB934" s="16"/>
      <c r="IC934" s="16"/>
      <c r="ID934" s="16"/>
      <c r="IE934" s="16"/>
      <c r="IF934" s="16"/>
      <c r="IG934" s="16"/>
      <c r="IH934" s="16"/>
      <c r="II934" s="16"/>
      <c r="IJ934" s="16"/>
      <c r="IK934" s="16"/>
      <c r="IL934" s="16"/>
      <c r="IM934" s="16"/>
      <c r="IN934" s="48"/>
      <c r="IO934" s="16"/>
      <c r="IP934" s="16"/>
      <c r="IQ934" s="16"/>
      <c r="IR934" s="16"/>
    </row>
    <row r="935" spans="1:252" ht="12.5" x14ac:dyDescent="0.25">
      <c r="A935" s="70"/>
      <c r="B935" s="70"/>
      <c r="C935" s="70"/>
      <c r="D935" s="109"/>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10"/>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48"/>
      <c r="BP935" s="49"/>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48"/>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49"/>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48"/>
      <c r="EZ935" s="16"/>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49"/>
      <c r="GH935" s="16"/>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48"/>
      <c r="HM935" s="16"/>
      <c r="HN935" s="16"/>
      <c r="HO935" s="16"/>
      <c r="HP935" s="16"/>
      <c r="HQ935" s="16"/>
      <c r="HR935" s="16"/>
      <c r="HS935" s="16"/>
      <c r="HT935" s="16"/>
      <c r="HU935" s="16"/>
      <c r="HV935" s="16"/>
      <c r="HW935" s="16"/>
      <c r="HX935" s="16"/>
      <c r="HY935" s="16"/>
      <c r="HZ935" s="16"/>
      <c r="IA935" s="16"/>
      <c r="IB935" s="16"/>
      <c r="IC935" s="16"/>
      <c r="ID935" s="16"/>
      <c r="IE935" s="16"/>
      <c r="IF935" s="16"/>
      <c r="IG935" s="16"/>
      <c r="IH935" s="16"/>
      <c r="II935" s="16"/>
      <c r="IJ935" s="16"/>
      <c r="IK935" s="16"/>
      <c r="IL935" s="16"/>
      <c r="IM935" s="16"/>
      <c r="IN935" s="48"/>
      <c r="IO935" s="16"/>
      <c r="IP935" s="16"/>
      <c r="IQ935" s="16"/>
      <c r="IR935" s="16"/>
    </row>
    <row r="936" spans="1:252" ht="12.5" x14ac:dyDescent="0.25">
      <c r="A936" s="70"/>
      <c r="B936" s="70"/>
      <c r="C936" s="70"/>
      <c r="D936" s="109"/>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10"/>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48"/>
      <c r="BP936" s="49"/>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48"/>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49"/>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48"/>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49"/>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48"/>
      <c r="HM936" s="16"/>
      <c r="HN936" s="16"/>
      <c r="HO936" s="16"/>
      <c r="HP936" s="16"/>
      <c r="HQ936" s="16"/>
      <c r="HR936" s="16"/>
      <c r="HS936" s="16"/>
      <c r="HT936" s="16"/>
      <c r="HU936" s="16"/>
      <c r="HV936" s="16"/>
      <c r="HW936" s="16"/>
      <c r="HX936" s="16"/>
      <c r="HY936" s="16"/>
      <c r="HZ936" s="16"/>
      <c r="IA936" s="16"/>
      <c r="IB936" s="16"/>
      <c r="IC936" s="16"/>
      <c r="ID936" s="16"/>
      <c r="IE936" s="16"/>
      <c r="IF936" s="16"/>
      <c r="IG936" s="16"/>
      <c r="IH936" s="16"/>
      <c r="II936" s="16"/>
      <c r="IJ936" s="16"/>
      <c r="IK936" s="16"/>
      <c r="IL936" s="16"/>
      <c r="IM936" s="16"/>
      <c r="IN936" s="48"/>
      <c r="IO936" s="16"/>
      <c r="IP936" s="16"/>
      <c r="IQ936" s="16"/>
      <c r="IR936" s="16"/>
    </row>
    <row r="937" spans="1:252" ht="12.5" x14ac:dyDescent="0.25">
      <c r="A937" s="70"/>
      <c r="B937" s="70"/>
      <c r="C937" s="70"/>
      <c r="D937" s="109"/>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10"/>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48"/>
      <c r="BP937" s="49"/>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48"/>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49"/>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48"/>
      <c r="EZ937" s="16"/>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49"/>
      <c r="GH937" s="16"/>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48"/>
      <c r="HM937" s="16"/>
      <c r="HN937" s="16"/>
      <c r="HO937" s="16"/>
      <c r="HP937" s="16"/>
      <c r="HQ937" s="16"/>
      <c r="HR937" s="16"/>
      <c r="HS937" s="16"/>
      <c r="HT937" s="16"/>
      <c r="HU937" s="16"/>
      <c r="HV937" s="16"/>
      <c r="HW937" s="16"/>
      <c r="HX937" s="16"/>
      <c r="HY937" s="16"/>
      <c r="HZ937" s="16"/>
      <c r="IA937" s="16"/>
      <c r="IB937" s="16"/>
      <c r="IC937" s="16"/>
      <c r="ID937" s="16"/>
      <c r="IE937" s="16"/>
      <c r="IF937" s="16"/>
      <c r="IG937" s="16"/>
      <c r="IH937" s="16"/>
      <c r="II937" s="16"/>
      <c r="IJ937" s="16"/>
      <c r="IK937" s="16"/>
      <c r="IL937" s="16"/>
      <c r="IM937" s="16"/>
      <c r="IN937" s="48"/>
      <c r="IO937" s="16"/>
      <c r="IP937" s="16"/>
      <c r="IQ937" s="16"/>
      <c r="IR937" s="16"/>
    </row>
    <row r="938" spans="1:252" ht="12.5" x14ac:dyDescent="0.25">
      <c r="A938" s="70"/>
      <c r="B938" s="70"/>
      <c r="C938" s="70"/>
      <c r="D938" s="109"/>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10"/>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48"/>
      <c r="BP938" s="49"/>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48"/>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49"/>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48"/>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49"/>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48"/>
      <c r="HM938" s="16"/>
      <c r="HN938" s="16"/>
      <c r="HO938" s="16"/>
      <c r="HP938" s="16"/>
      <c r="HQ938" s="16"/>
      <c r="HR938" s="16"/>
      <c r="HS938" s="16"/>
      <c r="HT938" s="16"/>
      <c r="HU938" s="16"/>
      <c r="HV938" s="16"/>
      <c r="HW938" s="16"/>
      <c r="HX938" s="16"/>
      <c r="HY938" s="16"/>
      <c r="HZ938" s="16"/>
      <c r="IA938" s="16"/>
      <c r="IB938" s="16"/>
      <c r="IC938" s="16"/>
      <c r="ID938" s="16"/>
      <c r="IE938" s="16"/>
      <c r="IF938" s="16"/>
      <c r="IG938" s="16"/>
      <c r="IH938" s="16"/>
      <c r="II938" s="16"/>
      <c r="IJ938" s="16"/>
      <c r="IK938" s="16"/>
      <c r="IL938" s="16"/>
      <c r="IM938" s="16"/>
      <c r="IN938" s="48"/>
      <c r="IO938" s="16"/>
      <c r="IP938" s="16"/>
      <c r="IQ938" s="16"/>
      <c r="IR938" s="16"/>
    </row>
    <row r="939" spans="1:252" ht="12.5" x14ac:dyDescent="0.25">
      <c r="A939" s="70"/>
      <c r="B939" s="70"/>
      <c r="C939" s="70"/>
      <c r="D939" s="109"/>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10"/>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48"/>
      <c r="BP939" s="49"/>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48"/>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49"/>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48"/>
      <c r="EZ939" s="16"/>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49"/>
      <c r="GH939" s="16"/>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48"/>
      <c r="HM939" s="16"/>
      <c r="HN939" s="16"/>
      <c r="HO939" s="16"/>
      <c r="HP939" s="16"/>
      <c r="HQ939" s="16"/>
      <c r="HR939" s="16"/>
      <c r="HS939" s="16"/>
      <c r="HT939" s="16"/>
      <c r="HU939" s="16"/>
      <c r="HV939" s="16"/>
      <c r="HW939" s="16"/>
      <c r="HX939" s="16"/>
      <c r="HY939" s="16"/>
      <c r="HZ939" s="16"/>
      <c r="IA939" s="16"/>
      <c r="IB939" s="16"/>
      <c r="IC939" s="16"/>
      <c r="ID939" s="16"/>
      <c r="IE939" s="16"/>
      <c r="IF939" s="16"/>
      <c r="IG939" s="16"/>
      <c r="IH939" s="16"/>
      <c r="II939" s="16"/>
      <c r="IJ939" s="16"/>
      <c r="IK939" s="16"/>
      <c r="IL939" s="16"/>
      <c r="IM939" s="16"/>
      <c r="IN939" s="48"/>
      <c r="IO939" s="16"/>
      <c r="IP939" s="16"/>
      <c r="IQ939" s="16"/>
      <c r="IR939" s="16"/>
    </row>
    <row r="940" spans="1:252" ht="12.5" x14ac:dyDescent="0.25">
      <c r="A940" s="70"/>
      <c r="B940" s="70"/>
      <c r="C940" s="70"/>
      <c r="D940" s="109"/>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10"/>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48"/>
      <c r="BP940" s="49"/>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48"/>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49"/>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48"/>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49"/>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48"/>
      <c r="HM940" s="16"/>
      <c r="HN940" s="16"/>
      <c r="HO940" s="16"/>
      <c r="HP940" s="16"/>
      <c r="HQ940" s="16"/>
      <c r="HR940" s="16"/>
      <c r="HS940" s="16"/>
      <c r="HT940" s="16"/>
      <c r="HU940" s="16"/>
      <c r="HV940" s="16"/>
      <c r="HW940" s="16"/>
      <c r="HX940" s="16"/>
      <c r="HY940" s="16"/>
      <c r="HZ940" s="16"/>
      <c r="IA940" s="16"/>
      <c r="IB940" s="16"/>
      <c r="IC940" s="16"/>
      <c r="ID940" s="16"/>
      <c r="IE940" s="16"/>
      <c r="IF940" s="16"/>
      <c r="IG940" s="16"/>
      <c r="IH940" s="16"/>
      <c r="II940" s="16"/>
      <c r="IJ940" s="16"/>
      <c r="IK940" s="16"/>
      <c r="IL940" s="16"/>
      <c r="IM940" s="16"/>
      <c r="IN940" s="48"/>
      <c r="IO940" s="16"/>
      <c r="IP940" s="16"/>
      <c r="IQ940" s="16"/>
      <c r="IR940" s="16"/>
    </row>
    <row r="941" spans="1:252" ht="12.5" x14ac:dyDescent="0.25">
      <c r="A941" s="70"/>
      <c r="B941" s="70"/>
      <c r="C941" s="70"/>
      <c r="D941" s="109"/>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10"/>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48"/>
      <c r="BP941" s="49"/>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48"/>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49"/>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48"/>
      <c r="EZ941" s="16"/>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49"/>
      <c r="GH941" s="16"/>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48"/>
      <c r="HM941" s="16"/>
      <c r="HN941" s="16"/>
      <c r="HO941" s="16"/>
      <c r="HP941" s="16"/>
      <c r="HQ941" s="16"/>
      <c r="HR941" s="16"/>
      <c r="HS941" s="16"/>
      <c r="HT941" s="16"/>
      <c r="HU941" s="16"/>
      <c r="HV941" s="16"/>
      <c r="HW941" s="16"/>
      <c r="HX941" s="16"/>
      <c r="HY941" s="16"/>
      <c r="HZ941" s="16"/>
      <c r="IA941" s="16"/>
      <c r="IB941" s="16"/>
      <c r="IC941" s="16"/>
      <c r="ID941" s="16"/>
      <c r="IE941" s="16"/>
      <c r="IF941" s="16"/>
      <c r="IG941" s="16"/>
      <c r="IH941" s="16"/>
      <c r="II941" s="16"/>
      <c r="IJ941" s="16"/>
      <c r="IK941" s="16"/>
      <c r="IL941" s="16"/>
      <c r="IM941" s="16"/>
      <c r="IN941" s="48"/>
      <c r="IO941" s="16"/>
      <c r="IP941" s="16"/>
      <c r="IQ941" s="16"/>
      <c r="IR941" s="16"/>
    </row>
    <row r="942" spans="1:252" ht="12.5" x14ac:dyDescent="0.25">
      <c r="A942" s="70"/>
      <c r="B942" s="70"/>
      <c r="C942" s="70"/>
      <c r="D942" s="109"/>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10"/>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48"/>
      <c r="BP942" s="49"/>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48"/>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49"/>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48"/>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49"/>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48"/>
      <c r="HM942" s="16"/>
      <c r="HN942" s="16"/>
      <c r="HO942" s="16"/>
      <c r="HP942" s="16"/>
      <c r="HQ942" s="16"/>
      <c r="HR942" s="16"/>
      <c r="HS942" s="16"/>
      <c r="HT942" s="16"/>
      <c r="HU942" s="16"/>
      <c r="HV942" s="16"/>
      <c r="HW942" s="16"/>
      <c r="HX942" s="16"/>
      <c r="HY942" s="16"/>
      <c r="HZ942" s="16"/>
      <c r="IA942" s="16"/>
      <c r="IB942" s="16"/>
      <c r="IC942" s="16"/>
      <c r="ID942" s="16"/>
      <c r="IE942" s="16"/>
      <c r="IF942" s="16"/>
      <c r="IG942" s="16"/>
      <c r="IH942" s="16"/>
      <c r="II942" s="16"/>
      <c r="IJ942" s="16"/>
      <c r="IK942" s="16"/>
      <c r="IL942" s="16"/>
      <c r="IM942" s="16"/>
      <c r="IN942" s="48"/>
      <c r="IO942" s="16"/>
      <c r="IP942" s="16"/>
      <c r="IQ942" s="16"/>
      <c r="IR942" s="16"/>
    </row>
    <row r="943" spans="1:252" ht="12.5" x14ac:dyDescent="0.25">
      <c r="A943" s="70"/>
      <c r="B943" s="70"/>
      <c r="C943" s="70"/>
      <c r="D943" s="109"/>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10"/>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48"/>
      <c r="BP943" s="49"/>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48"/>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49"/>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48"/>
      <c r="EZ943" s="16"/>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49"/>
      <c r="GH943" s="16"/>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48"/>
      <c r="HM943" s="16"/>
      <c r="HN943" s="16"/>
      <c r="HO943" s="16"/>
      <c r="HP943" s="16"/>
      <c r="HQ943" s="16"/>
      <c r="HR943" s="16"/>
      <c r="HS943" s="16"/>
      <c r="HT943" s="16"/>
      <c r="HU943" s="16"/>
      <c r="HV943" s="16"/>
      <c r="HW943" s="16"/>
      <c r="HX943" s="16"/>
      <c r="HY943" s="16"/>
      <c r="HZ943" s="16"/>
      <c r="IA943" s="16"/>
      <c r="IB943" s="16"/>
      <c r="IC943" s="16"/>
      <c r="ID943" s="16"/>
      <c r="IE943" s="16"/>
      <c r="IF943" s="16"/>
      <c r="IG943" s="16"/>
      <c r="IH943" s="16"/>
      <c r="II943" s="16"/>
      <c r="IJ943" s="16"/>
      <c r="IK943" s="16"/>
      <c r="IL943" s="16"/>
      <c r="IM943" s="16"/>
      <c r="IN943" s="48"/>
      <c r="IO943" s="16"/>
      <c r="IP943" s="16"/>
      <c r="IQ943" s="16"/>
      <c r="IR943" s="16"/>
    </row>
    <row r="944" spans="1:252" ht="12.5" x14ac:dyDescent="0.25">
      <c r="A944" s="70"/>
      <c r="B944" s="70"/>
      <c r="C944" s="70"/>
      <c r="D944" s="109"/>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10"/>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48"/>
      <c r="BP944" s="49"/>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48"/>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16"/>
      <c r="DV944" s="49"/>
      <c r="DW944" s="16"/>
      <c r="DX944" s="16"/>
      <c r="DY944" s="16"/>
      <c r="DZ944" s="16"/>
      <c r="EA944" s="16"/>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48"/>
      <c r="EZ944" s="16"/>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49"/>
      <c r="GH944" s="16"/>
      <c r="GI944" s="16"/>
      <c r="GJ944" s="16"/>
      <c r="GK944" s="16"/>
      <c r="GL944" s="16"/>
      <c r="GM944" s="16"/>
      <c r="GN944" s="16"/>
      <c r="GO944" s="16"/>
      <c r="GP944" s="16"/>
      <c r="GQ944" s="16"/>
      <c r="GR944" s="16"/>
      <c r="GS944" s="16"/>
      <c r="GT944" s="16"/>
      <c r="GU944" s="16"/>
      <c r="GV944" s="16"/>
      <c r="GW944" s="16"/>
      <c r="GX944" s="16"/>
      <c r="GY944" s="16"/>
      <c r="GZ944" s="16"/>
      <c r="HA944" s="16"/>
      <c r="HB944" s="16"/>
      <c r="HC944" s="16"/>
      <c r="HD944" s="16"/>
      <c r="HE944" s="16"/>
      <c r="HF944" s="16"/>
      <c r="HG944" s="16"/>
      <c r="HH944" s="16"/>
      <c r="HI944" s="16"/>
      <c r="HJ944" s="16"/>
      <c r="HK944" s="16"/>
      <c r="HL944" s="48"/>
      <c r="HM944" s="16"/>
      <c r="HN944" s="16"/>
      <c r="HO944" s="16"/>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c r="IN944" s="48"/>
      <c r="IO944" s="16"/>
      <c r="IP944" s="16"/>
      <c r="IQ944" s="16"/>
      <c r="IR944" s="16"/>
    </row>
    <row r="945" spans="1:252" ht="12.5" x14ac:dyDescent="0.25">
      <c r="A945" s="70"/>
      <c r="B945" s="70"/>
      <c r="C945" s="70"/>
      <c r="D945" s="109"/>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10"/>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48"/>
      <c r="BP945" s="49"/>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48"/>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49"/>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48"/>
      <c r="EZ945" s="16"/>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49"/>
      <c r="GH945" s="16"/>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48"/>
      <c r="HM945" s="16"/>
      <c r="HN945" s="16"/>
      <c r="HO945" s="16"/>
      <c r="HP945" s="16"/>
      <c r="HQ945" s="16"/>
      <c r="HR945" s="16"/>
      <c r="HS945" s="16"/>
      <c r="HT945" s="16"/>
      <c r="HU945" s="16"/>
      <c r="HV945" s="16"/>
      <c r="HW945" s="16"/>
      <c r="HX945" s="16"/>
      <c r="HY945" s="16"/>
      <c r="HZ945" s="16"/>
      <c r="IA945" s="16"/>
      <c r="IB945" s="16"/>
      <c r="IC945" s="16"/>
      <c r="ID945" s="16"/>
      <c r="IE945" s="16"/>
      <c r="IF945" s="16"/>
      <c r="IG945" s="16"/>
      <c r="IH945" s="16"/>
      <c r="II945" s="16"/>
      <c r="IJ945" s="16"/>
      <c r="IK945" s="16"/>
      <c r="IL945" s="16"/>
      <c r="IM945" s="16"/>
      <c r="IN945" s="48"/>
      <c r="IO945" s="16"/>
      <c r="IP945" s="16"/>
      <c r="IQ945" s="16"/>
      <c r="IR945" s="16"/>
    </row>
    <row r="946" spans="1:252" ht="12.5" x14ac:dyDescent="0.25">
      <c r="A946" s="70"/>
      <c r="B946" s="70"/>
      <c r="C946" s="70"/>
      <c r="D946" s="109"/>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10"/>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48"/>
      <c r="BP946" s="49"/>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48"/>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49"/>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48"/>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49"/>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48"/>
      <c r="HM946" s="16"/>
      <c r="HN946" s="16"/>
      <c r="HO946" s="16"/>
      <c r="HP946" s="16"/>
      <c r="HQ946" s="16"/>
      <c r="HR946" s="16"/>
      <c r="HS946" s="16"/>
      <c r="HT946" s="16"/>
      <c r="HU946" s="16"/>
      <c r="HV946" s="16"/>
      <c r="HW946" s="16"/>
      <c r="HX946" s="16"/>
      <c r="HY946" s="16"/>
      <c r="HZ946" s="16"/>
      <c r="IA946" s="16"/>
      <c r="IB946" s="16"/>
      <c r="IC946" s="16"/>
      <c r="ID946" s="16"/>
      <c r="IE946" s="16"/>
      <c r="IF946" s="16"/>
      <c r="IG946" s="16"/>
      <c r="IH946" s="16"/>
      <c r="II946" s="16"/>
      <c r="IJ946" s="16"/>
      <c r="IK946" s="16"/>
      <c r="IL946" s="16"/>
      <c r="IM946" s="16"/>
      <c r="IN946" s="48"/>
      <c r="IO946" s="16"/>
      <c r="IP946" s="16"/>
      <c r="IQ946" s="16"/>
      <c r="IR946" s="16"/>
    </row>
    <row r="947" spans="1:252" ht="12.5" x14ac:dyDescent="0.25">
      <c r="A947" s="70"/>
      <c r="B947" s="70"/>
      <c r="C947" s="70"/>
      <c r="D947" s="109"/>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10"/>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48"/>
      <c r="BP947" s="49"/>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48"/>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49"/>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48"/>
      <c r="EZ947" s="16"/>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49"/>
      <c r="GH947" s="16"/>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48"/>
      <c r="HM947" s="16"/>
      <c r="HN947" s="16"/>
      <c r="HO947" s="16"/>
      <c r="HP947" s="16"/>
      <c r="HQ947" s="16"/>
      <c r="HR947" s="16"/>
      <c r="HS947" s="16"/>
      <c r="HT947" s="16"/>
      <c r="HU947" s="16"/>
      <c r="HV947" s="16"/>
      <c r="HW947" s="16"/>
      <c r="HX947" s="16"/>
      <c r="HY947" s="16"/>
      <c r="HZ947" s="16"/>
      <c r="IA947" s="16"/>
      <c r="IB947" s="16"/>
      <c r="IC947" s="16"/>
      <c r="ID947" s="16"/>
      <c r="IE947" s="16"/>
      <c r="IF947" s="16"/>
      <c r="IG947" s="16"/>
      <c r="IH947" s="16"/>
      <c r="II947" s="16"/>
      <c r="IJ947" s="16"/>
      <c r="IK947" s="16"/>
      <c r="IL947" s="16"/>
      <c r="IM947" s="16"/>
      <c r="IN947" s="48"/>
      <c r="IO947" s="16"/>
      <c r="IP947" s="16"/>
      <c r="IQ947" s="16"/>
      <c r="IR947" s="16"/>
    </row>
    <row r="948" spans="1:252" ht="12.5" x14ac:dyDescent="0.25">
      <c r="A948" s="70"/>
      <c r="B948" s="70"/>
      <c r="C948" s="70"/>
      <c r="D948" s="109"/>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10"/>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48"/>
      <c r="BP948" s="49"/>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48"/>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49"/>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48"/>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49"/>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48"/>
      <c r="HM948" s="16"/>
      <c r="HN948" s="16"/>
      <c r="HO948" s="16"/>
      <c r="HP948" s="16"/>
      <c r="HQ948" s="16"/>
      <c r="HR948" s="16"/>
      <c r="HS948" s="16"/>
      <c r="HT948" s="16"/>
      <c r="HU948" s="16"/>
      <c r="HV948" s="16"/>
      <c r="HW948" s="16"/>
      <c r="HX948" s="16"/>
      <c r="HY948" s="16"/>
      <c r="HZ948" s="16"/>
      <c r="IA948" s="16"/>
      <c r="IB948" s="16"/>
      <c r="IC948" s="16"/>
      <c r="ID948" s="16"/>
      <c r="IE948" s="16"/>
      <c r="IF948" s="16"/>
      <c r="IG948" s="16"/>
      <c r="IH948" s="16"/>
      <c r="II948" s="16"/>
      <c r="IJ948" s="16"/>
      <c r="IK948" s="16"/>
      <c r="IL948" s="16"/>
      <c r="IM948" s="16"/>
      <c r="IN948" s="48"/>
      <c r="IO948" s="16"/>
      <c r="IP948" s="16"/>
      <c r="IQ948" s="16"/>
      <c r="IR948" s="16"/>
    </row>
    <row r="949" spans="1:252" ht="12.5" x14ac:dyDescent="0.25">
      <c r="A949" s="70"/>
      <c r="B949" s="70"/>
      <c r="C949" s="70"/>
      <c r="D949" s="109"/>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10"/>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48"/>
      <c r="BP949" s="49"/>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48"/>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49"/>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48"/>
      <c r="EZ949" s="16"/>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49"/>
      <c r="GH949" s="16"/>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48"/>
      <c r="HM949" s="16"/>
      <c r="HN949" s="16"/>
      <c r="HO949" s="16"/>
      <c r="HP949" s="16"/>
      <c r="HQ949" s="16"/>
      <c r="HR949" s="16"/>
      <c r="HS949" s="16"/>
      <c r="HT949" s="16"/>
      <c r="HU949" s="16"/>
      <c r="HV949" s="16"/>
      <c r="HW949" s="16"/>
      <c r="HX949" s="16"/>
      <c r="HY949" s="16"/>
      <c r="HZ949" s="16"/>
      <c r="IA949" s="16"/>
      <c r="IB949" s="16"/>
      <c r="IC949" s="16"/>
      <c r="ID949" s="16"/>
      <c r="IE949" s="16"/>
      <c r="IF949" s="16"/>
      <c r="IG949" s="16"/>
      <c r="IH949" s="16"/>
      <c r="II949" s="16"/>
      <c r="IJ949" s="16"/>
      <c r="IK949" s="16"/>
      <c r="IL949" s="16"/>
      <c r="IM949" s="16"/>
      <c r="IN949" s="48"/>
      <c r="IO949" s="16"/>
      <c r="IP949" s="16"/>
      <c r="IQ949" s="16"/>
      <c r="IR949" s="16"/>
    </row>
    <row r="950" spans="1:252" ht="12.5" x14ac:dyDescent="0.25">
      <c r="A950" s="70"/>
      <c r="B950" s="70"/>
      <c r="C950" s="70"/>
      <c r="D950" s="109"/>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10"/>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48"/>
      <c r="BP950" s="49"/>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48"/>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49"/>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48"/>
      <c r="EZ950" s="16"/>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49"/>
      <c r="GH950" s="16"/>
      <c r="GI950" s="16"/>
      <c r="GJ950" s="16"/>
      <c r="GK950" s="16"/>
      <c r="GL950" s="16"/>
      <c r="GM950" s="16"/>
      <c r="GN950" s="16"/>
      <c r="GO950" s="16"/>
      <c r="GP950" s="16"/>
      <c r="GQ950" s="16"/>
      <c r="GR950" s="16"/>
      <c r="GS950" s="16"/>
      <c r="GT950" s="16"/>
      <c r="GU950" s="16"/>
      <c r="GV950" s="16"/>
      <c r="GW950" s="16"/>
      <c r="GX950" s="16"/>
      <c r="GY950" s="16"/>
      <c r="GZ950" s="16"/>
      <c r="HA950" s="16"/>
      <c r="HB950" s="16"/>
      <c r="HC950" s="16"/>
      <c r="HD950" s="16"/>
      <c r="HE950" s="16"/>
      <c r="HF950" s="16"/>
      <c r="HG950" s="16"/>
      <c r="HH950" s="16"/>
      <c r="HI950" s="16"/>
      <c r="HJ950" s="16"/>
      <c r="HK950" s="16"/>
      <c r="HL950" s="48"/>
      <c r="HM950" s="16"/>
      <c r="HN950" s="16"/>
      <c r="HO950" s="16"/>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c r="IN950" s="48"/>
      <c r="IO950" s="16"/>
      <c r="IP950" s="16"/>
      <c r="IQ950" s="16"/>
      <c r="IR950" s="16"/>
    </row>
    <row r="951" spans="1:252" ht="12.5" x14ac:dyDescent="0.25">
      <c r="A951" s="70"/>
      <c r="B951" s="70"/>
      <c r="C951" s="70"/>
      <c r="D951" s="109"/>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10"/>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48"/>
      <c r="BP951" s="49"/>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48"/>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49"/>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48"/>
      <c r="EZ951" s="16"/>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49"/>
      <c r="GH951" s="16"/>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48"/>
      <c r="HM951" s="16"/>
      <c r="HN951" s="16"/>
      <c r="HO951" s="16"/>
      <c r="HP951" s="16"/>
      <c r="HQ951" s="16"/>
      <c r="HR951" s="16"/>
      <c r="HS951" s="16"/>
      <c r="HT951" s="16"/>
      <c r="HU951" s="16"/>
      <c r="HV951" s="16"/>
      <c r="HW951" s="16"/>
      <c r="HX951" s="16"/>
      <c r="HY951" s="16"/>
      <c r="HZ951" s="16"/>
      <c r="IA951" s="16"/>
      <c r="IB951" s="16"/>
      <c r="IC951" s="16"/>
      <c r="ID951" s="16"/>
      <c r="IE951" s="16"/>
      <c r="IF951" s="16"/>
      <c r="IG951" s="16"/>
      <c r="IH951" s="16"/>
      <c r="II951" s="16"/>
      <c r="IJ951" s="16"/>
      <c r="IK951" s="16"/>
      <c r="IL951" s="16"/>
      <c r="IM951" s="16"/>
      <c r="IN951" s="48"/>
      <c r="IO951" s="16"/>
      <c r="IP951" s="16"/>
      <c r="IQ951" s="16"/>
      <c r="IR951" s="16"/>
    </row>
    <row r="952" spans="1:252" ht="12.5" x14ac:dyDescent="0.25">
      <c r="A952" s="70"/>
      <c r="B952" s="70"/>
      <c r="C952" s="70"/>
      <c r="D952" s="109"/>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10"/>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48"/>
      <c r="BP952" s="49"/>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48"/>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49"/>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48"/>
      <c r="EZ952" s="16"/>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49"/>
      <c r="GH952" s="16"/>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48"/>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c r="IN952" s="48"/>
      <c r="IO952" s="16"/>
      <c r="IP952" s="16"/>
      <c r="IQ952" s="16"/>
      <c r="IR952" s="16"/>
    </row>
    <row r="953" spans="1:252" ht="12.5" x14ac:dyDescent="0.25">
      <c r="A953" s="70"/>
      <c r="B953" s="70"/>
      <c r="C953" s="70"/>
      <c r="D953" s="109"/>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10"/>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48"/>
      <c r="BP953" s="49"/>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48"/>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49"/>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48"/>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49"/>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48"/>
      <c r="HM953" s="16"/>
      <c r="HN953" s="16"/>
      <c r="HO953" s="16"/>
      <c r="HP953" s="16"/>
      <c r="HQ953" s="16"/>
      <c r="HR953" s="16"/>
      <c r="HS953" s="16"/>
      <c r="HT953" s="16"/>
      <c r="HU953" s="16"/>
      <c r="HV953" s="16"/>
      <c r="HW953" s="16"/>
      <c r="HX953" s="16"/>
      <c r="HY953" s="16"/>
      <c r="HZ953" s="16"/>
      <c r="IA953" s="16"/>
      <c r="IB953" s="16"/>
      <c r="IC953" s="16"/>
      <c r="ID953" s="16"/>
      <c r="IE953" s="16"/>
      <c r="IF953" s="16"/>
      <c r="IG953" s="16"/>
      <c r="IH953" s="16"/>
      <c r="II953" s="16"/>
      <c r="IJ953" s="16"/>
      <c r="IK953" s="16"/>
      <c r="IL953" s="16"/>
      <c r="IM953" s="16"/>
      <c r="IN953" s="48"/>
      <c r="IO953" s="16"/>
      <c r="IP953" s="16"/>
      <c r="IQ953" s="16"/>
      <c r="IR953" s="16"/>
    </row>
    <row r="954" spans="1:252" ht="12.5" x14ac:dyDescent="0.25">
      <c r="A954" s="70"/>
      <c r="B954" s="70"/>
      <c r="C954" s="70"/>
      <c r="D954" s="109"/>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10"/>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48"/>
      <c r="BP954" s="49"/>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48"/>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49"/>
      <c r="DW954" s="16"/>
      <c r="DX954" s="16"/>
      <c r="DY954" s="16"/>
      <c r="DZ954" s="16"/>
      <c r="EA954" s="16"/>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48"/>
      <c r="EZ954" s="16"/>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49"/>
      <c r="GH954" s="16"/>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48"/>
      <c r="HM954" s="16"/>
      <c r="HN954" s="16"/>
      <c r="HO954" s="16"/>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c r="IN954" s="48"/>
      <c r="IO954" s="16"/>
      <c r="IP954" s="16"/>
      <c r="IQ954" s="16"/>
      <c r="IR954" s="16"/>
    </row>
    <row r="955" spans="1:252" ht="12.5" x14ac:dyDescent="0.25">
      <c r="A955" s="70"/>
      <c r="B955" s="70"/>
      <c r="C955" s="70"/>
      <c r="D955" s="109"/>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10"/>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48"/>
      <c r="BP955" s="49"/>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48"/>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49"/>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48"/>
      <c r="EZ955" s="16"/>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49"/>
      <c r="GH955" s="16"/>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48"/>
      <c r="HM955" s="16"/>
      <c r="HN955" s="16"/>
      <c r="HO955" s="16"/>
      <c r="HP955" s="16"/>
      <c r="HQ955" s="16"/>
      <c r="HR955" s="16"/>
      <c r="HS955" s="16"/>
      <c r="HT955" s="16"/>
      <c r="HU955" s="16"/>
      <c r="HV955" s="16"/>
      <c r="HW955" s="16"/>
      <c r="HX955" s="16"/>
      <c r="HY955" s="16"/>
      <c r="HZ955" s="16"/>
      <c r="IA955" s="16"/>
      <c r="IB955" s="16"/>
      <c r="IC955" s="16"/>
      <c r="ID955" s="16"/>
      <c r="IE955" s="16"/>
      <c r="IF955" s="16"/>
      <c r="IG955" s="16"/>
      <c r="IH955" s="16"/>
      <c r="II955" s="16"/>
      <c r="IJ955" s="16"/>
      <c r="IK955" s="16"/>
      <c r="IL955" s="16"/>
      <c r="IM955" s="16"/>
      <c r="IN955" s="48"/>
      <c r="IO955" s="16"/>
      <c r="IP955" s="16"/>
      <c r="IQ955" s="16"/>
      <c r="IR955" s="16"/>
    </row>
    <row r="956" spans="1:252" ht="12.5" x14ac:dyDescent="0.25">
      <c r="A956" s="70"/>
      <c r="B956" s="70"/>
      <c r="C956" s="70"/>
      <c r="D956" s="109"/>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10"/>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48"/>
      <c r="BP956" s="49"/>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48"/>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49"/>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48"/>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49"/>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48"/>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c r="IN956" s="48"/>
      <c r="IO956" s="16"/>
      <c r="IP956" s="16"/>
      <c r="IQ956" s="16"/>
      <c r="IR956" s="16"/>
    </row>
    <row r="957" spans="1:252" ht="12.5" x14ac:dyDescent="0.25">
      <c r="A957" s="70"/>
      <c r="B957" s="70"/>
      <c r="C957" s="70"/>
      <c r="D957" s="109"/>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10"/>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48"/>
      <c r="BP957" s="49"/>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48"/>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49"/>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48"/>
      <c r="EZ957" s="16"/>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49"/>
      <c r="GH957" s="16"/>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48"/>
      <c r="HM957" s="16"/>
      <c r="HN957" s="16"/>
      <c r="HO957" s="16"/>
      <c r="HP957" s="16"/>
      <c r="HQ957" s="16"/>
      <c r="HR957" s="16"/>
      <c r="HS957" s="16"/>
      <c r="HT957" s="16"/>
      <c r="HU957" s="16"/>
      <c r="HV957" s="16"/>
      <c r="HW957" s="16"/>
      <c r="HX957" s="16"/>
      <c r="HY957" s="16"/>
      <c r="HZ957" s="16"/>
      <c r="IA957" s="16"/>
      <c r="IB957" s="16"/>
      <c r="IC957" s="16"/>
      <c r="ID957" s="16"/>
      <c r="IE957" s="16"/>
      <c r="IF957" s="16"/>
      <c r="IG957" s="16"/>
      <c r="IH957" s="16"/>
      <c r="II957" s="16"/>
      <c r="IJ957" s="16"/>
      <c r="IK957" s="16"/>
      <c r="IL957" s="16"/>
      <c r="IM957" s="16"/>
      <c r="IN957" s="48"/>
      <c r="IO957" s="16"/>
      <c r="IP957" s="16"/>
      <c r="IQ957" s="16"/>
      <c r="IR957" s="16"/>
    </row>
    <row r="958" spans="1:252" ht="12.5" x14ac:dyDescent="0.25">
      <c r="A958" s="70"/>
      <c r="B958" s="70"/>
      <c r="C958" s="70"/>
      <c r="D958" s="109"/>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10"/>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48"/>
      <c r="BP958" s="49"/>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48"/>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49"/>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48"/>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49"/>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48"/>
      <c r="HM958" s="16"/>
      <c r="HN958" s="16"/>
      <c r="HO958" s="16"/>
      <c r="HP958" s="16"/>
      <c r="HQ958" s="16"/>
      <c r="HR958" s="16"/>
      <c r="HS958" s="16"/>
      <c r="HT958" s="16"/>
      <c r="HU958" s="16"/>
      <c r="HV958" s="16"/>
      <c r="HW958" s="16"/>
      <c r="HX958" s="16"/>
      <c r="HY958" s="16"/>
      <c r="HZ958" s="16"/>
      <c r="IA958" s="16"/>
      <c r="IB958" s="16"/>
      <c r="IC958" s="16"/>
      <c r="ID958" s="16"/>
      <c r="IE958" s="16"/>
      <c r="IF958" s="16"/>
      <c r="IG958" s="16"/>
      <c r="IH958" s="16"/>
      <c r="II958" s="16"/>
      <c r="IJ958" s="16"/>
      <c r="IK958" s="16"/>
      <c r="IL958" s="16"/>
      <c r="IM958" s="16"/>
      <c r="IN958" s="48"/>
      <c r="IO958" s="16"/>
      <c r="IP958" s="16"/>
      <c r="IQ958" s="16"/>
      <c r="IR958" s="16"/>
    </row>
    <row r="959" spans="1:252" ht="12.5" x14ac:dyDescent="0.25">
      <c r="A959" s="70"/>
      <c r="B959" s="70"/>
      <c r="C959" s="70"/>
      <c r="D959" s="109"/>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10"/>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48"/>
      <c r="BP959" s="49"/>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48"/>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49"/>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48"/>
      <c r="EZ959" s="16"/>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49"/>
      <c r="GH959" s="16"/>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48"/>
      <c r="HM959" s="16"/>
      <c r="HN959" s="16"/>
      <c r="HO959" s="16"/>
      <c r="HP959" s="16"/>
      <c r="HQ959" s="16"/>
      <c r="HR959" s="16"/>
      <c r="HS959" s="16"/>
      <c r="HT959" s="16"/>
      <c r="HU959" s="16"/>
      <c r="HV959" s="16"/>
      <c r="HW959" s="16"/>
      <c r="HX959" s="16"/>
      <c r="HY959" s="16"/>
      <c r="HZ959" s="16"/>
      <c r="IA959" s="16"/>
      <c r="IB959" s="16"/>
      <c r="IC959" s="16"/>
      <c r="ID959" s="16"/>
      <c r="IE959" s="16"/>
      <c r="IF959" s="16"/>
      <c r="IG959" s="16"/>
      <c r="IH959" s="16"/>
      <c r="II959" s="16"/>
      <c r="IJ959" s="16"/>
      <c r="IK959" s="16"/>
      <c r="IL959" s="16"/>
      <c r="IM959" s="16"/>
      <c r="IN959" s="48"/>
      <c r="IO959" s="16"/>
      <c r="IP959" s="16"/>
      <c r="IQ959" s="16"/>
      <c r="IR959" s="16"/>
    </row>
    <row r="960" spans="1:252" ht="12.5" x14ac:dyDescent="0.25">
      <c r="A960" s="70"/>
      <c r="B960" s="70"/>
      <c r="C960" s="70"/>
      <c r="D960" s="109"/>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10"/>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48"/>
      <c r="BP960" s="49"/>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48"/>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49"/>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48"/>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49"/>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48"/>
      <c r="HM960" s="16"/>
      <c r="HN960" s="16"/>
      <c r="HO960" s="16"/>
      <c r="HP960" s="16"/>
      <c r="HQ960" s="16"/>
      <c r="HR960" s="16"/>
      <c r="HS960" s="16"/>
      <c r="HT960" s="16"/>
      <c r="HU960" s="16"/>
      <c r="HV960" s="16"/>
      <c r="HW960" s="16"/>
      <c r="HX960" s="16"/>
      <c r="HY960" s="16"/>
      <c r="HZ960" s="16"/>
      <c r="IA960" s="16"/>
      <c r="IB960" s="16"/>
      <c r="IC960" s="16"/>
      <c r="ID960" s="16"/>
      <c r="IE960" s="16"/>
      <c r="IF960" s="16"/>
      <c r="IG960" s="16"/>
      <c r="IH960" s="16"/>
      <c r="II960" s="16"/>
      <c r="IJ960" s="16"/>
      <c r="IK960" s="16"/>
      <c r="IL960" s="16"/>
      <c r="IM960" s="16"/>
      <c r="IN960" s="48"/>
      <c r="IO960" s="16"/>
      <c r="IP960" s="16"/>
      <c r="IQ960" s="16"/>
      <c r="IR960" s="16"/>
    </row>
    <row r="961" spans="1:252" ht="12.5" x14ac:dyDescent="0.25">
      <c r="A961" s="70"/>
      <c r="B961" s="70"/>
      <c r="C961" s="70"/>
      <c r="D961" s="109"/>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10"/>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48"/>
      <c r="BP961" s="49"/>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48"/>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49"/>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48"/>
      <c r="EZ961" s="16"/>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49"/>
      <c r="GH961" s="16"/>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48"/>
      <c r="HM961" s="16"/>
      <c r="HN961" s="16"/>
      <c r="HO961" s="16"/>
      <c r="HP961" s="16"/>
      <c r="HQ961" s="16"/>
      <c r="HR961" s="16"/>
      <c r="HS961" s="16"/>
      <c r="HT961" s="16"/>
      <c r="HU961" s="16"/>
      <c r="HV961" s="16"/>
      <c r="HW961" s="16"/>
      <c r="HX961" s="16"/>
      <c r="HY961" s="16"/>
      <c r="HZ961" s="16"/>
      <c r="IA961" s="16"/>
      <c r="IB961" s="16"/>
      <c r="IC961" s="16"/>
      <c r="ID961" s="16"/>
      <c r="IE961" s="16"/>
      <c r="IF961" s="16"/>
      <c r="IG961" s="16"/>
      <c r="IH961" s="16"/>
      <c r="II961" s="16"/>
      <c r="IJ961" s="16"/>
      <c r="IK961" s="16"/>
      <c r="IL961" s="16"/>
      <c r="IM961" s="16"/>
      <c r="IN961" s="48"/>
      <c r="IO961" s="16"/>
      <c r="IP961" s="16"/>
      <c r="IQ961" s="16"/>
      <c r="IR961" s="16"/>
    </row>
    <row r="962" spans="1:252" ht="12.5" x14ac:dyDescent="0.25">
      <c r="A962" s="70"/>
      <c r="B962" s="70"/>
      <c r="C962" s="70"/>
      <c r="D962" s="109"/>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10"/>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48"/>
      <c r="BP962" s="49"/>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48"/>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49"/>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48"/>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49"/>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48"/>
      <c r="HM962" s="16"/>
      <c r="HN962" s="16"/>
      <c r="HO962" s="16"/>
      <c r="HP962" s="16"/>
      <c r="HQ962" s="16"/>
      <c r="HR962" s="16"/>
      <c r="HS962" s="16"/>
      <c r="HT962" s="16"/>
      <c r="HU962" s="16"/>
      <c r="HV962" s="16"/>
      <c r="HW962" s="16"/>
      <c r="HX962" s="16"/>
      <c r="HY962" s="16"/>
      <c r="HZ962" s="16"/>
      <c r="IA962" s="16"/>
      <c r="IB962" s="16"/>
      <c r="IC962" s="16"/>
      <c r="ID962" s="16"/>
      <c r="IE962" s="16"/>
      <c r="IF962" s="16"/>
      <c r="IG962" s="16"/>
      <c r="IH962" s="16"/>
      <c r="II962" s="16"/>
      <c r="IJ962" s="16"/>
      <c r="IK962" s="16"/>
      <c r="IL962" s="16"/>
      <c r="IM962" s="16"/>
      <c r="IN962" s="48"/>
      <c r="IO962" s="16"/>
      <c r="IP962" s="16"/>
      <c r="IQ962" s="16"/>
      <c r="IR962" s="16"/>
    </row>
    <row r="963" spans="1:252" ht="12.5" x14ac:dyDescent="0.25">
      <c r="A963" s="70"/>
      <c r="B963" s="70"/>
      <c r="C963" s="70"/>
      <c r="D963" s="109"/>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10"/>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48"/>
      <c r="BP963" s="49"/>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48"/>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49"/>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48"/>
      <c r="EZ963" s="16"/>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49"/>
      <c r="GH963" s="16"/>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48"/>
      <c r="HM963" s="16"/>
      <c r="HN963" s="16"/>
      <c r="HO963" s="16"/>
      <c r="HP963" s="16"/>
      <c r="HQ963" s="16"/>
      <c r="HR963" s="16"/>
      <c r="HS963" s="16"/>
      <c r="HT963" s="16"/>
      <c r="HU963" s="16"/>
      <c r="HV963" s="16"/>
      <c r="HW963" s="16"/>
      <c r="HX963" s="16"/>
      <c r="HY963" s="16"/>
      <c r="HZ963" s="16"/>
      <c r="IA963" s="16"/>
      <c r="IB963" s="16"/>
      <c r="IC963" s="16"/>
      <c r="ID963" s="16"/>
      <c r="IE963" s="16"/>
      <c r="IF963" s="16"/>
      <c r="IG963" s="16"/>
      <c r="IH963" s="16"/>
      <c r="II963" s="16"/>
      <c r="IJ963" s="16"/>
      <c r="IK963" s="16"/>
      <c r="IL963" s="16"/>
      <c r="IM963" s="16"/>
      <c r="IN963" s="48"/>
      <c r="IO963" s="16"/>
      <c r="IP963" s="16"/>
      <c r="IQ963" s="16"/>
      <c r="IR963" s="16"/>
    </row>
    <row r="964" spans="1:252" ht="12.5" x14ac:dyDescent="0.25">
      <c r="A964" s="70"/>
      <c r="B964" s="70"/>
      <c r="C964" s="70"/>
      <c r="D964" s="109"/>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10"/>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48"/>
      <c r="BP964" s="49"/>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48"/>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49"/>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48"/>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49"/>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48"/>
      <c r="HM964" s="16"/>
      <c r="HN964" s="16"/>
      <c r="HO964" s="16"/>
      <c r="HP964" s="16"/>
      <c r="HQ964" s="16"/>
      <c r="HR964" s="16"/>
      <c r="HS964" s="16"/>
      <c r="HT964" s="16"/>
      <c r="HU964" s="16"/>
      <c r="HV964" s="16"/>
      <c r="HW964" s="16"/>
      <c r="HX964" s="16"/>
      <c r="HY964" s="16"/>
      <c r="HZ964" s="16"/>
      <c r="IA964" s="16"/>
      <c r="IB964" s="16"/>
      <c r="IC964" s="16"/>
      <c r="ID964" s="16"/>
      <c r="IE964" s="16"/>
      <c r="IF964" s="16"/>
      <c r="IG964" s="16"/>
      <c r="IH964" s="16"/>
      <c r="II964" s="16"/>
      <c r="IJ964" s="16"/>
      <c r="IK964" s="16"/>
      <c r="IL964" s="16"/>
      <c r="IM964" s="16"/>
      <c r="IN964" s="48"/>
      <c r="IO964" s="16"/>
      <c r="IP964" s="16"/>
      <c r="IQ964" s="16"/>
      <c r="IR964" s="16"/>
    </row>
    <row r="965" spans="1:252" ht="12.5" x14ac:dyDescent="0.25">
      <c r="A965" s="70"/>
      <c r="B965" s="70"/>
      <c r="C965" s="70"/>
      <c r="D965" s="109"/>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10"/>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48"/>
      <c r="BP965" s="49"/>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48"/>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49"/>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48"/>
      <c r="EZ965" s="16"/>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49"/>
      <c r="GH965" s="16"/>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48"/>
      <c r="HM965" s="16"/>
      <c r="HN965" s="16"/>
      <c r="HO965" s="16"/>
      <c r="HP965" s="16"/>
      <c r="HQ965" s="16"/>
      <c r="HR965" s="16"/>
      <c r="HS965" s="16"/>
      <c r="HT965" s="16"/>
      <c r="HU965" s="16"/>
      <c r="HV965" s="16"/>
      <c r="HW965" s="16"/>
      <c r="HX965" s="16"/>
      <c r="HY965" s="16"/>
      <c r="HZ965" s="16"/>
      <c r="IA965" s="16"/>
      <c r="IB965" s="16"/>
      <c r="IC965" s="16"/>
      <c r="ID965" s="16"/>
      <c r="IE965" s="16"/>
      <c r="IF965" s="16"/>
      <c r="IG965" s="16"/>
      <c r="IH965" s="16"/>
      <c r="II965" s="16"/>
      <c r="IJ965" s="16"/>
      <c r="IK965" s="16"/>
      <c r="IL965" s="16"/>
      <c r="IM965" s="16"/>
      <c r="IN965" s="48"/>
      <c r="IO965" s="16"/>
      <c r="IP965" s="16"/>
      <c r="IQ965" s="16"/>
      <c r="IR965" s="16"/>
    </row>
    <row r="966" spans="1:252" ht="12.5" x14ac:dyDescent="0.25">
      <c r="A966" s="70"/>
      <c r="B966" s="70"/>
      <c r="C966" s="70"/>
      <c r="D966" s="109"/>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10"/>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48"/>
      <c r="BP966" s="49"/>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48"/>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49"/>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48"/>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49"/>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48"/>
      <c r="HM966" s="16"/>
      <c r="HN966" s="16"/>
      <c r="HO966" s="16"/>
      <c r="HP966" s="16"/>
      <c r="HQ966" s="16"/>
      <c r="HR966" s="16"/>
      <c r="HS966" s="16"/>
      <c r="HT966" s="16"/>
      <c r="HU966" s="16"/>
      <c r="HV966" s="16"/>
      <c r="HW966" s="16"/>
      <c r="HX966" s="16"/>
      <c r="HY966" s="16"/>
      <c r="HZ966" s="16"/>
      <c r="IA966" s="16"/>
      <c r="IB966" s="16"/>
      <c r="IC966" s="16"/>
      <c r="ID966" s="16"/>
      <c r="IE966" s="16"/>
      <c r="IF966" s="16"/>
      <c r="IG966" s="16"/>
      <c r="IH966" s="16"/>
      <c r="II966" s="16"/>
      <c r="IJ966" s="16"/>
      <c r="IK966" s="16"/>
      <c r="IL966" s="16"/>
      <c r="IM966" s="16"/>
      <c r="IN966" s="48"/>
      <c r="IO966" s="16"/>
      <c r="IP966" s="16"/>
      <c r="IQ966" s="16"/>
      <c r="IR966" s="16"/>
    </row>
    <row r="967" spans="1:252" ht="12.5" x14ac:dyDescent="0.25">
      <c r="A967" s="70"/>
      <c r="B967" s="70"/>
      <c r="C967" s="70"/>
      <c r="D967" s="109"/>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10"/>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48"/>
      <c r="BP967" s="49"/>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48"/>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49"/>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48"/>
      <c r="EZ967" s="16"/>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49"/>
      <c r="GH967" s="16"/>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48"/>
      <c r="HM967" s="16"/>
      <c r="HN967" s="16"/>
      <c r="HO967" s="16"/>
      <c r="HP967" s="16"/>
      <c r="HQ967" s="16"/>
      <c r="HR967" s="16"/>
      <c r="HS967" s="16"/>
      <c r="HT967" s="16"/>
      <c r="HU967" s="16"/>
      <c r="HV967" s="16"/>
      <c r="HW967" s="16"/>
      <c r="HX967" s="16"/>
      <c r="HY967" s="16"/>
      <c r="HZ967" s="16"/>
      <c r="IA967" s="16"/>
      <c r="IB967" s="16"/>
      <c r="IC967" s="16"/>
      <c r="ID967" s="16"/>
      <c r="IE967" s="16"/>
      <c r="IF967" s="16"/>
      <c r="IG967" s="16"/>
      <c r="IH967" s="16"/>
      <c r="II967" s="16"/>
      <c r="IJ967" s="16"/>
      <c r="IK967" s="16"/>
      <c r="IL967" s="16"/>
      <c r="IM967" s="16"/>
      <c r="IN967" s="48"/>
      <c r="IO967" s="16"/>
      <c r="IP967" s="16"/>
      <c r="IQ967" s="16"/>
      <c r="IR967" s="16"/>
    </row>
    <row r="968" spans="1:252" ht="12.5" x14ac:dyDescent="0.25">
      <c r="A968" s="70"/>
      <c r="B968" s="70"/>
      <c r="C968" s="70"/>
      <c r="D968" s="109"/>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10"/>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48"/>
      <c r="BP968" s="49"/>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48"/>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49"/>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48"/>
      <c r="EZ968" s="16"/>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49"/>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48"/>
      <c r="HM968" s="16"/>
      <c r="HN968" s="16"/>
      <c r="HO968" s="16"/>
      <c r="HP968" s="16"/>
      <c r="HQ968" s="16"/>
      <c r="HR968" s="16"/>
      <c r="HS968" s="16"/>
      <c r="HT968" s="16"/>
      <c r="HU968" s="16"/>
      <c r="HV968" s="16"/>
      <c r="HW968" s="16"/>
      <c r="HX968" s="16"/>
      <c r="HY968" s="16"/>
      <c r="HZ968" s="16"/>
      <c r="IA968" s="16"/>
      <c r="IB968" s="16"/>
      <c r="IC968" s="16"/>
      <c r="ID968" s="16"/>
      <c r="IE968" s="16"/>
      <c r="IF968" s="16"/>
      <c r="IG968" s="16"/>
      <c r="IH968" s="16"/>
      <c r="II968" s="16"/>
      <c r="IJ968" s="16"/>
      <c r="IK968" s="16"/>
      <c r="IL968" s="16"/>
      <c r="IM968" s="16"/>
      <c r="IN968" s="48"/>
      <c r="IO968" s="16"/>
      <c r="IP968" s="16"/>
      <c r="IQ968" s="16"/>
      <c r="IR968" s="16"/>
    </row>
    <row r="969" spans="1:252" ht="12.5" x14ac:dyDescent="0.25">
      <c r="A969" s="70"/>
      <c r="B969" s="70"/>
      <c r="C969" s="70"/>
      <c r="D969" s="109"/>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10"/>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48"/>
      <c r="BP969" s="49"/>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48"/>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49"/>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48"/>
      <c r="EZ969" s="16"/>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49"/>
      <c r="GH969" s="16"/>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48"/>
      <c r="HM969" s="16"/>
      <c r="HN969" s="16"/>
      <c r="HO969" s="16"/>
      <c r="HP969" s="16"/>
      <c r="HQ969" s="16"/>
      <c r="HR969" s="16"/>
      <c r="HS969" s="16"/>
      <c r="HT969" s="16"/>
      <c r="HU969" s="16"/>
      <c r="HV969" s="16"/>
      <c r="HW969" s="16"/>
      <c r="HX969" s="16"/>
      <c r="HY969" s="16"/>
      <c r="HZ969" s="16"/>
      <c r="IA969" s="16"/>
      <c r="IB969" s="16"/>
      <c r="IC969" s="16"/>
      <c r="ID969" s="16"/>
      <c r="IE969" s="16"/>
      <c r="IF969" s="16"/>
      <c r="IG969" s="16"/>
      <c r="IH969" s="16"/>
      <c r="II969" s="16"/>
      <c r="IJ969" s="16"/>
      <c r="IK969" s="16"/>
      <c r="IL969" s="16"/>
      <c r="IM969" s="16"/>
      <c r="IN969" s="48"/>
      <c r="IO969" s="16"/>
      <c r="IP969" s="16"/>
      <c r="IQ969" s="16"/>
      <c r="IR969" s="16"/>
    </row>
    <row r="970" spans="1:252" ht="12.5" x14ac:dyDescent="0.25">
      <c r="A970" s="70"/>
      <c r="B970" s="70"/>
      <c r="C970" s="70"/>
      <c r="D970" s="109"/>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10"/>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48"/>
      <c r="BP970" s="49"/>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48"/>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49"/>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48"/>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49"/>
      <c r="GH970" s="16"/>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48"/>
      <c r="HM970" s="16"/>
      <c r="HN970" s="16"/>
      <c r="HO970" s="16"/>
      <c r="HP970" s="16"/>
      <c r="HQ970" s="16"/>
      <c r="HR970" s="16"/>
      <c r="HS970" s="16"/>
      <c r="HT970" s="16"/>
      <c r="HU970" s="16"/>
      <c r="HV970" s="16"/>
      <c r="HW970" s="16"/>
      <c r="HX970" s="16"/>
      <c r="HY970" s="16"/>
      <c r="HZ970" s="16"/>
      <c r="IA970" s="16"/>
      <c r="IB970" s="16"/>
      <c r="IC970" s="16"/>
      <c r="ID970" s="16"/>
      <c r="IE970" s="16"/>
      <c r="IF970" s="16"/>
      <c r="IG970" s="16"/>
      <c r="IH970" s="16"/>
      <c r="II970" s="16"/>
      <c r="IJ970" s="16"/>
      <c r="IK970" s="16"/>
      <c r="IL970" s="16"/>
      <c r="IM970" s="16"/>
      <c r="IN970" s="48"/>
      <c r="IO970" s="16"/>
      <c r="IP970" s="16"/>
      <c r="IQ970" s="16"/>
      <c r="IR970" s="16"/>
    </row>
    <row r="971" spans="1:252" ht="12.5" x14ac:dyDescent="0.25">
      <c r="A971" s="70"/>
      <c r="B971" s="70"/>
      <c r="C971" s="70"/>
      <c r="D971" s="109"/>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10"/>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48"/>
      <c r="BP971" s="49"/>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48"/>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49"/>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48"/>
      <c r="EZ971" s="16"/>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49"/>
      <c r="GH971" s="16"/>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48"/>
      <c r="HM971" s="16"/>
      <c r="HN971" s="16"/>
      <c r="HO971" s="16"/>
      <c r="HP971" s="16"/>
      <c r="HQ971" s="16"/>
      <c r="HR971" s="16"/>
      <c r="HS971" s="16"/>
      <c r="HT971" s="16"/>
      <c r="HU971" s="16"/>
      <c r="HV971" s="16"/>
      <c r="HW971" s="16"/>
      <c r="HX971" s="16"/>
      <c r="HY971" s="16"/>
      <c r="HZ971" s="16"/>
      <c r="IA971" s="16"/>
      <c r="IB971" s="16"/>
      <c r="IC971" s="16"/>
      <c r="ID971" s="16"/>
      <c r="IE971" s="16"/>
      <c r="IF971" s="16"/>
      <c r="IG971" s="16"/>
      <c r="IH971" s="16"/>
      <c r="II971" s="16"/>
      <c r="IJ971" s="16"/>
      <c r="IK971" s="16"/>
      <c r="IL971" s="16"/>
      <c r="IM971" s="16"/>
      <c r="IN971" s="48"/>
      <c r="IO971" s="16"/>
      <c r="IP971" s="16"/>
      <c r="IQ971" s="16"/>
      <c r="IR971" s="16"/>
    </row>
    <row r="972" spans="1:252" ht="12.5" x14ac:dyDescent="0.25">
      <c r="A972" s="70"/>
      <c r="B972" s="70"/>
      <c r="C972" s="70"/>
      <c r="D972" s="109"/>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10"/>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48"/>
      <c r="BP972" s="49"/>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48"/>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49"/>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48"/>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49"/>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48"/>
      <c r="HM972" s="16"/>
      <c r="HN972" s="16"/>
      <c r="HO972" s="16"/>
      <c r="HP972" s="16"/>
      <c r="HQ972" s="16"/>
      <c r="HR972" s="16"/>
      <c r="HS972" s="16"/>
      <c r="HT972" s="16"/>
      <c r="HU972" s="16"/>
      <c r="HV972" s="16"/>
      <c r="HW972" s="16"/>
      <c r="HX972" s="16"/>
      <c r="HY972" s="16"/>
      <c r="HZ972" s="16"/>
      <c r="IA972" s="16"/>
      <c r="IB972" s="16"/>
      <c r="IC972" s="16"/>
      <c r="ID972" s="16"/>
      <c r="IE972" s="16"/>
      <c r="IF972" s="16"/>
      <c r="IG972" s="16"/>
      <c r="IH972" s="16"/>
      <c r="II972" s="16"/>
      <c r="IJ972" s="16"/>
      <c r="IK972" s="16"/>
      <c r="IL972" s="16"/>
      <c r="IM972" s="16"/>
      <c r="IN972" s="48"/>
      <c r="IO972" s="16"/>
      <c r="IP972" s="16"/>
      <c r="IQ972" s="16"/>
      <c r="IR972" s="16"/>
    </row>
    <row r="973" spans="1:252" ht="12.5" x14ac:dyDescent="0.25">
      <c r="A973" s="70"/>
      <c r="B973" s="70"/>
      <c r="C973" s="70"/>
      <c r="D973" s="109"/>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10"/>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48"/>
      <c r="BP973" s="49"/>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48"/>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49"/>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48"/>
      <c r="EZ973" s="16"/>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49"/>
      <c r="GH973" s="16"/>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48"/>
      <c r="HM973" s="16"/>
      <c r="HN973" s="16"/>
      <c r="HO973" s="16"/>
      <c r="HP973" s="16"/>
      <c r="HQ973" s="16"/>
      <c r="HR973" s="16"/>
      <c r="HS973" s="16"/>
      <c r="HT973" s="16"/>
      <c r="HU973" s="16"/>
      <c r="HV973" s="16"/>
      <c r="HW973" s="16"/>
      <c r="HX973" s="16"/>
      <c r="HY973" s="16"/>
      <c r="HZ973" s="16"/>
      <c r="IA973" s="16"/>
      <c r="IB973" s="16"/>
      <c r="IC973" s="16"/>
      <c r="ID973" s="16"/>
      <c r="IE973" s="16"/>
      <c r="IF973" s="16"/>
      <c r="IG973" s="16"/>
      <c r="IH973" s="16"/>
      <c r="II973" s="16"/>
      <c r="IJ973" s="16"/>
      <c r="IK973" s="16"/>
      <c r="IL973" s="16"/>
      <c r="IM973" s="16"/>
      <c r="IN973" s="48"/>
      <c r="IO973" s="16"/>
      <c r="IP973" s="16"/>
      <c r="IQ973" s="16"/>
      <c r="IR973" s="16"/>
    </row>
    <row r="974" spans="1:252" ht="12.5" x14ac:dyDescent="0.25">
      <c r="A974" s="70"/>
      <c r="B974" s="70"/>
      <c r="C974" s="70"/>
      <c r="D974" s="109"/>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10"/>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48"/>
      <c r="BP974" s="49"/>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48"/>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49"/>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48"/>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49"/>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48"/>
      <c r="HM974" s="16"/>
      <c r="HN974" s="16"/>
      <c r="HO974" s="16"/>
      <c r="HP974" s="16"/>
      <c r="HQ974" s="16"/>
      <c r="HR974" s="16"/>
      <c r="HS974" s="16"/>
      <c r="HT974" s="16"/>
      <c r="HU974" s="16"/>
      <c r="HV974" s="16"/>
      <c r="HW974" s="16"/>
      <c r="HX974" s="16"/>
      <c r="HY974" s="16"/>
      <c r="HZ974" s="16"/>
      <c r="IA974" s="16"/>
      <c r="IB974" s="16"/>
      <c r="IC974" s="16"/>
      <c r="ID974" s="16"/>
      <c r="IE974" s="16"/>
      <c r="IF974" s="16"/>
      <c r="IG974" s="16"/>
      <c r="IH974" s="16"/>
      <c r="II974" s="16"/>
      <c r="IJ974" s="16"/>
      <c r="IK974" s="16"/>
      <c r="IL974" s="16"/>
      <c r="IM974" s="16"/>
      <c r="IN974" s="48"/>
      <c r="IO974" s="16"/>
      <c r="IP974" s="16"/>
      <c r="IQ974" s="16"/>
      <c r="IR974" s="16"/>
    </row>
    <row r="975" spans="1:252" ht="12.5" x14ac:dyDescent="0.25">
      <c r="A975" s="70"/>
      <c r="B975" s="70"/>
      <c r="C975" s="70"/>
      <c r="D975" s="109"/>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10"/>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48"/>
      <c r="BP975" s="49"/>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48"/>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49"/>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48"/>
      <c r="EZ975" s="16"/>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49"/>
      <c r="GH975" s="16"/>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48"/>
      <c r="HM975" s="16"/>
      <c r="HN975" s="16"/>
      <c r="HO975" s="16"/>
      <c r="HP975" s="16"/>
      <c r="HQ975" s="16"/>
      <c r="HR975" s="16"/>
      <c r="HS975" s="16"/>
      <c r="HT975" s="16"/>
      <c r="HU975" s="16"/>
      <c r="HV975" s="16"/>
      <c r="HW975" s="16"/>
      <c r="HX975" s="16"/>
      <c r="HY975" s="16"/>
      <c r="HZ975" s="16"/>
      <c r="IA975" s="16"/>
      <c r="IB975" s="16"/>
      <c r="IC975" s="16"/>
      <c r="ID975" s="16"/>
      <c r="IE975" s="16"/>
      <c r="IF975" s="16"/>
      <c r="IG975" s="16"/>
      <c r="IH975" s="16"/>
      <c r="II975" s="16"/>
      <c r="IJ975" s="16"/>
      <c r="IK975" s="16"/>
      <c r="IL975" s="16"/>
      <c r="IM975" s="16"/>
      <c r="IN975" s="48"/>
      <c r="IO975" s="16"/>
      <c r="IP975" s="16"/>
      <c r="IQ975" s="16"/>
      <c r="IR975" s="16"/>
    </row>
    <row r="976" spans="1:252" ht="12.5" x14ac:dyDescent="0.25">
      <c r="A976" s="70"/>
      <c r="B976" s="70"/>
      <c r="C976" s="70"/>
      <c r="D976" s="109"/>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10"/>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48"/>
      <c r="BP976" s="49"/>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48"/>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49"/>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48"/>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49"/>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48"/>
      <c r="HM976" s="16"/>
      <c r="HN976" s="16"/>
      <c r="HO976" s="16"/>
      <c r="HP976" s="16"/>
      <c r="HQ976" s="16"/>
      <c r="HR976" s="16"/>
      <c r="HS976" s="16"/>
      <c r="HT976" s="16"/>
      <c r="HU976" s="16"/>
      <c r="HV976" s="16"/>
      <c r="HW976" s="16"/>
      <c r="HX976" s="16"/>
      <c r="HY976" s="16"/>
      <c r="HZ976" s="16"/>
      <c r="IA976" s="16"/>
      <c r="IB976" s="16"/>
      <c r="IC976" s="16"/>
      <c r="ID976" s="16"/>
      <c r="IE976" s="16"/>
      <c r="IF976" s="16"/>
      <c r="IG976" s="16"/>
      <c r="IH976" s="16"/>
      <c r="II976" s="16"/>
      <c r="IJ976" s="16"/>
      <c r="IK976" s="16"/>
      <c r="IL976" s="16"/>
      <c r="IM976" s="16"/>
      <c r="IN976" s="48"/>
      <c r="IO976" s="16"/>
      <c r="IP976" s="16"/>
      <c r="IQ976" s="16"/>
      <c r="IR976" s="16"/>
    </row>
    <row r="977" spans="1:252" ht="12.5" x14ac:dyDescent="0.25">
      <c r="A977" s="70"/>
      <c r="B977" s="70"/>
      <c r="C977" s="70"/>
      <c r="D977" s="109"/>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10"/>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48"/>
      <c r="BP977" s="49"/>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48"/>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49"/>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48"/>
      <c r="EZ977" s="16"/>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49"/>
      <c r="GH977" s="16"/>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48"/>
      <c r="HM977" s="16"/>
      <c r="HN977" s="16"/>
      <c r="HO977" s="16"/>
      <c r="HP977" s="16"/>
      <c r="HQ977" s="16"/>
      <c r="HR977" s="16"/>
      <c r="HS977" s="16"/>
      <c r="HT977" s="16"/>
      <c r="HU977" s="16"/>
      <c r="HV977" s="16"/>
      <c r="HW977" s="16"/>
      <c r="HX977" s="16"/>
      <c r="HY977" s="16"/>
      <c r="HZ977" s="16"/>
      <c r="IA977" s="16"/>
      <c r="IB977" s="16"/>
      <c r="IC977" s="16"/>
      <c r="ID977" s="16"/>
      <c r="IE977" s="16"/>
      <c r="IF977" s="16"/>
      <c r="IG977" s="16"/>
      <c r="IH977" s="16"/>
      <c r="II977" s="16"/>
      <c r="IJ977" s="16"/>
      <c r="IK977" s="16"/>
      <c r="IL977" s="16"/>
      <c r="IM977" s="16"/>
      <c r="IN977" s="48"/>
      <c r="IO977" s="16"/>
      <c r="IP977" s="16"/>
      <c r="IQ977" s="16"/>
      <c r="IR977" s="16"/>
    </row>
    <row r="978" spans="1:252" ht="12.5" x14ac:dyDescent="0.25">
      <c r="A978" s="70"/>
      <c r="B978" s="70"/>
      <c r="C978" s="70"/>
      <c r="D978" s="109"/>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10"/>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48"/>
      <c r="BP978" s="49"/>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48"/>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49"/>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48"/>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49"/>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48"/>
      <c r="HM978" s="16"/>
      <c r="HN978" s="16"/>
      <c r="HO978" s="16"/>
      <c r="HP978" s="16"/>
      <c r="HQ978" s="16"/>
      <c r="HR978" s="16"/>
      <c r="HS978" s="16"/>
      <c r="HT978" s="16"/>
      <c r="HU978" s="16"/>
      <c r="HV978" s="16"/>
      <c r="HW978" s="16"/>
      <c r="HX978" s="16"/>
      <c r="HY978" s="16"/>
      <c r="HZ978" s="16"/>
      <c r="IA978" s="16"/>
      <c r="IB978" s="16"/>
      <c r="IC978" s="16"/>
      <c r="ID978" s="16"/>
      <c r="IE978" s="16"/>
      <c r="IF978" s="16"/>
      <c r="IG978" s="16"/>
      <c r="IH978" s="16"/>
      <c r="II978" s="16"/>
      <c r="IJ978" s="16"/>
      <c r="IK978" s="16"/>
      <c r="IL978" s="16"/>
      <c r="IM978" s="16"/>
      <c r="IN978" s="48"/>
      <c r="IO978" s="16"/>
      <c r="IP978" s="16"/>
      <c r="IQ978" s="16"/>
      <c r="IR978" s="16"/>
    </row>
    <row r="979" spans="1:252" ht="12.5" x14ac:dyDescent="0.25">
      <c r="A979" s="70"/>
      <c r="B979" s="70"/>
      <c r="C979" s="70"/>
      <c r="D979" s="109"/>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10"/>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48"/>
      <c r="BP979" s="49"/>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48"/>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49"/>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48"/>
      <c r="EZ979" s="16"/>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49"/>
      <c r="GH979" s="16"/>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48"/>
      <c r="HM979" s="16"/>
      <c r="HN979" s="16"/>
      <c r="HO979" s="16"/>
      <c r="HP979" s="16"/>
      <c r="HQ979" s="16"/>
      <c r="HR979" s="16"/>
      <c r="HS979" s="16"/>
      <c r="HT979" s="16"/>
      <c r="HU979" s="16"/>
      <c r="HV979" s="16"/>
      <c r="HW979" s="16"/>
      <c r="HX979" s="16"/>
      <c r="HY979" s="16"/>
      <c r="HZ979" s="16"/>
      <c r="IA979" s="16"/>
      <c r="IB979" s="16"/>
      <c r="IC979" s="16"/>
      <c r="ID979" s="16"/>
      <c r="IE979" s="16"/>
      <c r="IF979" s="16"/>
      <c r="IG979" s="16"/>
      <c r="IH979" s="16"/>
      <c r="II979" s="16"/>
      <c r="IJ979" s="16"/>
      <c r="IK979" s="16"/>
      <c r="IL979" s="16"/>
      <c r="IM979" s="16"/>
      <c r="IN979" s="48"/>
      <c r="IO979" s="16"/>
      <c r="IP979" s="16"/>
      <c r="IQ979" s="16"/>
      <c r="IR979" s="16"/>
    </row>
    <row r="980" spans="1:252" ht="12.5" x14ac:dyDescent="0.25">
      <c r="A980" s="70"/>
      <c r="B980" s="70"/>
      <c r="C980" s="70"/>
      <c r="D980" s="109"/>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10"/>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48"/>
      <c r="BP980" s="49"/>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48"/>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49"/>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48"/>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49"/>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48"/>
      <c r="HM980" s="16"/>
      <c r="HN980" s="16"/>
      <c r="HO980" s="16"/>
      <c r="HP980" s="16"/>
      <c r="HQ980" s="16"/>
      <c r="HR980" s="16"/>
      <c r="HS980" s="16"/>
      <c r="HT980" s="16"/>
      <c r="HU980" s="16"/>
      <c r="HV980" s="16"/>
      <c r="HW980" s="16"/>
      <c r="HX980" s="16"/>
      <c r="HY980" s="16"/>
      <c r="HZ980" s="16"/>
      <c r="IA980" s="16"/>
      <c r="IB980" s="16"/>
      <c r="IC980" s="16"/>
      <c r="ID980" s="16"/>
      <c r="IE980" s="16"/>
      <c r="IF980" s="16"/>
      <c r="IG980" s="16"/>
      <c r="IH980" s="16"/>
      <c r="II980" s="16"/>
      <c r="IJ980" s="16"/>
      <c r="IK980" s="16"/>
      <c r="IL980" s="16"/>
      <c r="IM980" s="16"/>
      <c r="IN980" s="48"/>
      <c r="IO980" s="16"/>
      <c r="IP980" s="16"/>
      <c r="IQ980" s="16"/>
      <c r="IR980" s="16"/>
    </row>
    <row r="981" spans="1:252" ht="12.5" x14ac:dyDescent="0.25">
      <c r="A981" s="70"/>
      <c r="B981" s="70"/>
      <c r="C981" s="70"/>
      <c r="D981" s="109"/>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10"/>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48"/>
      <c r="BP981" s="49"/>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48"/>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49"/>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48"/>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49"/>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48"/>
      <c r="HM981" s="16"/>
      <c r="HN981" s="16"/>
      <c r="HO981" s="16"/>
      <c r="HP981" s="16"/>
      <c r="HQ981" s="16"/>
      <c r="HR981" s="16"/>
      <c r="HS981" s="16"/>
      <c r="HT981" s="16"/>
      <c r="HU981" s="16"/>
      <c r="HV981" s="16"/>
      <c r="HW981" s="16"/>
      <c r="HX981" s="16"/>
      <c r="HY981" s="16"/>
      <c r="HZ981" s="16"/>
      <c r="IA981" s="16"/>
      <c r="IB981" s="16"/>
      <c r="IC981" s="16"/>
      <c r="ID981" s="16"/>
      <c r="IE981" s="16"/>
      <c r="IF981" s="16"/>
      <c r="IG981" s="16"/>
      <c r="IH981" s="16"/>
      <c r="II981" s="16"/>
      <c r="IJ981" s="16"/>
      <c r="IK981" s="16"/>
      <c r="IL981" s="16"/>
      <c r="IM981" s="16"/>
      <c r="IN981" s="48"/>
      <c r="IO981" s="16"/>
      <c r="IP981" s="16"/>
      <c r="IQ981" s="16"/>
      <c r="IR981" s="16"/>
    </row>
    <row r="982" spans="1:252" ht="12.5" x14ac:dyDescent="0.25">
      <c r="A982" s="70"/>
      <c r="B982" s="70"/>
      <c r="C982" s="70"/>
      <c r="D982" s="109"/>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10"/>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48"/>
      <c r="BP982" s="49"/>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48"/>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49"/>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48"/>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49"/>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48"/>
      <c r="HM982" s="16"/>
      <c r="HN982" s="16"/>
      <c r="HO982" s="16"/>
      <c r="HP982" s="16"/>
      <c r="HQ982" s="16"/>
      <c r="HR982" s="16"/>
      <c r="HS982" s="16"/>
      <c r="HT982" s="16"/>
      <c r="HU982" s="16"/>
      <c r="HV982" s="16"/>
      <c r="HW982" s="16"/>
      <c r="HX982" s="16"/>
      <c r="HY982" s="16"/>
      <c r="HZ982" s="16"/>
      <c r="IA982" s="16"/>
      <c r="IB982" s="16"/>
      <c r="IC982" s="16"/>
      <c r="ID982" s="16"/>
      <c r="IE982" s="16"/>
      <c r="IF982" s="16"/>
      <c r="IG982" s="16"/>
      <c r="IH982" s="16"/>
      <c r="II982" s="16"/>
      <c r="IJ982" s="16"/>
      <c r="IK982" s="16"/>
      <c r="IL982" s="16"/>
      <c r="IM982" s="16"/>
      <c r="IN982" s="48"/>
      <c r="IO982" s="16"/>
      <c r="IP982" s="16"/>
      <c r="IQ982" s="16"/>
      <c r="IR982" s="16"/>
    </row>
    <row r="983" spans="1:252" ht="12.5" x14ac:dyDescent="0.25">
      <c r="A983" s="70"/>
      <c r="B983" s="70"/>
      <c r="C983" s="70"/>
      <c r="D983" s="109"/>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10"/>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48"/>
      <c r="BP983" s="49"/>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48"/>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49"/>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48"/>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49"/>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48"/>
      <c r="HM983" s="16"/>
      <c r="HN983" s="16"/>
      <c r="HO983" s="16"/>
      <c r="HP983" s="16"/>
      <c r="HQ983" s="16"/>
      <c r="HR983" s="16"/>
      <c r="HS983" s="16"/>
      <c r="HT983" s="16"/>
      <c r="HU983" s="16"/>
      <c r="HV983" s="16"/>
      <c r="HW983" s="16"/>
      <c r="HX983" s="16"/>
      <c r="HY983" s="16"/>
      <c r="HZ983" s="16"/>
      <c r="IA983" s="16"/>
      <c r="IB983" s="16"/>
      <c r="IC983" s="16"/>
      <c r="ID983" s="16"/>
      <c r="IE983" s="16"/>
      <c r="IF983" s="16"/>
      <c r="IG983" s="16"/>
      <c r="IH983" s="16"/>
      <c r="II983" s="16"/>
      <c r="IJ983" s="16"/>
      <c r="IK983" s="16"/>
      <c r="IL983" s="16"/>
      <c r="IM983" s="16"/>
      <c r="IN983" s="48"/>
      <c r="IO983" s="16"/>
      <c r="IP983" s="16"/>
      <c r="IQ983" s="16"/>
      <c r="IR983" s="16"/>
    </row>
    <row r="984" spans="1:252" ht="12.5" x14ac:dyDescent="0.25">
      <c r="A984" s="70"/>
      <c r="B984" s="70"/>
      <c r="C984" s="70"/>
      <c r="D984" s="109"/>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10"/>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48"/>
      <c r="BP984" s="49"/>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48"/>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49"/>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48"/>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49"/>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48"/>
      <c r="HM984" s="16"/>
      <c r="HN984" s="16"/>
      <c r="HO984" s="16"/>
      <c r="HP984" s="16"/>
      <c r="HQ984" s="16"/>
      <c r="HR984" s="16"/>
      <c r="HS984" s="16"/>
      <c r="HT984" s="16"/>
      <c r="HU984" s="16"/>
      <c r="HV984" s="16"/>
      <c r="HW984" s="16"/>
      <c r="HX984" s="16"/>
      <c r="HY984" s="16"/>
      <c r="HZ984" s="16"/>
      <c r="IA984" s="16"/>
      <c r="IB984" s="16"/>
      <c r="IC984" s="16"/>
      <c r="ID984" s="16"/>
      <c r="IE984" s="16"/>
      <c r="IF984" s="16"/>
      <c r="IG984" s="16"/>
      <c r="IH984" s="16"/>
      <c r="II984" s="16"/>
      <c r="IJ984" s="16"/>
      <c r="IK984" s="16"/>
      <c r="IL984" s="16"/>
      <c r="IM984" s="16"/>
      <c r="IN984" s="48"/>
      <c r="IO984" s="16"/>
      <c r="IP984" s="16"/>
      <c r="IQ984" s="16"/>
      <c r="IR984" s="16"/>
    </row>
    <row r="985" spans="1:252" ht="12.5" x14ac:dyDescent="0.25">
      <c r="A985" s="70"/>
      <c r="B985" s="70"/>
      <c r="C985" s="70"/>
      <c r="D985" s="109"/>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10"/>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48"/>
      <c r="BP985" s="49"/>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48"/>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49"/>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48"/>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49"/>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48"/>
      <c r="HM985" s="16"/>
      <c r="HN985" s="16"/>
      <c r="HO985" s="16"/>
      <c r="HP985" s="16"/>
      <c r="HQ985" s="16"/>
      <c r="HR985" s="16"/>
      <c r="HS985" s="16"/>
      <c r="HT985" s="16"/>
      <c r="HU985" s="16"/>
      <c r="HV985" s="16"/>
      <c r="HW985" s="16"/>
      <c r="HX985" s="16"/>
      <c r="HY985" s="16"/>
      <c r="HZ985" s="16"/>
      <c r="IA985" s="16"/>
      <c r="IB985" s="16"/>
      <c r="IC985" s="16"/>
      <c r="ID985" s="16"/>
      <c r="IE985" s="16"/>
      <c r="IF985" s="16"/>
      <c r="IG985" s="16"/>
      <c r="IH985" s="16"/>
      <c r="II985" s="16"/>
      <c r="IJ985" s="16"/>
      <c r="IK985" s="16"/>
      <c r="IL985" s="16"/>
      <c r="IM985" s="16"/>
      <c r="IN985" s="48"/>
      <c r="IO985" s="16"/>
      <c r="IP985" s="16"/>
      <c r="IQ985" s="16"/>
      <c r="IR985" s="16"/>
    </row>
    <row r="986" spans="1:252" ht="12.5" x14ac:dyDescent="0.25">
      <c r="A986" s="70"/>
      <c r="B986" s="70"/>
      <c r="C986" s="70"/>
      <c r="D986" s="109"/>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10"/>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48"/>
      <c r="BP986" s="49"/>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48"/>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49"/>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48"/>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49"/>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48"/>
      <c r="HM986" s="16"/>
      <c r="HN986" s="16"/>
      <c r="HO986" s="16"/>
      <c r="HP986" s="16"/>
      <c r="HQ986" s="16"/>
      <c r="HR986" s="16"/>
      <c r="HS986" s="16"/>
      <c r="HT986" s="16"/>
      <c r="HU986" s="16"/>
      <c r="HV986" s="16"/>
      <c r="HW986" s="16"/>
      <c r="HX986" s="16"/>
      <c r="HY986" s="16"/>
      <c r="HZ986" s="16"/>
      <c r="IA986" s="16"/>
      <c r="IB986" s="16"/>
      <c r="IC986" s="16"/>
      <c r="ID986" s="16"/>
      <c r="IE986" s="16"/>
      <c r="IF986" s="16"/>
      <c r="IG986" s="16"/>
      <c r="IH986" s="16"/>
      <c r="II986" s="16"/>
      <c r="IJ986" s="16"/>
      <c r="IK986" s="16"/>
      <c r="IL986" s="16"/>
      <c r="IM986" s="16"/>
      <c r="IN986" s="48"/>
      <c r="IO986" s="16"/>
      <c r="IP986" s="16"/>
      <c r="IQ986" s="16"/>
      <c r="IR986" s="16"/>
    </row>
    <row r="987" spans="1:252" ht="12.5" x14ac:dyDescent="0.25">
      <c r="A987" s="70"/>
      <c r="B987" s="70"/>
      <c r="C987" s="70"/>
      <c r="D987" s="109"/>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10"/>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48"/>
      <c r="BP987" s="49"/>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c r="CR987" s="48"/>
      <c r="CS987" s="16"/>
      <c r="CT987" s="16"/>
      <c r="CU987" s="16"/>
      <c r="CV987" s="16"/>
      <c r="CW987" s="16"/>
      <c r="CX987" s="16"/>
      <c r="CY987" s="16"/>
      <c r="CZ987" s="16"/>
      <c r="DA987" s="16"/>
      <c r="DB987" s="16"/>
      <c r="DC987" s="16"/>
      <c r="DD987" s="16"/>
      <c r="DE987" s="16"/>
      <c r="DF987" s="16"/>
      <c r="DG987" s="16"/>
      <c r="DH987" s="16"/>
      <c r="DI987" s="16"/>
      <c r="DJ987" s="16"/>
      <c r="DK987" s="16"/>
      <c r="DL987" s="16"/>
      <c r="DM987" s="16"/>
      <c r="DN987" s="16"/>
      <c r="DO987" s="16"/>
      <c r="DP987" s="16"/>
      <c r="DQ987" s="16"/>
      <c r="DR987" s="16"/>
      <c r="DS987" s="16"/>
      <c r="DT987" s="16"/>
      <c r="DU987" s="16"/>
      <c r="DV987" s="49"/>
      <c r="DW987" s="16"/>
      <c r="DX987" s="16"/>
      <c r="DY987" s="16"/>
      <c r="DZ987" s="16"/>
      <c r="EA987" s="16"/>
      <c r="EB987" s="16"/>
      <c r="EC987" s="16"/>
      <c r="ED987" s="16"/>
      <c r="EE987" s="16"/>
      <c r="EF987" s="16"/>
      <c r="EG987" s="16"/>
      <c r="EH987" s="16"/>
      <c r="EI987" s="16"/>
      <c r="EJ987" s="16"/>
      <c r="EK987" s="16"/>
      <c r="EL987" s="16"/>
      <c r="EM987" s="16"/>
      <c r="EN987" s="16"/>
      <c r="EO987" s="16"/>
      <c r="EP987" s="16"/>
      <c r="EQ987" s="16"/>
      <c r="ER987" s="16"/>
      <c r="ES987" s="16"/>
      <c r="ET987" s="16"/>
      <c r="EU987" s="16"/>
      <c r="EV987" s="16"/>
      <c r="EW987" s="16"/>
      <c r="EX987" s="16"/>
      <c r="EY987" s="48"/>
      <c r="EZ987" s="16"/>
      <c r="FA987" s="16"/>
      <c r="FB987" s="16"/>
      <c r="FC987" s="16"/>
      <c r="FD987" s="16"/>
      <c r="FE987" s="16"/>
      <c r="FF987" s="16"/>
      <c r="FG987" s="16"/>
      <c r="FH987" s="16"/>
      <c r="FI987" s="16"/>
      <c r="FJ987" s="16"/>
      <c r="FK987" s="16"/>
      <c r="FL987" s="16"/>
      <c r="FM987" s="16"/>
      <c r="FN987" s="16"/>
      <c r="FO987" s="16"/>
      <c r="FP987" s="16"/>
      <c r="FQ987" s="16"/>
      <c r="FR987" s="16"/>
      <c r="FS987" s="16"/>
      <c r="FT987" s="16"/>
      <c r="FU987" s="16"/>
      <c r="FV987" s="16"/>
      <c r="FW987" s="16"/>
      <c r="FX987" s="16"/>
      <c r="FY987" s="16"/>
      <c r="FZ987" s="16"/>
      <c r="GA987" s="16"/>
      <c r="GB987" s="16"/>
      <c r="GC987" s="16"/>
      <c r="GD987" s="16"/>
      <c r="GE987" s="16"/>
      <c r="GF987" s="16"/>
      <c r="GG987" s="49"/>
      <c r="GH987" s="16"/>
      <c r="GI987" s="16"/>
      <c r="GJ987" s="16"/>
      <c r="GK987" s="16"/>
      <c r="GL987" s="16"/>
      <c r="GM987" s="16"/>
      <c r="GN987" s="16"/>
      <c r="GO987" s="16"/>
      <c r="GP987" s="16"/>
      <c r="GQ987" s="16"/>
      <c r="GR987" s="16"/>
      <c r="GS987" s="16"/>
      <c r="GT987" s="16"/>
      <c r="GU987" s="16"/>
      <c r="GV987" s="16"/>
      <c r="GW987" s="16"/>
      <c r="GX987" s="16"/>
      <c r="GY987" s="16"/>
      <c r="GZ987" s="16"/>
      <c r="HA987" s="16"/>
      <c r="HB987" s="16"/>
      <c r="HC987" s="16"/>
      <c r="HD987" s="16"/>
      <c r="HE987" s="16"/>
      <c r="HF987" s="16"/>
      <c r="HG987" s="16"/>
      <c r="HH987" s="16"/>
      <c r="HI987" s="16"/>
      <c r="HJ987" s="16"/>
      <c r="HK987" s="16"/>
      <c r="HL987" s="48"/>
      <c r="HM987" s="16"/>
      <c r="HN987" s="16"/>
      <c r="HO987" s="16"/>
      <c r="HP987" s="16"/>
      <c r="HQ987" s="16"/>
      <c r="HR987" s="16"/>
      <c r="HS987" s="16"/>
      <c r="HT987" s="16"/>
      <c r="HU987" s="16"/>
      <c r="HV987" s="16"/>
      <c r="HW987" s="16"/>
      <c r="HX987" s="16"/>
      <c r="HY987" s="16"/>
      <c r="HZ987" s="16"/>
      <c r="IA987" s="16"/>
      <c r="IB987" s="16"/>
      <c r="IC987" s="16"/>
      <c r="ID987" s="16"/>
      <c r="IE987" s="16"/>
      <c r="IF987" s="16"/>
      <c r="IG987" s="16"/>
      <c r="IH987" s="16"/>
      <c r="II987" s="16"/>
      <c r="IJ987" s="16"/>
      <c r="IK987" s="16"/>
      <c r="IL987" s="16"/>
      <c r="IM987" s="16"/>
      <c r="IN987" s="48"/>
      <c r="IO987" s="16"/>
      <c r="IP987" s="16"/>
      <c r="IQ987" s="16"/>
      <c r="IR987" s="16"/>
    </row>
    <row r="988" spans="1:252" ht="12.5" x14ac:dyDescent="0.25">
      <c r="A988" s="70"/>
      <c r="B988" s="70"/>
      <c r="C988" s="70"/>
      <c r="D988" s="109"/>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10"/>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48"/>
      <c r="BP988" s="49"/>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48"/>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49"/>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48"/>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49"/>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48"/>
      <c r="HM988" s="16"/>
      <c r="HN988" s="16"/>
      <c r="HO988" s="16"/>
      <c r="HP988" s="16"/>
      <c r="HQ988" s="16"/>
      <c r="HR988" s="16"/>
      <c r="HS988" s="16"/>
      <c r="HT988" s="16"/>
      <c r="HU988" s="16"/>
      <c r="HV988" s="16"/>
      <c r="HW988" s="16"/>
      <c r="HX988" s="16"/>
      <c r="HY988" s="16"/>
      <c r="HZ988" s="16"/>
      <c r="IA988" s="16"/>
      <c r="IB988" s="16"/>
      <c r="IC988" s="16"/>
      <c r="ID988" s="16"/>
      <c r="IE988" s="16"/>
      <c r="IF988" s="16"/>
      <c r="IG988" s="16"/>
      <c r="IH988" s="16"/>
      <c r="II988" s="16"/>
      <c r="IJ988" s="16"/>
      <c r="IK988" s="16"/>
      <c r="IL988" s="16"/>
      <c r="IM988" s="16"/>
      <c r="IN988" s="48"/>
      <c r="IO988" s="16"/>
      <c r="IP988" s="16"/>
      <c r="IQ988" s="16"/>
      <c r="IR988" s="16"/>
    </row>
    <row r="989" spans="1:252" ht="12.5" x14ac:dyDescent="0.25">
      <c r="A989" s="70"/>
      <c r="B989" s="70"/>
      <c r="C989" s="70"/>
      <c r="D989" s="109"/>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10"/>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48"/>
      <c r="BP989" s="49"/>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48"/>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49"/>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48"/>
      <c r="EZ989" s="16"/>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49"/>
      <c r="GH989" s="16"/>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48"/>
      <c r="HM989" s="16"/>
      <c r="HN989" s="16"/>
      <c r="HO989" s="16"/>
      <c r="HP989" s="16"/>
      <c r="HQ989" s="16"/>
      <c r="HR989" s="16"/>
      <c r="HS989" s="16"/>
      <c r="HT989" s="16"/>
      <c r="HU989" s="16"/>
      <c r="HV989" s="16"/>
      <c r="HW989" s="16"/>
      <c r="HX989" s="16"/>
      <c r="HY989" s="16"/>
      <c r="HZ989" s="16"/>
      <c r="IA989" s="16"/>
      <c r="IB989" s="16"/>
      <c r="IC989" s="16"/>
      <c r="ID989" s="16"/>
      <c r="IE989" s="16"/>
      <c r="IF989" s="16"/>
      <c r="IG989" s="16"/>
      <c r="IH989" s="16"/>
      <c r="II989" s="16"/>
      <c r="IJ989" s="16"/>
      <c r="IK989" s="16"/>
      <c r="IL989" s="16"/>
      <c r="IM989" s="16"/>
      <c r="IN989" s="48"/>
      <c r="IO989" s="16"/>
      <c r="IP989" s="16"/>
      <c r="IQ989" s="16"/>
      <c r="IR989" s="16"/>
    </row>
    <row r="990" spans="1:252" ht="12.5" x14ac:dyDescent="0.25">
      <c r="A990" s="70"/>
      <c r="B990" s="70"/>
      <c r="C990" s="70"/>
      <c r="D990" s="109"/>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10"/>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48"/>
      <c r="BP990" s="49"/>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48"/>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49"/>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48"/>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49"/>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48"/>
      <c r="HM990" s="16"/>
      <c r="HN990" s="16"/>
      <c r="HO990" s="16"/>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c r="IN990" s="48"/>
      <c r="IO990" s="16"/>
      <c r="IP990" s="16"/>
      <c r="IQ990" s="16"/>
      <c r="IR990" s="16"/>
    </row>
    <row r="991" spans="1:252" ht="12.5" x14ac:dyDescent="0.25">
      <c r="A991" s="70"/>
      <c r="B991" s="70"/>
      <c r="C991" s="70"/>
      <c r="D991" s="109"/>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10"/>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48"/>
      <c r="BP991" s="49"/>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48"/>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49"/>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48"/>
      <c r="EZ991" s="16"/>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49"/>
      <c r="GH991" s="16"/>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48"/>
      <c r="HM991" s="16"/>
      <c r="HN991" s="16"/>
      <c r="HO991" s="16"/>
      <c r="HP991" s="16"/>
      <c r="HQ991" s="16"/>
      <c r="HR991" s="16"/>
      <c r="HS991" s="16"/>
      <c r="HT991" s="16"/>
      <c r="HU991" s="16"/>
      <c r="HV991" s="16"/>
      <c r="HW991" s="16"/>
      <c r="HX991" s="16"/>
      <c r="HY991" s="16"/>
      <c r="HZ991" s="16"/>
      <c r="IA991" s="16"/>
      <c r="IB991" s="16"/>
      <c r="IC991" s="16"/>
      <c r="ID991" s="16"/>
      <c r="IE991" s="16"/>
      <c r="IF991" s="16"/>
      <c r="IG991" s="16"/>
      <c r="IH991" s="16"/>
      <c r="II991" s="16"/>
      <c r="IJ991" s="16"/>
      <c r="IK991" s="16"/>
      <c r="IL991" s="16"/>
      <c r="IM991" s="16"/>
      <c r="IN991" s="48"/>
      <c r="IO991" s="16"/>
      <c r="IP991" s="16"/>
      <c r="IQ991" s="16"/>
      <c r="IR991" s="16"/>
    </row>
    <row r="992" spans="1:252" ht="12.5" x14ac:dyDescent="0.25">
      <c r="A992" s="70"/>
      <c r="B992" s="70"/>
      <c r="C992" s="70"/>
      <c r="D992" s="109"/>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10"/>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48"/>
      <c r="BP992" s="49"/>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48"/>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49"/>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48"/>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49"/>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48"/>
      <c r="HM992" s="16"/>
      <c r="HN992" s="16"/>
      <c r="HO992" s="16"/>
      <c r="HP992" s="16"/>
      <c r="HQ992" s="16"/>
      <c r="HR992" s="16"/>
      <c r="HS992" s="16"/>
      <c r="HT992" s="16"/>
      <c r="HU992" s="16"/>
      <c r="HV992" s="16"/>
      <c r="HW992" s="16"/>
      <c r="HX992" s="16"/>
      <c r="HY992" s="16"/>
      <c r="HZ992" s="16"/>
      <c r="IA992" s="16"/>
      <c r="IB992" s="16"/>
      <c r="IC992" s="16"/>
      <c r="ID992" s="16"/>
      <c r="IE992" s="16"/>
      <c r="IF992" s="16"/>
      <c r="IG992" s="16"/>
      <c r="IH992" s="16"/>
      <c r="II992" s="16"/>
      <c r="IJ992" s="16"/>
      <c r="IK992" s="16"/>
      <c r="IL992" s="16"/>
      <c r="IM992" s="16"/>
      <c r="IN992" s="48"/>
      <c r="IO992" s="16"/>
      <c r="IP992" s="16"/>
      <c r="IQ992" s="16"/>
      <c r="IR992" s="16"/>
    </row>
    <row r="993" spans="1:252" ht="12.5" x14ac:dyDescent="0.25">
      <c r="A993" s="70"/>
      <c r="B993" s="70"/>
      <c r="C993" s="70"/>
      <c r="D993" s="109"/>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10"/>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48"/>
      <c r="BP993" s="49"/>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48"/>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49"/>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48"/>
      <c r="EZ993" s="16"/>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49"/>
      <c r="GH993" s="16"/>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48"/>
      <c r="HM993" s="16"/>
      <c r="HN993" s="16"/>
      <c r="HO993" s="16"/>
      <c r="HP993" s="16"/>
      <c r="HQ993" s="16"/>
      <c r="HR993" s="16"/>
      <c r="HS993" s="16"/>
      <c r="HT993" s="16"/>
      <c r="HU993" s="16"/>
      <c r="HV993" s="16"/>
      <c r="HW993" s="16"/>
      <c r="HX993" s="16"/>
      <c r="HY993" s="16"/>
      <c r="HZ993" s="16"/>
      <c r="IA993" s="16"/>
      <c r="IB993" s="16"/>
      <c r="IC993" s="16"/>
      <c r="ID993" s="16"/>
      <c r="IE993" s="16"/>
      <c r="IF993" s="16"/>
      <c r="IG993" s="16"/>
      <c r="IH993" s="16"/>
      <c r="II993" s="16"/>
      <c r="IJ993" s="16"/>
      <c r="IK993" s="16"/>
      <c r="IL993" s="16"/>
      <c r="IM993" s="16"/>
      <c r="IN993" s="48"/>
      <c r="IO993" s="16"/>
      <c r="IP993" s="16"/>
      <c r="IQ993" s="16"/>
      <c r="IR993" s="16"/>
    </row>
    <row r="994" spans="1:252" ht="12.5" x14ac:dyDescent="0.25">
      <c r="A994" s="70"/>
      <c r="B994" s="70"/>
      <c r="C994" s="70"/>
      <c r="D994" s="109"/>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10"/>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48"/>
      <c r="BP994" s="49"/>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48"/>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49"/>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48"/>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49"/>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48"/>
      <c r="HM994" s="16"/>
      <c r="HN994" s="16"/>
      <c r="HO994" s="16"/>
      <c r="HP994" s="16"/>
      <c r="HQ994" s="16"/>
      <c r="HR994" s="16"/>
      <c r="HS994" s="16"/>
      <c r="HT994" s="16"/>
      <c r="HU994" s="16"/>
      <c r="HV994" s="16"/>
      <c r="HW994" s="16"/>
      <c r="HX994" s="16"/>
      <c r="HY994" s="16"/>
      <c r="HZ994" s="16"/>
      <c r="IA994" s="16"/>
      <c r="IB994" s="16"/>
      <c r="IC994" s="16"/>
      <c r="ID994" s="16"/>
      <c r="IE994" s="16"/>
      <c r="IF994" s="16"/>
      <c r="IG994" s="16"/>
      <c r="IH994" s="16"/>
      <c r="II994" s="16"/>
      <c r="IJ994" s="16"/>
      <c r="IK994" s="16"/>
      <c r="IL994" s="16"/>
      <c r="IM994" s="16"/>
      <c r="IN994" s="48"/>
      <c r="IO994" s="16"/>
      <c r="IP994" s="16"/>
      <c r="IQ994" s="16"/>
      <c r="IR994" s="16"/>
    </row>
    <row r="995" spans="1:252" ht="12.5" x14ac:dyDescent="0.25">
      <c r="A995" s="70"/>
      <c r="B995" s="70"/>
      <c r="C995" s="70"/>
      <c r="D995" s="109"/>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10"/>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48"/>
      <c r="BP995" s="49"/>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48"/>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49"/>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48"/>
      <c r="EZ995" s="16"/>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49"/>
      <c r="GH995" s="16"/>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48"/>
      <c r="HM995" s="16"/>
      <c r="HN995" s="16"/>
      <c r="HO995" s="16"/>
      <c r="HP995" s="16"/>
      <c r="HQ995" s="16"/>
      <c r="HR995" s="16"/>
      <c r="HS995" s="16"/>
      <c r="HT995" s="16"/>
      <c r="HU995" s="16"/>
      <c r="HV995" s="16"/>
      <c r="HW995" s="16"/>
      <c r="HX995" s="16"/>
      <c r="HY995" s="16"/>
      <c r="HZ995" s="16"/>
      <c r="IA995" s="16"/>
      <c r="IB995" s="16"/>
      <c r="IC995" s="16"/>
      <c r="ID995" s="16"/>
      <c r="IE995" s="16"/>
      <c r="IF995" s="16"/>
      <c r="IG995" s="16"/>
      <c r="IH995" s="16"/>
      <c r="II995" s="16"/>
      <c r="IJ995" s="16"/>
      <c r="IK995" s="16"/>
      <c r="IL995" s="16"/>
      <c r="IM995" s="16"/>
      <c r="IN995" s="48"/>
      <c r="IO995" s="16"/>
      <c r="IP995" s="16"/>
      <c r="IQ995" s="16"/>
      <c r="IR995" s="16"/>
    </row>
    <row r="996" spans="1:252" ht="12.5" x14ac:dyDescent="0.25">
      <c r="A996" s="70"/>
      <c r="B996" s="70"/>
      <c r="C996" s="70"/>
      <c r="D996" s="109"/>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10"/>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48"/>
      <c r="BP996" s="49"/>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48"/>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49"/>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48"/>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49"/>
      <c r="GH996" s="16"/>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48"/>
      <c r="HM996" s="16"/>
      <c r="HN996" s="16"/>
      <c r="HO996" s="16"/>
      <c r="HP996" s="16"/>
      <c r="HQ996" s="16"/>
      <c r="HR996" s="16"/>
      <c r="HS996" s="16"/>
      <c r="HT996" s="16"/>
      <c r="HU996" s="16"/>
      <c r="HV996" s="16"/>
      <c r="HW996" s="16"/>
      <c r="HX996" s="16"/>
      <c r="HY996" s="16"/>
      <c r="HZ996" s="16"/>
      <c r="IA996" s="16"/>
      <c r="IB996" s="16"/>
      <c r="IC996" s="16"/>
      <c r="ID996" s="16"/>
      <c r="IE996" s="16"/>
      <c r="IF996" s="16"/>
      <c r="IG996" s="16"/>
      <c r="IH996" s="16"/>
      <c r="II996" s="16"/>
      <c r="IJ996" s="16"/>
      <c r="IK996" s="16"/>
      <c r="IL996" s="16"/>
      <c r="IM996" s="16"/>
      <c r="IN996" s="48"/>
      <c r="IO996" s="16"/>
      <c r="IP996" s="16"/>
      <c r="IQ996" s="16"/>
      <c r="IR996" s="16"/>
    </row>
    <row r="997" spans="1:252" ht="12.5" x14ac:dyDescent="0.25">
      <c r="A997" s="70"/>
      <c r="B997" s="70"/>
      <c r="C997" s="70"/>
      <c r="D997" s="109"/>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10"/>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48"/>
      <c r="BP997" s="49"/>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48"/>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49"/>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48"/>
      <c r="EZ997" s="16"/>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49"/>
      <c r="GH997" s="16"/>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48"/>
      <c r="HM997" s="16"/>
      <c r="HN997" s="16"/>
      <c r="HO997" s="16"/>
      <c r="HP997" s="16"/>
      <c r="HQ997" s="16"/>
      <c r="HR997" s="16"/>
      <c r="HS997" s="16"/>
      <c r="HT997" s="16"/>
      <c r="HU997" s="16"/>
      <c r="HV997" s="16"/>
      <c r="HW997" s="16"/>
      <c r="HX997" s="16"/>
      <c r="HY997" s="16"/>
      <c r="HZ997" s="16"/>
      <c r="IA997" s="16"/>
      <c r="IB997" s="16"/>
      <c r="IC997" s="16"/>
      <c r="ID997" s="16"/>
      <c r="IE997" s="16"/>
      <c r="IF997" s="16"/>
      <c r="IG997" s="16"/>
      <c r="IH997" s="16"/>
      <c r="II997" s="16"/>
      <c r="IJ997" s="16"/>
      <c r="IK997" s="16"/>
      <c r="IL997" s="16"/>
      <c r="IM997" s="16"/>
      <c r="IN997" s="48"/>
      <c r="IO997" s="16"/>
      <c r="IP997" s="16"/>
      <c r="IQ997" s="16"/>
      <c r="IR997" s="16"/>
    </row>
    <row r="998" spans="1:252" ht="12.5" x14ac:dyDescent="0.25">
      <c r="A998" s="70"/>
      <c r="B998" s="70"/>
      <c r="C998" s="70"/>
      <c r="D998" s="109"/>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10"/>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48"/>
      <c r="BP998" s="49"/>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48"/>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49"/>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48"/>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49"/>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48"/>
      <c r="HM998" s="16"/>
      <c r="HN998" s="16"/>
      <c r="HO998" s="16"/>
      <c r="HP998" s="16"/>
      <c r="HQ998" s="16"/>
      <c r="HR998" s="16"/>
      <c r="HS998" s="16"/>
      <c r="HT998" s="16"/>
      <c r="HU998" s="16"/>
      <c r="HV998" s="16"/>
      <c r="HW998" s="16"/>
      <c r="HX998" s="16"/>
      <c r="HY998" s="16"/>
      <c r="HZ998" s="16"/>
      <c r="IA998" s="16"/>
      <c r="IB998" s="16"/>
      <c r="IC998" s="16"/>
      <c r="ID998" s="16"/>
      <c r="IE998" s="16"/>
      <c r="IF998" s="16"/>
      <c r="IG998" s="16"/>
      <c r="IH998" s="16"/>
      <c r="II998" s="16"/>
      <c r="IJ998" s="16"/>
      <c r="IK998" s="16"/>
      <c r="IL998" s="16"/>
      <c r="IM998" s="16"/>
      <c r="IN998" s="48"/>
      <c r="IO998" s="16"/>
      <c r="IP998" s="16"/>
      <c r="IQ998" s="16"/>
      <c r="IR998" s="16"/>
    </row>
    <row r="999" spans="1:252" ht="12.5" x14ac:dyDescent="0.25">
      <c r="A999" s="70"/>
      <c r="B999" s="70"/>
      <c r="C999" s="70"/>
      <c r="D999" s="109"/>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10"/>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48"/>
      <c r="BP999" s="49"/>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48"/>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49"/>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48"/>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49"/>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48"/>
      <c r="HM999" s="16"/>
      <c r="HN999" s="16"/>
      <c r="HO999" s="16"/>
      <c r="HP999" s="16"/>
      <c r="HQ999" s="16"/>
      <c r="HR999" s="16"/>
      <c r="HS999" s="16"/>
      <c r="HT999" s="16"/>
      <c r="HU999" s="16"/>
      <c r="HV999" s="16"/>
      <c r="HW999" s="16"/>
      <c r="HX999" s="16"/>
      <c r="HY999" s="16"/>
      <c r="HZ999" s="16"/>
      <c r="IA999" s="16"/>
      <c r="IB999" s="16"/>
      <c r="IC999" s="16"/>
      <c r="ID999" s="16"/>
      <c r="IE999" s="16"/>
      <c r="IF999" s="16"/>
      <c r="IG999" s="16"/>
      <c r="IH999" s="16"/>
      <c r="II999" s="16"/>
      <c r="IJ999" s="16"/>
      <c r="IK999" s="16"/>
      <c r="IL999" s="16"/>
      <c r="IM999" s="16"/>
      <c r="IN999" s="48"/>
      <c r="IO999" s="16"/>
      <c r="IP999" s="16"/>
      <c r="IQ999" s="16"/>
      <c r="IR999" s="16"/>
    </row>
    <row r="1000" spans="1:252" ht="12.5" x14ac:dyDescent="0.25">
      <c r="A1000" s="70"/>
      <c r="B1000" s="70"/>
      <c r="C1000" s="70"/>
      <c r="D1000" s="109"/>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10"/>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48"/>
      <c r="BP1000" s="49"/>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48"/>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49"/>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48"/>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49"/>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48"/>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c r="IN1000" s="48"/>
      <c r="IO1000" s="16"/>
      <c r="IP1000" s="16"/>
      <c r="IQ1000" s="16"/>
      <c r="IR1000" s="16"/>
    </row>
    <row r="1001" spans="1:252" ht="12.5" x14ac:dyDescent="0.25">
      <c r="A1001" s="70"/>
      <c r="B1001" s="70"/>
      <c r="C1001" s="70"/>
      <c r="D1001" s="109"/>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10"/>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48"/>
      <c r="BP1001" s="49"/>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48"/>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49"/>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48"/>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49"/>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48"/>
      <c r="HM1001" s="16"/>
      <c r="HN1001" s="16"/>
      <c r="HO1001" s="16"/>
      <c r="HP1001" s="16"/>
      <c r="HQ1001" s="16"/>
      <c r="HR1001" s="16"/>
      <c r="HS1001" s="16"/>
      <c r="HT1001" s="16"/>
      <c r="HU1001" s="16"/>
      <c r="HV1001" s="16"/>
      <c r="HW1001" s="16"/>
      <c r="HX1001" s="16"/>
      <c r="HY1001" s="16"/>
      <c r="HZ1001" s="16"/>
      <c r="IA1001" s="16"/>
      <c r="IB1001" s="16"/>
      <c r="IC1001" s="16"/>
      <c r="ID1001" s="16"/>
      <c r="IE1001" s="16"/>
      <c r="IF1001" s="16"/>
      <c r="IG1001" s="16"/>
      <c r="IH1001" s="16"/>
      <c r="II1001" s="16"/>
      <c r="IJ1001" s="16"/>
      <c r="IK1001" s="16"/>
      <c r="IL1001" s="16"/>
      <c r="IM1001" s="16"/>
      <c r="IN1001" s="48"/>
      <c r="IO1001" s="16"/>
      <c r="IP1001" s="16"/>
      <c r="IQ1001" s="16"/>
      <c r="IR1001" s="16"/>
    </row>
    <row r="1002" spans="1:252" ht="12.5" x14ac:dyDescent="0.25">
      <c r="A1002" s="70"/>
      <c r="B1002" s="70"/>
      <c r="C1002" s="70"/>
      <c r="D1002" s="109"/>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10"/>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48"/>
      <c r="BP1002" s="49"/>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48"/>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49"/>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48"/>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49"/>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48"/>
      <c r="HM1002" s="16"/>
      <c r="HN1002" s="16"/>
      <c r="HO1002" s="16"/>
      <c r="HP1002" s="16"/>
      <c r="HQ1002" s="16"/>
      <c r="HR1002" s="16"/>
      <c r="HS1002" s="16"/>
      <c r="HT1002" s="16"/>
      <c r="HU1002" s="16"/>
      <c r="HV1002" s="16"/>
      <c r="HW1002" s="16"/>
      <c r="HX1002" s="16"/>
      <c r="HY1002" s="16"/>
      <c r="HZ1002" s="16"/>
      <c r="IA1002" s="16"/>
      <c r="IB1002" s="16"/>
      <c r="IC1002" s="16"/>
      <c r="ID1002" s="16"/>
      <c r="IE1002" s="16"/>
      <c r="IF1002" s="16"/>
      <c r="IG1002" s="16"/>
      <c r="IH1002" s="16"/>
      <c r="II1002" s="16"/>
      <c r="IJ1002" s="16"/>
      <c r="IK1002" s="16"/>
      <c r="IL1002" s="16"/>
      <c r="IM1002" s="16"/>
      <c r="IN1002" s="48"/>
      <c r="IO1002" s="16"/>
      <c r="IP1002" s="16"/>
      <c r="IQ1002" s="16"/>
      <c r="IR1002" s="16"/>
    </row>
    <row r="1003" spans="1:252" ht="12.5" x14ac:dyDescent="0.25">
      <c r="A1003" s="70"/>
      <c r="B1003" s="70"/>
      <c r="C1003" s="70"/>
      <c r="D1003" s="109"/>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10"/>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48"/>
      <c r="BP1003" s="49"/>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48"/>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49"/>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48"/>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49"/>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48"/>
      <c r="HM1003" s="16"/>
      <c r="HN1003" s="16"/>
      <c r="HO1003" s="16"/>
      <c r="HP1003" s="16"/>
      <c r="HQ1003" s="16"/>
      <c r="HR1003" s="16"/>
      <c r="HS1003" s="16"/>
      <c r="HT1003" s="16"/>
      <c r="HU1003" s="16"/>
      <c r="HV1003" s="16"/>
      <c r="HW1003" s="16"/>
      <c r="HX1003" s="16"/>
      <c r="HY1003" s="16"/>
      <c r="HZ1003" s="16"/>
      <c r="IA1003" s="16"/>
      <c r="IB1003" s="16"/>
      <c r="IC1003" s="16"/>
      <c r="ID1003" s="16"/>
      <c r="IE1003" s="16"/>
      <c r="IF1003" s="16"/>
      <c r="IG1003" s="16"/>
      <c r="IH1003" s="16"/>
      <c r="II1003" s="16"/>
      <c r="IJ1003" s="16"/>
      <c r="IK1003" s="16"/>
      <c r="IL1003" s="16"/>
      <c r="IM1003" s="16"/>
      <c r="IN1003" s="48"/>
      <c r="IO1003" s="16"/>
      <c r="IP1003" s="16"/>
      <c r="IQ1003" s="16"/>
      <c r="IR1003" s="16"/>
    </row>
    <row r="1004" spans="1:252" ht="12.5" x14ac:dyDescent="0.25">
      <c r="A1004" s="70"/>
      <c r="B1004" s="70"/>
      <c r="C1004" s="70"/>
      <c r="D1004" s="109"/>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10"/>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48"/>
      <c r="BP1004" s="49"/>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48"/>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49"/>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48"/>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49"/>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48"/>
      <c r="HM1004" s="16"/>
      <c r="HN1004" s="16"/>
      <c r="HO1004" s="16"/>
      <c r="HP1004" s="16"/>
      <c r="HQ1004" s="16"/>
      <c r="HR1004" s="16"/>
      <c r="HS1004" s="16"/>
      <c r="HT1004" s="16"/>
      <c r="HU1004" s="16"/>
      <c r="HV1004" s="16"/>
      <c r="HW1004" s="16"/>
      <c r="HX1004" s="16"/>
      <c r="HY1004" s="16"/>
      <c r="HZ1004" s="16"/>
      <c r="IA1004" s="16"/>
      <c r="IB1004" s="16"/>
      <c r="IC1004" s="16"/>
      <c r="ID1004" s="16"/>
      <c r="IE1004" s="16"/>
      <c r="IF1004" s="16"/>
      <c r="IG1004" s="16"/>
      <c r="IH1004" s="16"/>
      <c r="II1004" s="16"/>
      <c r="IJ1004" s="16"/>
      <c r="IK1004" s="16"/>
      <c r="IL1004" s="16"/>
      <c r="IM1004" s="16"/>
      <c r="IN1004" s="48"/>
      <c r="IO1004" s="16"/>
      <c r="IP1004" s="16"/>
      <c r="IQ1004" s="16"/>
      <c r="IR1004" s="16"/>
    </row>
    <row r="1005" spans="1:252" ht="12.5" x14ac:dyDescent="0.25">
      <c r="A1005" s="70"/>
      <c r="B1005" s="70"/>
      <c r="C1005" s="70"/>
      <c r="D1005" s="109"/>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10"/>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48"/>
      <c r="BP1005" s="49"/>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48"/>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49"/>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48"/>
      <c r="EZ1005" s="16"/>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49"/>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48"/>
      <c r="HM1005" s="16"/>
      <c r="HN1005" s="16"/>
      <c r="HO1005" s="16"/>
      <c r="HP1005" s="16"/>
      <c r="HQ1005" s="16"/>
      <c r="HR1005" s="16"/>
      <c r="HS1005" s="16"/>
      <c r="HT1005" s="16"/>
      <c r="HU1005" s="16"/>
      <c r="HV1005" s="16"/>
      <c r="HW1005" s="16"/>
      <c r="HX1005" s="16"/>
      <c r="HY1005" s="16"/>
      <c r="HZ1005" s="16"/>
      <c r="IA1005" s="16"/>
      <c r="IB1005" s="16"/>
      <c r="IC1005" s="16"/>
      <c r="ID1005" s="16"/>
      <c r="IE1005" s="16"/>
      <c r="IF1005" s="16"/>
      <c r="IG1005" s="16"/>
      <c r="IH1005" s="16"/>
      <c r="II1005" s="16"/>
      <c r="IJ1005" s="16"/>
      <c r="IK1005" s="16"/>
      <c r="IL1005" s="16"/>
      <c r="IM1005" s="16"/>
      <c r="IN1005" s="48"/>
      <c r="IO1005" s="16"/>
      <c r="IP1005" s="16"/>
      <c r="IQ1005" s="16"/>
      <c r="IR1005" s="16"/>
    </row>
    <row r="1006" spans="1:252" ht="12.5" x14ac:dyDescent="0.25">
      <c r="A1006" s="70"/>
      <c r="B1006" s="70"/>
      <c r="C1006" s="70"/>
      <c r="D1006" s="109"/>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10"/>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48"/>
      <c r="BP1006" s="49"/>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48"/>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49"/>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48"/>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49"/>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48"/>
      <c r="HM1006" s="16"/>
      <c r="HN1006" s="16"/>
      <c r="HO1006" s="16"/>
      <c r="HP1006" s="16"/>
      <c r="HQ1006" s="16"/>
      <c r="HR1006" s="16"/>
      <c r="HS1006" s="16"/>
      <c r="HT1006" s="16"/>
      <c r="HU1006" s="16"/>
      <c r="HV1006" s="16"/>
      <c r="HW1006" s="16"/>
      <c r="HX1006" s="16"/>
      <c r="HY1006" s="16"/>
      <c r="HZ1006" s="16"/>
      <c r="IA1006" s="16"/>
      <c r="IB1006" s="16"/>
      <c r="IC1006" s="16"/>
      <c r="ID1006" s="16"/>
      <c r="IE1006" s="16"/>
      <c r="IF1006" s="16"/>
      <c r="IG1006" s="16"/>
      <c r="IH1006" s="16"/>
      <c r="II1006" s="16"/>
      <c r="IJ1006" s="16"/>
      <c r="IK1006" s="16"/>
      <c r="IL1006" s="16"/>
      <c r="IM1006" s="16"/>
      <c r="IN1006" s="48"/>
      <c r="IO1006" s="16"/>
      <c r="IP1006" s="16"/>
      <c r="IQ1006" s="16"/>
      <c r="IR1006" s="16"/>
    </row>
    <row r="1007" spans="1:252" ht="12.5" x14ac:dyDescent="0.25">
      <c r="A1007" s="70"/>
      <c r="B1007" s="70"/>
      <c r="C1007" s="70"/>
      <c r="D1007" s="109"/>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10"/>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48"/>
      <c r="BP1007" s="49"/>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48"/>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49"/>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48"/>
      <c r="EZ1007" s="16"/>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49"/>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48"/>
      <c r="HM1007" s="16"/>
      <c r="HN1007" s="16"/>
      <c r="HO1007" s="16"/>
      <c r="HP1007" s="16"/>
      <c r="HQ1007" s="16"/>
      <c r="HR1007" s="16"/>
      <c r="HS1007" s="16"/>
      <c r="HT1007" s="16"/>
      <c r="HU1007" s="16"/>
      <c r="HV1007" s="16"/>
      <c r="HW1007" s="16"/>
      <c r="HX1007" s="16"/>
      <c r="HY1007" s="16"/>
      <c r="HZ1007" s="16"/>
      <c r="IA1007" s="16"/>
      <c r="IB1007" s="16"/>
      <c r="IC1007" s="16"/>
      <c r="ID1007" s="16"/>
      <c r="IE1007" s="16"/>
      <c r="IF1007" s="16"/>
      <c r="IG1007" s="16"/>
      <c r="IH1007" s="16"/>
      <c r="II1007" s="16"/>
      <c r="IJ1007" s="16"/>
      <c r="IK1007" s="16"/>
      <c r="IL1007" s="16"/>
      <c r="IM1007" s="16"/>
      <c r="IN1007" s="48"/>
      <c r="IO1007" s="16"/>
      <c r="IP1007" s="16"/>
      <c r="IQ1007" s="16"/>
      <c r="IR1007" s="16"/>
    </row>
    <row r="1008" spans="1:252" ht="12.5" x14ac:dyDescent="0.25">
      <c r="A1008" s="70"/>
      <c r="B1008" s="70"/>
      <c r="C1008" s="70"/>
      <c r="D1008" s="109"/>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10"/>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48"/>
      <c r="BP1008" s="49"/>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48"/>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49"/>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48"/>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49"/>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48"/>
      <c r="HM1008" s="16"/>
      <c r="HN1008" s="16"/>
      <c r="HO1008" s="16"/>
      <c r="HP1008" s="16"/>
      <c r="HQ1008" s="16"/>
      <c r="HR1008" s="16"/>
      <c r="HS1008" s="16"/>
      <c r="HT1008" s="16"/>
      <c r="HU1008" s="16"/>
      <c r="HV1008" s="16"/>
      <c r="HW1008" s="16"/>
      <c r="HX1008" s="16"/>
      <c r="HY1008" s="16"/>
      <c r="HZ1008" s="16"/>
      <c r="IA1008" s="16"/>
      <c r="IB1008" s="16"/>
      <c r="IC1008" s="16"/>
      <c r="ID1008" s="16"/>
      <c r="IE1008" s="16"/>
      <c r="IF1008" s="16"/>
      <c r="IG1008" s="16"/>
      <c r="IH1008" s="16"/>
      <c r="II1008" s="16"/>
      <c r="IJ1008" s="16"/>
      <c r="IK1008" s="16"/>
      <c r="IL1008" s="16"/>
      <c r="IM1008" s="16"/>
      <c r="IN1008" s="48"/>
      <c r="IO1008" s="16"/>
      <c r="IP1008" s="16"/>
      <c r="IQ1008" s="16"/>
      <c r="IR1008" s="16"/>
    </row>
    <row r="1009" spans="1:252" ht="12.5" x14ac:dyDescent="0.25">
      <c r="A1009" s="70"/>
      <c r="B1009" s="70"/>
      <c r="C1009" s="70"/>
      <c r="D1009" s="109"/>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10"/>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48"/>
      <c r="BP1009" s="49"/>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48"/>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49"/>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48"/>
      <c r="EZ1009" s="16"/>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49"/>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48"/>
      <c r="HM1009" s="16"/>
      <c r="HN1009" s="16"/>
      <c r="HO1009" s="16"/>
      <c r="HP1009" s="16"/>
      <c r="HQ1009" s="16"/>
      <c r="HR1009" s="16"/>
      <c r="HS1009" s="16"/>
      <c r="HT1009" s="16"/>
      <c r="HU1009" s="16"/>
      <c r="HV1009" s="16"/>
      <c r="HW1009" s="16"/>
      <c r="HX1009" s="16"/>
      <c r="HY1009" s="16"/>
      <c r="HZ1009" s="16"/>
      <c r="IA1009" s="16"/>
      <c r="IB1009" s="16"/>
      <c r="IC1009" s="16"/>
      <c r="ID1009" s="16"/>
      <c r="IE1009" s="16"/>
      <c r="IF1009" s="16"/>
      <c r="IG1009" s="16"/>
      <c r="IH1009" s="16"/>
      <c r="II1009" s="16"/>
      <c r="IJ1009" s="16"/>
      <c r="IK1009" s="16"/>
      <c r="IL1009" s="16"/>
      <c r="IM1009" s="16"/>
      <c r="IN1009" s="48"/>
      <c r="IO1009" s="16"/>
      <c r="IP1009" s="16"/>
      <c r="IQ1009" s="16"/>
      <c r="IR1009" s="16"/>
    </row>
    <row r="1010" spans="1:252" ht="12.5" x14ac:dyDescent="0.25">
      <c r="A1010" s="70"/>
      <c r="B1010" s="70"/>
      <c r="C1010" s="70"/>
      <c r="D1010" s="109"/>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10"/>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48"/>
      <c r="BP1010" s="49"/>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48"/>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49"/>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48"/>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49"/>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48"/>
      <c r="HM1010" s="16"/>
      <c r="HN1010" s="16"/>
      <c r="HO1010" s="16"/>
      <c r="HP1010" s="16"/>
      <c r="HQ1010" s="16"/>
      <c r="HR1010" s="16"/>
      <c r="HS1010" s="16"/>
      <c r="HT1010" s="16"/>
      <c r="HU1010" s="16"/>
      <c r="HV1010" s="16"/>
      <c r="HW1010" s="16"/>
      <c r="HX1010" s="16"/>
      <c r="HY1010" s="16"/>
      <c r="HZ1010" s="16"/>
      <c r="IA1010" s="16"/>
      <c r="IB1010" s="16"/>
      <c r="IC1010" s="16"/>
      <c r="ID1010" s="16"/>
      <c r="IE1010" s="16"/>
      <c r="IF1010" s="16"/>
      <c r="IG1010" s="16"/>
      <c r="IH1010" s="16"/>
      <c r="II1010" s="16"/>
      <c r="IJ1010" s="16"/>
      <c r="IK1010" s="16"/>
      <c r="IL1010" s="16"/>
      <c r="IM1010" s="16"/>
      <c r="IN1010" s="48"/>
      <c r="IO1010" s="16"/>
      <c r="IP1010" s="16"/>
      <c r="IQ1010" s="16"/>
      <c r="IR1010" s="16"/>
    </row>
    <row r="1011" spans="1:252" ht="12.5" x14ac:dyDescent="0.25">
      <c r="A1011" s="70"/>
      <c r="B1011" s="70"/>
      <c r="C1011" s="70"/>
      <c r="D1011" s="109"/>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10"/>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48"/>
      <c r="BP1011" s="49"/>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48"/>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49"/>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48"/>
      <c r="EZ1011" s="16"/>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49"/>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48"/>
      <c r="HM1011" s="16"/>
      <c r="HN1011" s="16"/>
      <c r="HO1011" s="16"/>
      <c r="HP1011" s="16"/>
      <c r="HQ1011" s="16"/>
      <c r="HR1011" s="16"/>
      <c r="HS1011" s="16"/>
      <c r="HT1011" s="16"/>
      <c r="HU1011" s="16"/>
      <c r="HV1011" s="16"/>
      <c r="HW1011" s="16"/>
      <c r="HX1011" s="16"/>
      <c r="HY1011" s="16"/>
      <c r="HZ1011" s="16"/>
      <c r="IA1011" s="16"/>
      <c r="IB1011" s="16"/>
      <c r="IC1011" s="16"/>
      <c r="ID1011" s="16"/>
      <c r="IE1011" s="16"/>
      <c r="IF1011" s="16"/>
      <c r="IG1011" s="16"/>
      <c r="IH1011" s="16"/>
      <c r="II1011" s="16"/>
      <c r="IJ1011" s="16"/>
      <c r="IK1011" s="16"/>
      <c r="IL1011" s="16"/>
      <c r="IM1011" s="16"/>
      <c r="IN1011" s="48"/>
      <c r="IO1011" s="16"/>
      <c r="IP1011" s="16"/>
      <c r="IQ1011" s="16"/>
      <c r="IR1011" s="16"/>
    </row>
    <row r="1012" spans="1:252" ht="12.5" x14ac:dyDescent="0.25">
      <c r="A1012" s="70"/>
      <c r="B1012" s="70"/>
      <c r="C1012" s="70"/>
      <c r="D1012" s="109"/>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10"/>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48"/>
      <c r="BP1012" s="49"/>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48"/>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49"/>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48"/>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49"/>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48"/>
      <c r="HM1012" s="16"/>
      <c r="HN1012" s="16"/>
      <c r="HO1012" s="16"/>
      <c r="HP1012" s="16"/>
      <c r="HQ1012" s="16"/>
      <c r="HR1012" s="16"/>
      <c r="HS1012" s="16"/>
      <c r="HT1012" s="16"/>
      <c r="HU1012" s="16"/>
      <c r="HV1012" s="16"/>
      <c r="HW1012" s="16"/>
      <c r="HX1012" s="16"/>
      <c r="HY1012" s="16"/>
      <c r="HZ1012" s="16"/>
      <c r="IA1012" s="16"/>
      <c r="IB1012" s="16"/>
      <c r="IC1012" s="16"/>
      <c r="ID1012" s="16"/>
      <c r="IE1012" s="16"/>
      <c r="IF1012" s="16"/>
      <c r="IG1012" s="16"/>
      <c r="IH1012" s="16"/>
      <c r="II1012" s="16"/>
      <c r="IJ1012" s="16"/>
      <c r="IK1012" s="16"/>
      <c r="IL1012" s="16"/>
      <c r="IM1012" s="16"/>
      <c r="IN1012" s="48"/>
      <c r="IO1012" s="16"/>
      <c r="IP1012" s="16"/>
      <c r="IQ1012" s="16"/>
      <c r="IR1012" s="16"/>
    </row>
    <row r="1013" spans="1:252" ht="12.5" x14ac:dyDescent="0.25">
      <c r="A1013" s="70"/>
      <c r="B1013" s="70"/>
      <c r="C1013" s="70"/>
      <c r="D1013" s="109"/>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10"/>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48"/>
      <c r="BP1013" s="49"/>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48"/>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49"/>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48"/>
      <c r="EZ1013" s="16"/>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49"/>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48"/>
      <c r="HM1013" s="16"/>
      <c r="HN1013" s="16"/>
      <c r="HO1013" s="16"/>
      <c r="HP1013" s="16"/>
      <c r="HQ1013" s="16"/>
      <c r="HR1013" s="16"/>
      <c r="HS1013" s="16"/>
      <c r="HT1013" s="16"/>
      <c r="HU1013" s="16"/>
      <c r="HV1013" s="16"/>
      <c r="HW1013" s="16"/>
      <c r="HX1013" s="16"/>
      <c r="HY1013" s="16"/>
      <c r="HZ1013" s="16"/>
      <c r="IA1013" s="16"/>
      <c r="IB1013" s="16"/>
      <c r="IC1013" s="16"/>
      <c r="ID1013" s="16"/>
      <c r="IE1013" s="16"/>
      <c r="IF1013" s="16"/>
      <c r="IG1013" s="16"/>
      <c r="IH1013" s="16"/>
      <c r="II1013" s="16"/>
      <c r="IJ1013" s="16"/>
      <c r="IK1013" s="16"/>
      <c r="IL1013" s="16"/>
      <c r="IM1013" s="16"/>
      <c r="IN1013" s="48"/>
      <c r="IO1013" s="16"/>
      <c r="IP1013" s="16"/>
      <c r="IQ1013" s="16"/>
      <c r="IR1013" s="16"/>
    </row>
    <row r="1014" spans="1:252" ht="12.5" x14ac:dyDescent="0.25">
      <c r="A1014" s="70"/>
      <c r="B1014" s="70"/>
      <c r="C1014" s="70"/>
      <c r="D1014" s="109"/>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10"/>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48"/>
      <c r="BP1014" s="49"/>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48"/>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49"/>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48"/>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49"/>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48"/>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c r="IN1014" s="48"/>
      <c r="IO1014" s="16"/>
      <c r="IP1014" s="16"/>
      <c r="IQ1014" s="16"/>
      <c r="IR1014" s="16"/>
    </row>
    <row r="1015" spans="1:252" ht="12.5" x14ac:dyDescent="0.25">
      <c r="A1015" s="70"/>
      <c r="B1015" s="70"/>
      <c r="C1015" s="70"/>
      <c r="D1015" s="109"/>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10"/>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48"/>
      <c r="BP1015" s="49"/>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48"/>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49"/>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48"/>
      <c r="EZ1015" s="16"/>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49"/>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48"/>
      <c r="HM1015" s="16"/>
      <c r="HN1015" s="16"/>
      <c r="HO1015" s="16"/>
      <c r="HP1015" s="16"/>
      <c r="HQ1015" s="16"/>
      <c r="HR1015" s="16"/>
      <c r="HS1015" s="16"/>
      <c r="HT1015" s="16"/>
      <c r="HU1015" s="16"/>
      <c r="HV1015" s="16"/>
      <c r="HW1015" s="16"/>
      <c r="HX1015" s="16"/>
      <c r="HY1015" s="16"/>
      <c r="HZ1015" s="16"/>
      <c r="IA1015" s="16"/>
      <c r="IB1015" s="16"/>
      <c r="IC1015" s="16"/>
      <c r="ID1015" s="16"/>
      <c r="IE1015" s="16"/>
      <c r="IF1015" s="16"/>
      <c r="IG1015" s="16"/>
      <c r="IH1015" s="16"/>
      <c r="II1015" s="16"/>
      <c r="IJ1015" s="16"/>
      <c r="IK1015" s="16"/>
      <c r="IL1015" s="16"/>
      <c r="IM1015" s="16"/>
      <c r="IN1015" s="48"/>
      <c r="IO1015" s="16"/>
      <c r="IP1015" s="16"/>
      <c r="IQ1015" s="16"/>
      <c r="IR1015" s="16"/>
    </row>
    <row r="1016" spans="1:252" ht="12.5" x14ac:dyDescent="0.25">
      <c r="A1016" s="70"/>
      <c r="B1016" s="70"/>
      <c r="C1016" s="70"/>
      <c r="D1016" s="109"/>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10"/>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48"/>
      <c r="BP1016" s="49"/>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48"/>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49"/>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48"/>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49"/>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48"/>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c r="IN1016" s="48"/>
      <c r="IO1016" s="16"/>
      <c r="IP1016" s="16"/>
      <c r="IQ1016" s="16"/>
      <c r="IR1016" s="16"/>
    </row>
    <row r="1017" spans="1:252" ht="12.5" x14ac:dyDescent="0.25">
      <c r="A1017" s="70"/>
      <c r="B1017" s="70"/>
      <c r="C1017" s="70"/>
      <c r="D1017" s="109"/>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10"/>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48"/>
      <c r="BP1017" s="49"/>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48"/>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49"/>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48"/>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49"/>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48"/>
      <c r="HM1017" s="16"/>
      <c r="HN1017" s="16"/>
      <c r="HO1017" s="16"/>
      <c r="HP1017" s="16"/>
      <c r="HQ1017" s="16"/>
      <c r="HR1017" s="16"/>
      <c r="HS1017" s="16"/>
      <c r="HT1017" s="16"/>
      <c r="HU1017" s="16"/>
      <c r="HV1017" s="16"/>
      <c r="HW1017" s="16"/>
      <c r="HX1017" s="16"/>
      <c r="HY1017" s="16"/>
      <c r="HZ1017" s="16"/>
      <c r="IA1017" s="16"/>
      <c r="IB1017" s="16"/>
      <c r="IC1017" s="16"/>
      <c r="ID1017" s="16"/>
      <c r="IE1017" s="16"/>
      <c r="IF1017" s="16"/>
      <c r="IG1017" s="16"/>
      <c r="IH1017" s="16"/>
      <c r="II1017" s="16"/>
      <c r="IJ1017" s="16"/>
      <c r="IK1017" s="16"/>
      <c r="IL1017" s="16"/>
      <c r="IM1017" s="16"/>
      <c r="IN1017" s="48"/>
      <c r="IO1017" s="16"/>
      <c r="IP1017" s="16"/>
      <c r="IQ1017" s="16"/>
      <c r="IR1017" s="16"/>
    </row>
    <row r="1018" spans="1:252" ht="12.5" x14ac:dyDescent="0.25">
      <c r="A1018" s="70"/>
      <c r="B1018" s="70"/>
      <c r="C1018" s="70"/>
      <c r="D1018" s="109"/>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10"/>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48"/>
      <c r="BP1018" s="49"/>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48"/>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49"/>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48"/>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49"/>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48"/>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c r="IN1018" s="48"/>
      <c r="IO1018" s="16"/>
      <c r="IP1018" s="16"/>
      <c r="IQ1018" s="16"/>
      <c r="IR1018" s="16"/>
    </row>
    <row r="1019" spans="1:252" ht="12.5" x14ac:dyDescent="0.25">
      <c r="A1019" s="70"/>
      <c r="B1019" s="70"/>
      <c r="C1019" s="70"/>
      <c r="D1019" s="109"/>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10"/>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48"/>
      <c r="BP1019" s="49"/>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48"/>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49"/>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48"/>
      <c r="EZ1019" s="16"/>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49"/>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48"/>
      <c r="HM1019" s="16"/>
      <c r="HN1019" s="16"/>
      <c r="HO1019" s="16"/>
      <c r="HP1019" s="16"/>
      <c r="HQ1019" s="16"/>
      <c r="HR1019" s="16"/>
      <c r="HS1019" s="16"/>
      <c r="HT1019" s="16"/>
      <c r="HU1019" s="16"/>
      <c r="HV1019" s="16"/>
      <c r="HW1019" s="16"/>
      <c r="HX1019" s="16"/>
      <c r="HY1019" s="16"/>
      <c r="HZ1019" s="16"/>
      <c r="IA1019" s="16"/>
      <c r="IB1019" s="16"/>
      <c r="IC1019" s="16"/>
      <c r="ID1019" s="16"/>
      <c r="IE1019" s="16"/>
      <c r="IF1019" s="16"/>
      <c r="IG1019" s="16"/>
      <c r="IH1019" s="16"/>
      <c r="II1019" s="16"/>
      <c r="IJ1019" s="16"/>
      <c r="IK1019" s="16"/>
      <c r="IL1019" s="16"/>
      <c r="IM1019" s="16"/>
      <c r="IN1019" s="48"/>
      <c r="IO1019" s="16"/>
      <c r="IP1019" s="16"/>
      <c r="IQ1019" s="16"/>
      <c r="IR1019" s="16"/>
    </row>
    <row r="1020" spans="1:252" ht="12.5" x14ac:dyDescent="0.25">
      <c r="A1020" s="70"/>
      <c r="B1020" s="70"/>
      <c r="C1020" s="70"/>
      <c r="D1020" s="109"/>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10"/>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48"/>
      <c r="BP1020" s="49"/>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48"/>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49"/>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48"/>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49"/>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48"/>
      <c r="HM1020" s="16"/>
      <c r="HN1020" s="16"/>
      <c r="HO1020" s="16"/>
      <c r="HP1020" s="16"/>
      <c r="HQ1020" s="16"/>
      <c r="HR1020" s="16"/>
      <c r="HS1020" s="16"/>
      <c r="HT1020" s="16"/>
      <c r="HU1020" s="16"/>
      <c r="HV1020" s="16"/>
      <c r="HW1020" s="16"/>
      <c r="HX1020" s="16"/>
      <c r="HY1020" s="16"/>
      <c r="HZ1020" s="16"/>
      <c r="IA1020" s="16"/>
      <c r="IB1020" s="16"/>
      <c r="IC1020" s="16"/>
      <c r="ID1020" s="16"/>
      <c r="IE1020" s="16"/>
      <c r="IF1020" s="16"/>
      <c r="IG1020" s="16"/>
      <c r="IH1020" s="16"/>
      <c r="II1020" s="16"/>
      <c r="IJ1020" s="16"/>
      <c r="IK1020" s="16"/>
      <c r="IL1020" s="16"/>
      <c r="IM1020" s="16"/>
      <c r="IN1020" s="48"/>
      <c r="IO1020" s="16"/>
      <c r="IP1020" s="16"/>
      <c r="IQ1020" s="16"/>
      <c r="IR1020" s="16"/>
    </row>
    <row r="1021" spans="1:252" ht="12.5" x14ac:dyDescent="0.25">
      <c r="A1021" s="70"/>
      <c r="B1021" s="70"/>
      <c r="C1021" s="70"/>
      <c r="D1021" s="109"/>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10"/>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48"/>
      <c r="BP1021" s="49"/>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48"/>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49"/>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48"/>
      <c r="EZ1021" s="16"/>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49"/>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48"/>
      <c r="HM1021" s="16"/>
      <c r="HN1021" s="16"/>
      <c r="HO1021" s="16"/>
      <c r="HP1021" s="16"/>
      <c r="HQ1021" s="16"/>
      <c r="HR1021" s="16"/>
      <c r="HS1021" s="16"/>
      <c r="HT1021" s="16"/>
      <c r="HU1021" s="16"/>
      <c r="HV1021" s="16"/>
      <c r="HW1021" s="16"/>
      <c r="HX1021" s="16"/>
      <c r="HY1021" s="16"/>
      <c r="HZ1021" s="16"/>
      <c r="IA1021" s="16"/>
      <c r="IB1021" s="16"/>
      <c r="IC1021" s="16"/>
      <c r="ID1021" s="16"/>
      <c r="IE1021" s="16"/>
      <c r="IF1021" s="16"/>
      <c r="IG1021" s="16"/>
      <c r="IH1021" s="16"/>
      <c r="II1021" s="16"/>
      <c r="IJ1021" s="16"/>
      <c r="IK1021" s="16"/>
      <c r="IL1021" s="16"/>
      <c r="IM1021" s="16"/>
      <c r="IN1021" s="48"/>
      <c r="IO1021" s="16"/>
      <c r="IP1021" s="16"/>
      <c r="IQ1021" s="16"/>
      <c r="IR1021" s="16"/>
    </row>
    <row r="1022" spans="1:252" ht="12.5" x14ac:dyDescent="0.25">
      <c r="A1022" s="70"/>
      <c r="B1022" s="70"/>
      <c r="C1022" s="70"/>
      <c r="D1022" s="109"/>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10"/>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48"/>
      <c r="BP1022" s="49"/>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48"/>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49"/>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48"/>
      <c r="EZ1022" s="16"/>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49"/>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48"/>
      <c r="HM1022" s="16"/>
      <c r="HN1022" s="16"/>
      <c r="HO1022" s="16"/>
      <c r="HP1022" s="16"/>
      <c r="HQ1022" s="16"/>
      <c r="HR1022" s="16"/>
      <c r="HS1022" s="16"/>
      <c r="HT1022" s="16"/>
      <c r="HU1022" s="16"/>
      <c r="HV1022" s="16"/>
      <c r="HW1022" s="16"/>
      <c r="HX1022" s="16"/>
      <c r="HY1022" s="16"/>
      <c r="HZ1022" s="16"/>
      <c r="IA1022" s="16"/>
      <c r="IB1022" s="16"/>
      <c r="IC1022" s="16"/>
      <c r="ID1022" s="16"/>
      <c r="IE1022" s="16"/>
      <c r="IF1022" s="16"/>
      <c r="IG1022" s="16"/>
      <c r="IH1022" s="16"/>
      <c r="II1022" s="16"/>
      <c r="IJ1022" s="16"/>
      <c r="IK1022" s="16"/>
      <c r="IL1022" s="16"/>
      <c r="IM1022" s="16"/>
      <c r="IN1022" s="48"/>
      <c r="IO1022" s="16"/>
      <c r="IP1022" s="16"/>
      <c r="IQ1022" s="16"/>
      <c r="IR1022" s="16"/>
    </row>
    <row r="1023" spans="1:252" ht="12.5" x14ac:dyDescent="0.25">
      <c r="A1023" s="70"/>
      <c r="B1023" s="70"/>
      <c r="C1023" s="70"/>
      <c r="D1023" s="109"/>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10"/>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48"/>
      <c r="BP1023" s="49"/>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48"/>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49"/>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48"/>
      <c r="EZ1023" s="16"/>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49"/>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48"/>
      <c r="HM1023" s="16"/>
      <c r="HN1023" s="16"/>
      <c r="HO1023" s="16"/>
      <c r="HP1023" s="16"/>
      <c r="HQ1023" s="16"/>
      <c r="HR1023" s="16"/>
      <c r="HS1023" s="16"/>
      <c r="HT1023" s="16"/>
      <c r="HU1023" s="16"/>
      <c r="HV1023" s="16"/>
      <c r="HW1023" s="16"/>
      <c r="HX1023" s="16"/>
      <c r="HY1023" s="16"/>
      <c r="HZ1023" s="16"/>
      <c r="IA1023" s="16"/>
      <c r="IB1023" s="16"/>
      <c r="IC1023" s="16"/>
      <c r="ID1023" s="16"/>
      <c r="IE1023" s="16"/>
      <c r="IF1023" s="16"/>
      <c r="IG1023" s="16"/>
      <c r="IH1023" s="16"/>
      <c r="II1023" s="16"/>
      <c r="IJ1023" s="16"/>
      <c r="IK1023" s="16"/>
      <c r="IL1023" s="16"/>
      <c r="IM1023" s="16"/>
      <c r="IN1023" s="48"/>
      <c r="IO1023" s="16"/>
      <c r="IP1023" s="16"/>
      <c r="IQ1023" s="16"/>
      <c r="IR1023" s="16"/>
    </row>
    <row r="1024" spans="1:252" ht="12.5" x14ac:dyDescent="0.25">
      <c r="A1024" s="70"/>
      <c r="B1024" s="70"/>
      <c r="C1024" s="70"/>
      <c r="D1024" s="109"/>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10"/>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48"/>
      <c r="BP1024" s="49"/>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48"/>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49"/>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48"/>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49"/>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48"/>
      <c r="HM1024" s="16"/>
      <c r="HN1024" s="16"/>
      <c r="HO1024" s="16"/>
      <c r="HP1024" s="16"/>
      <c r="HQ1024" s="16"/>
      <c r="HR1024" s="16"/>
      <c r="HS1024" s="16"/>
      <c r="HT1024" s="16"/>
      <c r="HU1024" s="16"/>
      <c r="HV1024" s="16"/>
      <c r="HW1024" s="16"/>
      <c r="HX1024" s="16"/>
      <c r="HY1024" s="16"/>
      <c r="HZ1024" s="16"/>
      <c r="IA1024" s="16"/>
      <c r="IB1024" s="16"/>
      <c r="IC1024" s="16"/>
      <c r="ID1024" s="16"/>
      <c r="IE1024" s="16"/>
      <c r="IF1024" s="16"/>
      <c r="IG1024" s="16"/>
      <c r="IH1024" s="16"/>
      <c r="II1024" s="16"/>
      <c r="IJ1024" s="16"/>
      <c r="IK1024" s="16"/>
      <c r="IL1024" s="16"/>
      <c r="IM1024" s="16"/>
      <c r="IN1024" s="48"/>
      <c r="IO1024" s="16"/>
      <c r="IP1024" s="16"/>
      <c r="IQ1024" s="16"/>
      <c r="IR1024" s="16"/>
    </row>
    <row r="1025" spans="1:252" ht="12.5" x14ac:dyDescent="0.25">
      <c r="A1025" s="70"/>
      <c r="B1025" s="70"/>
      <c r="C1025" s="70"/>
      <c r="D1025" s="109"/>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10"/>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48"/>
      <c r="BP1025" s="49"/>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48"/>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49"/>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48"/>
      <c r="EZ1025" s="16"/>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49"/>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48"/>
      <c r="HM1025" s="16"/>
      <c r="HN1025" s="16"/>
      <c r="HO1025" s="16"/>
      <c r="HP1025" s="16"/>
      <c r="HQ1025" s="16"/>
      <c r="HR1025" s="16"/>
      <c r="HS1025" s="16"/>
      <c r="HT1025" s="16"/>
      <c r="HU1025" s="16"/>
      <c r="HV1025" s="16"/>
      <c r="HW1025" s="16"/>
      <c r="HX1025" s="16"/>
      <c r="HY1025" s="16"/>
      <c r="HZ1025" s="16"/>
      <c r="IA1025" s="16"/>
      <c r="IB1025" s="16"/>
      <c r="IC1025" s="16"/>
      <c r="ID1025" s="16"/>
      <c r="IE1025" s="16"/>
      <c r="IF1025" s="16"/>
      <c r="IG1025" s="16"/>
      <c r="IH1025" s="16"/>
      <c r="II1025" s="16"/>
      <c r="IJ1025" s="16"/>
      <c r="IK1025" s="16"/>
      <c r="IL1025" s="16"/>
      <c r="IM1025" s="16"/>
      <c r="IN1025" s="48"/>
      <c r="IO1025" s="16"/>
      <c r="IP1025" s="16"/>
      <c r="IQ1025" s="16"/>
      <c r="IR1025" s="16"/>
    </row>
    <row r="1026" spans="1:252" ht="12.5" x14ac:dyDescent="0.25">
      <c r="A1026" s="70"/>
      <c r="B1026" s="70"/>
      <c r="C1026" s="70"/>
      <c r="D1026" s="109"/>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10"/>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48"/>
      <c r="BP1026" s="49"/>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48"/>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49"/>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48"/>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49"/>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48"/>
      <c r="HM1026" s="16"/>
      <c r="HN1026" s="16"/>
      <c r="HO1026" s="16"/>
      <c r="HP1026" s="16"/>
      <c r="HQ1026" s="16"/>
      <c r="HR1026" s="16"/>
      <c r="HS1026" s="16"/>
      <c r="HT1026" s="16"/>
      <c r="HU1026" s="16"/>
      <c r="HV1026" s="16"/>
      <c r="HW1026" s="16"/>
      <c r="HX1026" s="16"/>
      <c r="HY1026" s="16"/>
      <c r="HZ1026" s="16"/>
      <c r="IA1026" s="16"/>
      <c r="IB1026" s="16"/>
      <c r="IC1026" s="16"/>
      <c r="ID1026" s="16"/>
      <c r="IE1026" s="16"/>
      <c r="IF1026" s="16"/>
      <c r="IG1026" s="16"/>
      <c r="IH1026" s="16"/>
      <c r="II1026" s="16"/>
      <c r="IJ1026" s="16"/>
      <c r="IK1026" s="16"/>
      <c r="IL1026" s="16"/>
      <c r="IM1026" s="16"/>
      <c r="IN1026" s="48"/>
      <c r="IO1026" s="16"/>
      <c r="IP1026" s="16"/>
      <c r="IQ1026" s="16"/>
      <c r="IR1026" s="16"/>
    </row>
    <row r="1027" spans="1:252" ht="12.5" x14ac:dyDescent="0.25">
      <c r="A1027" s="70"/>
      <c r="B1027" s="70"/>
      <c r="C1027" s="70"/>
      <c r="D1027" s="109"/>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10"/>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48"/>
      <c r="BP1027" s="49"/>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48"/>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49"/>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48"/>
      <c r="EZ1027" s="16"/>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49"/>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48"/>
      <c r="HM1027" s="16"/>
      <c r="HN1027" s="16"/>
      <c r="HO1027" s="16"/>
      <c r="HP1027" s="16"/>
      <c r="HQ1027" s="16"/>
      <c r="HR1027" s="16"/>
      <c r="HS1027" s="16"/>
      <c r="HT1027" s="16"/>
      <c r="HU1027" s="16"/>
      <c r="HV1027" s="16"/>
      <c r="HW1027" s="16"/>
      <c r="HX1027" s="16"/>
      <c r="HY1027" s="16"/>
      <c r="HZ1027" s="16"/>
      <c r="IA1027" s="16"/>
      <c r="IB1027" s="16"/>
      <c r="IC1027" s="16"/>
      <c r="ID1027" s="16"/>
      <c r="IE1027" s="16"/>
      <c r="IF1027" s="16"/>
      <c r="IG1027" s="16"/>
      <c r="IH1027" s="16"/>
      <c r="II1027" s="16"/>
      <c r="IJ1027" s="16"/>
      <c r="IK1027" s="16"/>
      <c r="IL1027" s="16"/>
      <c r="IM1027" s="16"/>
      <c r="IN1027" s="48"/>
      <c r="IO1027" s="16"/>
      <c r="IP1027" s="16"/>
      <c r="IQ1027" s="16"/>
      <c r="IR1027" s="16"/>
    </row>
    <row r="1028" spans="1:252" ht="12.5" x14ac:dyDescent="0.25">
      <c r="A1028" s="70"/>
      <c r="B1028" s="70"/>
      <c r="C1028" s="70"/>
      <c r="D1028" s="109"/>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10"/>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48"/>
      <c r="BP1028" s="49"/>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48"/>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49"/>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48"/>
      <c r="EZ1028" s="16"/>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49"/>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48"/>
      <c r="HM1028" s="16"/>
      <c r="HN1028" s="16"/>
      <c r="HO1028" s="16"/>
      <c r="HP1028" s="16"/>
      <c r="HQ1028" s="16"/>
      <c r="HR1028" s="16"/>
      <c r="HS1028" s="16"/>
      <c r="HT1028" s="16"/>
      <c r="HU1028" s="16"/>
      <c r="HV1028" s="16"/>
      <c r="HW1028" s="16"/>
      <c r="HX1028" s="16"/>
      <c r="HY1028" s="16"/>
      <c r="HZ1028" s="16"/>
      <c r="IA1028" s="16"/>
      <c r="IB1028" s="16"/>
      <c r="IC1028" s="16"/>
      <c r="ID1028" s="16"/>
      <c r="IE1028" s="16"/>
      <c r="IF1028" s="16"/>
      <c r="IG1028" s="16"/>
      <c r="IH1028" s="16"/>
      <c r="II1028" s="16"/>
      <c r="IJ1028" s="16"/>
      <c r="IK1028" s="16"/>
      <c r="IL1028" s="16"/>
      <c r="IM1028" s="16"/>
      <c r="IN1028" s="48"/>
      <c r="IO1028" s="16"/>
      <c r="IP1028" s="16"/>
      <c r="IQ1028" s="16"/>
      <c r="IR1028" s="16"/>
    </row>
    <row r="1029" spans="1:252" ht="12.5" x14ac:dyDescent="0.25">
      <c r="A1029" s="70"/>
      <c r="B1029" s="70"/>
      <c r="C1029" s="70"/>
      <c r="D1029" s="109"/>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10"/>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48"/>
      <c r="BP1029" s="49"/>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48"/>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49"/>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48"/>
      <c r="EZ1029" s="16"/>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49"/>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48"/>
      <c r="HM1029" s="16"/>
      <c r="HN1029" s="16"/>
      <c r="HO1029" s="16"/>
      <c r="HP1029" s="16"/>
      <c r="HQ1029" s="16"/>
      <c r="HR1029" s="16"/>
      <c r="HS1029" s="16"/>
      <c r="HT1029" s="16"/>
      <c r="HU1029" s="16"/>
      <c r="HV1029" s="16"/>
      <c r="HW1029" s="16"/>
      <c r="HX1029" s="16"/>
      <c r="HY1029" s="16"/>
      <c r="HZ1029" s="16"/>
      <c r="IA1029" s="16"/>
      <c r="IB1029" s="16"/>
      <c r="IC1029" s="16"/>
      <c r="ID1029" s="16"/>
      <c r="IE1029" s="16"/>
      <c r="IF1029" s="16"/>
      <c r="IG1029" s="16"/>
      <c r="IH1029" s="16"/>
      <c r="II1029" s="16"/>
      <c r="IJ1029" s="16"/>
      <c r="IK1029" s="16"/>
      <c r="IL1029" s="16"/>
      <c r="IM1029" s="16"/>
      <c r="IN1029" s="48"/>
      <c r="IO1029" s="16"/>
      <c r="IP1029" s="16"/>
      <c r="IQ1029" s="16"/>
      <c r="IR1029" s="16"/>
    </row>
    <row r="1030" spans="1:252" ht="12.5" x14ac:dyDescent="0.25">
      <c r="A1030" s="70"/>
      <c r="B1030" s="70"/>
      <c r="C1030" s="70"/>
      <c r="D1030" s="109"/>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10"/>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48"/>
      <c r="BP1030" s="49"/>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48"/>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49"/>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48"/>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49"/>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48"/>
      <c r="HM1030" s="16"/>
      <c r="HN1030" s="16"/>
      <c r="HO1030" s="16"/>
      <c r="HP1030" s="16"/>
      <c r="HQ1030" s="16"/>
      <c r="HR1030" s="16"/>
      <c r="HS1030" s="16"/>
      <c r="HT1030" s="16"/>
      <c r="HU1030" s="16"/>
      <c r="HV1030" s="16"/>
      <c r="HW1030" s="16"/>
      <c r="HX1030" s="16"/>
      <c r="HY1030" s="16"/>
      <c r="HZ1030" s="16"/>
      <c r="IA1030" s="16"/>
      <c r="IB1030" s="16"/>
      <c r="IC1030" s="16"/>
      <c r="ID1030" s="16"/>
      <c r="IE1030" s="16"/>
      <c r="IF1030" s="16"/>
      <c r="IG1030" s="16"/>
      <c r="IH1030" s="16"/>
      <c r="II1030" s="16"/>
      <c r="IJ1030" s="16"/>
      <c r="IK1030" s="16"/>
      <c r="IL1030" s="16"/>
      <c r="IM1030" s="16"/>
      <c r="IN1030" s="48"/>
      <c r="IO1030" s="16"/>
      <c r="IP1030" s="16"/>
      <c r="IQ1030" s="16"/>
      <c r="IR1030" s="16"/>
    </row>
    <row r="1031" spans="1:252" ht="12.5" x14ac:dyDescent="0.25">
      <c r="A1031" s="70"/>
      <c r="B1031" s="70"/>
      <c r="C1031" s="70"/>
      <c r="D1031" s="109"/>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10"/>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48"/>
      <c r="BP1031" s="49"/>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48"/>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49"/>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48"/>
      <c r="EZ1031" s="16"/>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49"/>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48"/>
      <c r="HM1031" s="16"/>
      <c r="HN1031" s="16"/>
      <c r="HO1031" s="16"/>
      <c r="HP1031" s="16"/>
      <c r="HQ1031" s="16"/>
      <c r="HR1031" s="16"/>
      <c r="HS1031" s="16"/>
      <c r="HT1031" s="16"/>
      <c r="HU1031" s="16"/>
      <c r="HV1031" s="16"/>
      <c r="HW1031" s="16"/>
      <c r="HX1031" s="16"/>
      <c r="HY1031" s="16"/>
      <c r="HZ1031" s="16"/>
      <c r="IA1031" s="16"/>
      <c r="IB1031" s="16"/>
      <c r="IC1031" s="16"/>
      <c r="ID1031" s="16"/>
      <c r="IE1031" s="16"/>
      <c r="IF1031" s="16"/>
      <c r="IG1031" s="16"/>
      <c r="IH1031" s="16"/>
      <c r="II1031" s="16"/>
      <c r="IJ1031" s="16"/>
      <c r="IK1031" s="16"/>
      <c r="IL1031" s="16"/>
      <c r="IM1031" s="16"/>
      <c r="IN1031" s="48"/>
      <c r="IO1031" s="16"/>
      <c r="IP1031" s="16"/>
      <c r="IQ1031" s="16"/>
      <c r="IR1031" s="16"/>
    </row>
    <row r="1032" spans="1:252" ht="12.5" x14ac:dyDescent="0.25">
      <c r="A1032" s="70"/>
      <c r="B1032" s="70"/>
      <c r="C1032" s="70"/>
      <c r="D1032" s="109"/>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10"/>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48"/>
      <c r="BP1032" s="49"/>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48"/>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49"/>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48"/>
      <c r="EZ1032" s="16"/>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49"/>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48"/>
      <c r="HM1032" s="16"/>
      <c r="HN1032" s="16"/>
      <c r="HO1032" s="16"/>
      <c r="HP1032" s="16"/>
      <c r="HQ1032" s="16"/>
      <c r="HR1032" s="16"/>
      <c r="HS1032" s="16"/>
      <c r="HT1032" s="16"/>
      <c r="HU1032" s="16"/>
      <c r="HV1032" s="16"/>
      <c r="HW1032" s="16"/>
      <c r="HX1032" s="16"/>
      <c r="HY1032" s="16"/>
      <c r="HZ1032" s="16"/>
      <c r="IA1032" s="16"/>
      <c r="IB1032" s="16"/>
      <c r="IC1032" s="16"/>
      <c r="ID1032" s="16"/>
      <c r="IE1032" s="16"/>
      <c r="IF1032" s="16"/>
      <c r="IG1032" s="16"/>
      <c r="IH1032" s="16"/>
      <c r="II1032" s="16"/>
      <c r="IJ1032" s="16"/>
      <c r="IK1032" s="16"/>
      <c r="IL1032" s="16"/>
      <c r="IM1032" s="16"/>
      <c r="IN1032" s="48"/>
      <c r="IO1032" s="16"/>
      <c r="IP1032" s="16"/>
      <c r="IQ1032" s="16"/>
      <c r="IR1032" s="16"/>
    </row>
    <row r="1033" spans="1:252" ht="12.5" x14ac:dyDescent="0.25">
      <c r="A1033" s="70"/>
      <c r="B1033" s="70"/>
      <c r="C1033" s="70"/>
      <c r="D1033" s="109"/>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10"/>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48"/>
      <c r="BP1033" s="49"/>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48"/>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49"/>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48"/>
      <c r="EZ1033" s="16"/>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49"/>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48"/>
      <c r="HM1033" s="16"/>
      <c r="HN1033" s="16"/>
      <c r="HO1033" s="16"/>
      <c r="HP1033" s="16"/>
      <c r="HQ1033" s="16"/>
      <c r="HR1033" s="16"/>
      <c r="HS1033" s="16"/>
      <c r="HT1033" s="16"/>
      <c r="HU1033" s="16"/>
      <c r="HV1033" s="16"/>
      <c r="HW1033" s="16"/>
      <c r="HX1033" s="16"/>
      <c r="HY1033" s="16"/>
      <c r="HZ1033" s="16"/>
      <c r="IA1033" s="16"/>
      <c r="IB1033" s="16"/>
      <c r="IC1033" s="16"/>
      <c r="ID1033" s="16"/>
      <c r="IE1033" s="16"/>
      <c r="IF1033" s="16"/>
      <c r="IG1033" s="16"/>
      <c r="IH1033" s="16"/>
      <c r="II1033" s="16"/>
      <c r="IJ1033" s="16"/>
      <c r="IK1033" s="16"/>
      <c r="IL1033" s="16"/>
      <c r="IM1033" s="16"/>
      <c r="IN1033" s="48"/>
      <c r="IO1033" s="16"/>
      <c r="IP1033" s="16"/>
      <c r="IQ1033" s="16"/>
      <c r="IR1033" s="16"/>
    </row>
    <row r="1034" spans="1:252" ht="12.5" x14ac:dyDescent="0.25">
      <c r="A1034" s="70"/>
      <c r="B1034" s="70"/>
      <c r="C1034" s="70"/>
      <c r="D1034" s="109"/>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10"/>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48"/>
      <c r="BP1034" s="49"/>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48"/>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49"/>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48"/>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49"/>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48"/>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c r="IN1034" s="48"/>
      <c r="IO1034" s="16"/>
      <c r="IP1034" s="16"/>
      <c r="IQ1034" s="16"/>
      <c r="IR1034" s="16"/>
    </row>
    <row r="1035" spans="1:252" ht="12.5" x14ac:dyDescent="0.25">
      <c r="A1035" s="70"/>
      <c r="B1035" s="70"/>
      <c r="C1035" s="70"/>
      <c r="D1035" s="109"/>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10"/>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48"/>
      <c r="BP1035" s="49"/>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48"/>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49"/>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48"/>
      <c r="EZ1035" s="16"/>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49"/>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48"/>
      <c r="HM1035" s="16"/>
      <c r="HN1035" s="16"/>
      <c r="HO1035" s="16"/>
      <c r="HP1035" s="16"/>
      <c r="HQ1035" s="16"/>
      <c r="HR1035" s="16"/>
      <c r="HS1035" s="16"/>
      <c r="HT1035" s="16"/>
      <c r="HU1035" s="16"/>
      <c r="HV1035" s="16"/>
      <c r="HW1035" s="16"/>
      <c r="HX1035" s="16"/>
      <c r="HY1035" s="16"/>
      <c r="HZ1035" s="16"/>
      <c r="IA1035" s="16"/>
      <c r="IB1035" s="16"/>
      <c r="IC1035" s="16"/>
      <c r="ID1035" s="16"/>
      <c r="IE1035" s="16"/>
      <c r="IF1035" s="16"/>
      <c r="IG1035" s="16"/>
      <c r="IH1035" s="16"/>
      <c r="II1035" s="16"/>
      <c r="IJ1035" s="16"/>
      <c r="IK1035" s="16"/>
      <c r="IL1035" s="16"/>
      <c r="IM1035" s="16"/>
      <c r="IN1035" s="48"/>
      <c r="IO1035" s="16"/>
      <c r="IP1035" s="16"/>
      <c r="IQ1035" s="16"/>
      <c r="IR1035" s="16"/>
    </row>
    <row r="1036" spans="1:252" ht="12.5" x14ac:dyDescent="0.25">
      <c r="A1036" s="70"/>
      <c r="B1036" s="70"/>
      <c r="C1036" s="70"/>
      <c r="D1036" s="109"/>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10"/>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48"/>
      <c r="BP1036" s="49"/>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48"/>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49"/>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48"/>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49"/>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48"/>
      <c r="HM1036" s="16"/>
      <c r="HN1036" s="16"/>
      <c r="HO1036" s="16"/>
      <c r="HP1036" s="16"/>
      <c r="HQ1036" s="16"/>
      <c r="HR1036" s="16"/>
      <c r="HS1036" s="16"/>
      <c r="HT1036" s="16"/>
      <c r="HU1036" s="16"/>
      <c r="HV1036" s="16"/>
      <c r="HW1036" s="16"/>
      <c r="HX1036" s="16"/>
      <c r="HY1036" s="16"/>
      <c r="HZ1036" s="16"/>
      <c r="IA1036" s="16"/>
      <c r="IB1036" s="16"/>
      <c r="IC1036" s="16"/>
      <c r="ID1036" s="16"/>
      <c r="IE1036" s="16"/>
      <c r="IF1036" s="16"/>
      <c r="IG1036" s="16"/>
      <c r="IH1036" s="16"/>
      <c r="II1036" s="16"/>
      <c r="IJ1036" s="16"/>
      <c r="IK1036" s="16"/>
      <c r="IL1036" s="16"/>
      <c r="IM1036" s="16"/>
      <c r="IN1036" s="48"/>
      <c r="IO1036" s="16"/>
      <c r="IP1036" s="16"/>
      <c r="IQ1036" s="16"/>
      <c r="IR1036" s="16"/>
    </row>
    <row r="1037" spans="1:252" ht="12.5" x14ac:dyDescent="0.25">
      <c r="A1037" s="70"/>
      <c r="B1037" s="70"/>
      <c r="C1037" s="70"/>
      <c r="D1037" s="109"/>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10"/>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48"/>
      <c r="BP1037" s="49"/>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48"/>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49"/>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48"/>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49"/>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48"/>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c r="IN1037" s="48"/>
      <c r="IO1037" s="16"/>
      <c r="IP1037" s="16"/>
      <c r="IQ1037" s="16"/>
      <c r="IR1037" s="16"/>
    </row>
    <row r="1038" spans="1:252" ht="12.5" x14ac:dyDescent="0.25">
      <c r="A1038" s="70"/>
      <c r="B1038" s="70"/>
      <c r="C1038" s="70"/>
      <c r="D1038" s="109"/>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10"/>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48"/>
      <c r="BP1038" s="49"/>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48"/>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49"/>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48"/>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49"/>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48"/>
      <c r="HM1038" s="16"/>
      <c r="HN1038" s="16"/>
      <c r="HO1038" s="16"/>
      <c r="HP1038" s="16"/>
      <c r="HQ1038" s="16"/>
      <c r="HR1038" s="16"/>
      <c r="HS1038" s="16"/>
      <c r="HT1038" s="16"/>
      <c r="HU1038" s="16"/>
      <c r="HV1038" s="16"/>
      <c r="HW1038" s="16"/>
      <c r="HX1038" s="16"/>
      <c r="HY1038" s="16"/>
      <c r="HZ1038" s="16"/>
      <c r="IA1038" s="16"/>
      <c r="IB1038" s="16"/>
      <c r="IC1038" s="16"/>
      <c r="ID1038" s="16"/>
      <c r="IE1038" s="16"/>
      <c r="IF1038" s="16"/>
      <c r="IG1038" s="16"/>
      <c r="IH1038" s="16"/>
      <c r="II1038" s="16"/>
      <c r="IJ1038" s="16"/>
      <c r="IK1038" s="16"/>
      <c r="IL1038" s="16"/>
      <c r="IM1038" s="16"/>
      <c r="IN1038" s="48"/>
      <c r="IO1038" s="16"/>
      <c r="IP1038" s="16"/>
      <c r="IQ1038" s="16"/>
      <c r="IR1038" s="16"/>
    </row>
    <row r="1039" spans="1:252" ht="12.5" x14ac:dyDescent="0.25">
      <c r="A1039" s="70"/>
      <c r="B1039" s="70"/>
      <c r="C1039" s="70"/>
      <c r="D1039" s="109"/>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10"/>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48"/>
      <c r="BP1039" s="49"/>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48"/>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49"/>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48"/>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49"/>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48"/>
      <c r="HM1039" s="16"/>
      <c r="HN1039" s="16"/>
      <c r="HO1039" s="16"/>
      <c r="HP1039" s="16"/>
      <c r="HQ1039" s="16"/>
      <c r="HR1039" s="16"/>
      <c r="HS1039" s="16"/>
      <c r="HT1039" s="16"/>
      <c r="HU1039" s="16"/>
      <c r="HV1039" s="16"/>
      <c r="HW1039" s="16"/>
      <c r="HX1039" s="16"/>
      <c r="HY1039" s="16"/>
      <c r="HZ1039" s="16"/>
      <c r="IA1039" s="16"/>
      <c r="IB1039" s="16"/>
      <c r="IC1039" s="16"/>
      <c r="ID1039" s="16"/>
      <c r="IE1039" s="16"/>
      <c r="IF1039" s="16"/>
      <c r="IG1039" s="16"/>
      <c r="IH1039" s="16"/>
      <c r="II1039" s="16"/>
      <c r="IJ1039" s="16"/>
      <c r="IK1039" s="16"/>
      <c r="IL1039" s="16"/>
      <c r="IM1039" s="16"/>
      <c r="IN1039" s="48"/>
      <c r="IO1039" s="16"/>
      <c r="IP1039" s="16"/>
      <c r="IQ1039" s="16"/>
      <c r="IR1039" s="16"/>
    </row>
    <row r="1040" spans="1:252" ht="12.5" x14ac:dyDescent="0.25">
      <c r="A1040" s="70"/>
      <c r="B1040" s="70"/>
      <c r="C1040" s="70"/>
      <c r="D1040" s="109"/>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10"/>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48"/>
      <c r="BP1040" s="49"/>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48"/>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49"/>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48"/>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49"/>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48"/>
      <c r="HM1040" s="16"/>
      <c r="HN1040" s="16"/>
      <c r="HO1040" s="16"/>
      <c r="HP1040" s="16"/>
      <c r="HQ1040" s="16"/>
      <c r="HR1040" s="16"/>
      <c r="HS1040" s="16"/>
      <c r="HT1040" s="16"/>
      <c r="HU1040" s="16"/>
      <c r="HV1040" s="16"/>
      <c r="HW1040" s="16"/>
      <c r="HX1040" s="16"/>
      <c r="HY1040" s="16"/>
      <c r="HZ1040" s="16"/>
      <c r="IA1040" s="16"/>
      <c r="IB1040" s="16"/>
      <c r="IC1040" s="16"/>
      <c r="ID1040" s="16"/>
      <c r="IE1040" s="16"/>
      <c r="IF1040" s="16"/>
      <c r="IG1040" s="16"/>
      <c r="IH1040" s="16"/>
      <c r="II1040" s="16"/>
      <c r="IJ1040" s="16"/>
      <c r="IK1040" s="16"/>
      <c r="IL1040" s="16"/>
      <c r="IM1040" s="16"/>
      <c r="IN1040" s="48"/>
      <c r="IO1040" s="16"/>
      <c r="IP1040" s="16"/>
      <c r="IQ1040" s="16"/>
      <c r="IR1040" s="16"/>
    </row>
    <row r="1041" spans="1:252" ht="12.5" x14ac:dyDescent="0.25">
      <c r="A1041" s="70"/>
      <c r="B1041" s="70"/>
      <c r="C1041" s="70"/>
      <c r="D1041" s="109"/>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10"/>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48"/>
      <c r="BP1041" s="49"/>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48"/>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49"/>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48"/>
      <c r="EZ1041" s="16"/>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49"/>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48"/>
      <c r="HM1041" s="16"/>
      <c r="HN1041" s="16"/>
      <c r="HO1041" s="16"/>
      <c r="HP1041" s="16"/>
      <c r="HQ1041" s="16"/>
      <c r="HR1041" s="16"/>
      <c r="HS1041" s="16"/>
      <c r="HT1041" s="16"/>
      <c r="HU1041" s="16"/>
      <c r="HV1041" s="16"/>
      <c r="HW1041" s="16"/>
      <c r="HX1041" s="16"/>
      <c r="HY1041" s="16"/>
      <c r="HZ1041" s="16"/>
      <c r="IA1041" s="16"/>
      <c r="IB1041" s="16"/>
      <c r="IC1041" s="16"/>
      <c r="ID1041" s="16"/>
      <c r="IE1041" s="16"/>
      <c r="IF1041" s="16"/>
      <c r="IG1041" s="16"/>
      <c r="IH1041" s="16"/>
      <c r="II1041" s="16"/>
      <c r="IJ1041" s="16"/>
      <c r="IK1041" s="16"/>
      <c r="IL1041" s="16"/>
      <c r="IM1041" s="16"/>
      <c r="IN1041" s="48"/>
      <c r="IO1041" s="16"/>
      <c r="IP1041" s="16"/>
      <c r="IQ1041" s="16"/>
      <c r="IR1041" s="16"/>
    </row>
    <row r="1042" spans="1:252" ht="12.5" x14ac:dyDescent="0.25">
      <c r="A1042" s="70"/>
      <c r="B1042" s="70"/>
      <c r="C1042" s="70"/>
      <c r="D1042" s="109"/>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10"/>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48"/>
      <c r="BP1042" s="49"/>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48"/>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49"/>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48"/>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49"/>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48"/>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c r="IN1042" s="48"/>
      <c r="IO1042" s="16"/>
      <c r="IP1042" s="16"/>
      <c r="IQ1042" s="16"/>
      <c r="IR1042" s="16"/>
    </row>
    <row r="1043" spans="1:252" ht="12.5" x14ac:dyDescent="0.25">
      <c r="A1043" s="70"/>
      <c r="B1043" s="70"/>
      <c r="C1043" s="70"/>
      <c r="D1043" s="109"/>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10"/>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48"/>
      <c r="BP1043" s="49"/>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48"/>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49"/>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48"/>
      <c r="EZ1043" s="16"/>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49"/>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48"/>
      <c r="HM1043" s="16"/>
      <c r="HN1043" s="16"/>
      <c r="HO1043" s="16"/>
      <c r="HP1043" s="16"/>
      <c r="HQ1043" s="16"/>
      <c r="HR1043" s="16"/>
      <c r="HS1043" s="16"/>
      <c r="HT1043" s="16"/>
      <c r="HU1043" s="16"/>
      <c r="HV1043" s="16"/>
      <c r="HW1043" s="16"/>
      <c r="HX1043" s="16"/>
      <c r="HY1043" s="16"/>
      <c r="HZ1043" s="16"/>
      <c r="IA1043" s="16"/>
      <c r="IB1043" s="16"/>
      <c r="IC1043" s="16"/>
      <c r="ID1043" s="16"/>
      <c r="IE1043" s="16"/>
      <c r="IF1043" s="16"/>
      <c r="IG1043" s="16"/>
      <c r="IH1043" s="16"/>
      <c r="II1043" s="16"/>
      <c r="IJ1043" s="16"/>
      <c r="IK1043" s="16"/>
      <c r="IL1043" s="16"/>
      <c r="IM1043" s="16"/>
      <c r="IN1043" s="48"/>
      <c r="IO1043" s="16"/>
      <c r="IP1043" s="16"/>
      <c r="IQ1043" s="16"/>
      <c r="IR1043" s="16"/>
    </row>
    <row r="1044" spans="1:252" ht="12.5" x14ac:dyDescent="0.25">
      <c r="A1044" s="70"/>
      <c r="B1044" s="70"/>
      <c r="C1044" s="70"/>
      <c r="D1044" s="109"/>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10"/>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48"/>
      <c r="BP1044" s="49"/>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48"/>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49"/>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48"/>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49"/>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48"/>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c r="IN1044" s="48"/>
      <c r="IO1044" s="16"/>
      <c r="IP1044" s="16"/>
      <c r="IQ1044" s="16"/>
      <c r="IR1044" s="16"/>
    </row>
    <row r="1045" spans="1:252" ht="12.5" x14ac:dyDescent="0.25">
      <c r="A1045" s="70"/>
      <c r="B1045" s="70"/>
      <c r="C1045" s="70"/>
      <c r="D1045" s="109"/>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10"/>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48"/>
      <c r="BP1045" s="49"/>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48"/>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49"/>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48"/>
      <c r="EZ1045" s="16"/>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49"/>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48"/>
      <c r="HM1045" s="16"/>
      <c r="HN1045" s="16"/>
      <c r="HO1045" s="16"/>
      <c r="HP1045" s="16"/>
      <c r="HQ1045" s="16"/>
      <c r="HR1045" s="16"/>
      <c r="HS1045" s="16"/>
      <c r="HT1045" s="16"/>
      <c r="HU1045" s="16"/>
      <c r="HV1045" s="16"/>
      <c r="HW1045" s="16"/>
      <c r="HX1045" s="16"/>
      <c r="HY1045" s="16"/>
      <c r="HZ1045" s="16"/>
      <c r="IA1045" s="16"/>
      <c r="IB1045" s="16"/>
      <c r="IC1045" s="16"/>
      <c r="ID1045" s="16"/>
      <c r="IE1045" s="16"/>
      <c r="IF1045" s="16"/>
      <c r="IG1045" s="16"/>
      <c r="IH1045" s="16"/>
      <c r="II1045" s="16"/>
      <c r="IJ1045" s="16"/>
      <c r="IK1045" s="16"/>
      <c r="IL1045" s="16"/>
      <c r="IM1045" s="16"/>
      <c r="IN1045" s="48"/>
      <c r="IO1045" s="16"/>
      <c r="IP1045" s="16"/>
      <c r="IQ1045" s="16"/>
      <c r="IR1045" s="16"/>
    </row>
    <row r="1046" spans="1:252" ht="12.5" x14ac:dyDescent="0.25">
      <c r="A1046" s="70"/>
      <c r="B1046" s="70"/>
      <c r="C1046" s="70"/>
      <c r="D1046" s="109"/>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10"/>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48"/>
      <c r="BP1046" s="49"/>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48"/>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49"/>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48"/>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49"/>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48"/>
      <c r="HM1046" s="16"/>
      <c r="HN1046" s="16"/>
      <c r="HO1046" s="16"/>
      <c r="HP1046" s="16"/>
      <c r="HQ1046" s="16"/>
      <c r="HR1046" s="16"/>
      <c r="HS1046" s="16"/>
      <c r="HT1046" s="16"/>
      <c r="HU1046" s="16"/>
      <c r="HV1046" s="16"/>
      <c r="HW1046" s="16"/>
      <c r="HX1046" s="16"/>
      <c r="HY1046" s="16"/>
      <c r="HZ1046" s="16"/>
      <c r="IA1046" s="16"/>
      <c r="IB1046" s="16"/>
      <c r="IC1046" s="16"/>
      <c r="ID1046" s="16"/>
      <c r="IE1046" s="16"/>
      <c r="IF1046" s="16"/>
      <c r="IG1046" s="16"/>
      <c r="IH1046" s="16"/>
      <c r="II1046" s="16"/>
      <c r="IJ1046" s="16"/>
      <c r="IK1046" s="16"/>
      <c r="IL1046" s="16"/>
      <c r="IM1046" s="16"/>
      <c r="IN1046" s="48"/>
      <c r="IO1046" s="16"/>
      <c r="IP1046" s="16"/>
      <c r="IQ1046" s="16"/>
      <c r="IR1046" s="16"/>
    </row>
    <row r="1047" spans="1:252" ht="12.5" x14ac:dyDescent="0.25">
      <c r="A1047" s="70"/>
      <c r="B1047" s="70"/>
      <c r="C1047" s="70"/>
      <c r="D1047" s="109"/>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10"/>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48"/>
      <c r="BP1047" s="49"/>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48"/>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49"/>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48"/>
      <c r="EZ1047" s="16"/>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49"/>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48"/>
      <c r="HM1047" s="16"/>
      <c r="HN1047" s="16"/>
      <c r="HO1047" s="16"/>
      <c r="HP1047" s="16"/>
      <c r="HQ1047" s="16"/>
      <c r="HR1047" s="16"/>
      <c r="HS1047" s="16"/>
      <c r="HT1047" s="16"/>
      <c r="HU1047" s="16"/>
      <c r="HV1047" s="16"/>
      <c r="HW1047" s="16"/>
      <c r="HX1047" s="16"/>
      <c r="HY1047" s="16"/>
      <c r="HZ1047" s="16"/>
      <c r="IA1047" s="16"/>
      <c r="IB1047" s="16"/>
      <c r="IC1047" s="16"/>
      <c r="ID1047" s="16"/>
      <c r="IE1047" s="16"/>
      <c r="IF1047" s="16"/>
      <c r="IG1047" s="16"/>
      <c r="IH1047" s="16"/>
      <c r="II1047" s="16"/>
      <c r="IJ1047" s="16"/>
      <c r="IK1047" s="16"/>
      <c r="IL1047" s="16"/>
      <c r="IM1047" s="16"/>
      <c r="IN1047" s="48"/>
      <c r="IO1047" s="16"/>
      <c r="IP1047" s="16"/>
      <c r="IQ1047" s="16"/>
      <c r="IR1047" s="16"/>
    </row>
    <row r="1048" spans="1:252" ht="12.5" x14ac:dyDescent="0.25">
      <c r="A1048" s="70"/>
      <c r="B1048" s="70"/>
      <c r="C1048" s="70"/>
      <c r="D1048" s="109"/>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10"/>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48"/>
      <c r="BP1048" s="49"/>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48"/>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49"/>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48"/>
      <c r="EZ1048" s="16"/>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49"/>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48"/>
      <c r="HM1048" s="16"/>
      <c r="HN1048" s="16"/>
      <c r="HO1048" s="16"/>
      <c r="HP1048" s="16"/>
      <c r="HQ1048" s="16"/>
      <c r="HR1048" s="16"/>
      <c r="HS1048" s="16"/>
      <c r="HT1048" s="16"/>
      <c r="HU1048" s="16"/>
      <c r="HV1048" s="16"/>
      <c r="HW1048" s="16"/>
      <c r="HX1048" s="16"/>
      <c r="HY1048" s="16"/>
      <c r="HZ1048" s="16"/>
      <c r="IA1048" s="16"/>
      <c r="IB1048" s="16"/>
      <c r="IC1048" s="16"/>
      <c r="ID1048" s="16"/>
      <c r="IE1048" s="16"/>
      <c r="IF1048" s="16"/>
      <c r="IG1048" s="16"/>
      <c r="IH1048" s="16"/>
      <c r="II1048" s="16"/>
      <c r="IJ1048" s="16"/>
      <c r="IK1048" s="16"/>
      <c r="IL1048" s="16"/>
      <c r="IM1048" s="16"/>
      <c r="IN1048" s="48"/>
      <c r="IO1048" s="16"/>
      <c r="IP1048" s="16"/>
      <c r="IQ1048" s="16"/>
      <c r="IR1048" s="16"/>
    </row>
    <row r="1049" spans="1:252" ht="12.5" x14ac:dyDescent="0.25">
      <c r="A1049" s="70"/>
      <c r="B1049" s="70"/>
      <c r="C1049" s="70"/>
      <c r="D1049" s="109"/>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10"/>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48"/>
      <c r="BP1049" s="49"/>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48"/>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49"/>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48"/>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49"/>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48"/>
      <c r="HM1049" s="16"/>
      <c r="HN1049" s="16"/>
      <c r="HO1049" s="16"/>
      <c r="HP1049" s="16"/>
      <c r="HQ1049" s="16"/>
      <c r="HR1049" s="16"/>
      <c r="HS1049" s="16"/>
      <c r="HT1049" s="16"/>
      <c r="HU1049" s="16"/>
      <c r="HV1049" s="16"/>
      <c r="HW1049" s="16"/>
      <c r="HX1049" s="16"/>
      <c r="HY1049" s="16"/>
      <c r="HZ1049" s="16"/>
      <c r="IA1049" s="16"/>
      <c r="IB1049" s="16"/>
      <c r="IC1049" s="16"/>
      <c r="ID1049" s="16"/>
      <c r="IE1049" s="16"/>
      <c r="IF1049" s="16"/>
      <c r="IG1049" s="16"/>
      <c r="IH1049" s="16"/>
      <c r="II1049" s="16"/>
      <c r="IJ1049" s="16"/>
      <c r="IK1049" s="16"/>
      <c r="IL1049" s="16"/>
      <c r="IM1049" s="16"/>
      <c r="IN1049" s="48"/>
      <c r="IO1049" s="16"/>
      <c r="IP1049" s="16"/>
      <c r="IQ1049" s="16"/>
      <c r="IR1049" s="16"/>
    </row>
    <row r="1050" spans="1:252" ht="12.5" x14ac:dyDescent="0.25">
      <c r="A1050" s="70"/>
      <c r="B1050" s="70"/>
      <c r="C1050" s="70"/>
      <c r="D1050" s="109"/>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10"/>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48"/>
      <c r="BP1050" s="49"/>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48"/>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49"/>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48"/>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49"/>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48"/>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c r="IN1050" s="48"/>
      <c r="IO1050" s="16"/>
      <c r="IP1050" s="16"/>
      <c r="IQ1050" s="16"/>
      <c r="IR1050" s="16"/>
    </row>
    <row r="1051" spans="1:252" ht="12.5" x14ac:dyDescent="0.25">
      <c r="A1051" s="70"/>
      <c r="B1051" s="70"/>
      <c r="C1051" s="70"/>
      <c r="D1051" s="109"/>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10"/>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48"/>
      <c r="BP1051" s="49"/>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48"/>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49"/>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48"/>
      <c r="EZ1051" s="16"/>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49"/>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48"/>
      <c r="HM1051" s="16"/>
      <c r="HN1051" s="16"/>
      <c r="HO1051" s="16"/>
      <c r="HP1051" s="16"/>
      <c r="HQ1051" s="16"/>
      <c r="HR1051" s="16"/>
      <c r="HS1051" s="16"/>
      <c r="HT1051" s="16"/>
      <c r="HU1051" s="16"/>
      <c r="HV1051" s="16"/>
      <c r="HW1051" s="16"/>
      <c r="HX1051" s="16"/>
      <c r="HY1051" s="16"/>
      <c r="HZ1051" s="16"/>
      <c r="IA1051" s="16"/>
      <c r="IB1051" s="16"/>
      <c r="IC1051" s="16"/>
      <c r="ID1051" s="16"/>
      <c r="IE1051" s="16"/>
      <c r="IF1051" s="16"/>
      <c r="IG1051" s="16"/>
      <c r="IH1051" s="16"/>
      <c r="II1051" s="16"/>
      <c r="IJ1051" s="16"/>
      <c r="IK1051" s="16"/>
      <c r="IL1051" s="16"/>
      <c r="IM1051" s="16"/>
      <c r="IN1051" s="48"/>
      <c r="IO1051" s="16"/>
      <c r="IP1051" s="16"/>
      <c r="IQ1051" s="16"/>
      <c r="IR1051" s="16"/>
    </row>
    <row r="1052" spans="1:252" ht="12.5" x14ac:dyDescent="0.25">
      <c r="A1052" s="70"/>
      <c r="B1052" s="70"/>
      <c r="C1052" s="70"/>
      <c r="D1052" s="109"/>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10"/>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48"/>
      <c r="BP1052" s="49"/>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48"/>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49"/>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48"/>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49"/>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48"/>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c r="IN1052" s="48"/>
      <c r="IO1052" s="16"/>
      <c r="IP1052" s="16"/>
      <c r="IQ1052" s="16"/>
      <c r="IR1052" s="16"/>
    </row>
    <row r="1053" spans="1:252" ht="12.5" x14ac:dyDescent="0.25">
      <c r="A1053" s="70"/>
      <c r="B1053" s="70"/>
      <c r="C1053" s="70"/>
      <c r="D1053" s="109"/>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10"/>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48"/>
      <c r="BP1053" s="49"/>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48"/>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49"/>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48"/>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49"/>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48"/>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c r="IN1053" s="48"/>
      <c r="IO1053" s="16"/>
      <c r="IP1053" s="16"/>
      <c r="IQ1053" s="16"/>
      <c r="IR1053" s="16"/>
    </row>
    <row r="1054" spans="1:252" ht="12.5" x14ac:dyDescent="0.25">
      <c r="A1054" s="70"/>
      <c r="B1054" s="70"/>
      <c r="C1054" s="70"/>
      <c r="D1054" s="109"/>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10"/>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48"/>
      <c r="BP1054" s="49"/>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48"/>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49"/>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48"/>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49"/>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48"/>
      <c r="HM1054" s="16"/>
      <c r="HN1054" s="16"/>
      <c r="HO1054" s="16"/>
      <c r="HP1054" s="16"/>
      <c r="HQ1054" s="16"/>
      <c r="HR1054" s="16"/>
      <c r="HS1054" s="16"/>
      <c r="HT1054" s="16"/>
      <c r="HU1054" s="16"/>
      <c r="HV1054" s="16"/>
      <c r="HW1054" s="16"/>
      <c r="HX1054" s="16"/>
      <c r="HY1054" s="16"/>
      <c r="HZ1054" s="16"/>
      <c r="IA1054" s="16"/>
      <c r="IB1054" s="16"/>
      <c r="IC1054" s="16"/>
      <c r="ID1054" s="16"/>
      <c r="IE1054" s="16"/>
      <c r="IF1054" s="16"/>
      <c r="IG1054" s="16"/>
      <c r="IH1054" s="16"/>
      <c r="II1054" s="16"/>
      <c r="IJ1054" s="16"/>
      <c r="IK1054" s="16"/>
      <c r="IL1054" s="16"/>
      <c r="IM1054" s="16"/>
      <c r="IN1054" s="48"/>
      <c r="IO1054" s="16"/>
      <c r="IP1054" s="16"/>
      <c r="IQ1054" s="16"/>
      <c r="IR1054" s="16"/>
    </row>
    <row r="1055" spans="1:252" ht="12.5" x14ac:dyDescent="0.25">
      <c r="A1055" s="70"/>
      <c r="B1055" s="70"/>
      <c r="C1055" s="70"/>
      <c r="D1055" s="109"/>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10"/>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48"/>
      <c r="BP1055" s="49"/>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48"/>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49"/>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48"/>
      <c r="EZ1055" s="16"/>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49"/>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48"/>
      <c r="HM1055" s="16"/>
      <c r="HN1055" s="16"/>
      <c r="HO1055" s="16"/>
      <c r="HP1055" s="16"/>
      <c r="HQ1055" s="16"/>
      <c r="HR1055" s="16"/>
      <c r="HS1055" s="16"/>
      <c r="HT1055" s="16"/>
      <c r="HU1055" s="16"/>
      <c r="HV1055" s="16"/>
      <c r="HW1055" s="16"/>
      <c r="HX1055" s="16"/>
      <c r="HY1055" s="16"/>
      <c r="HZ1055" s="16"/>
      <c r="IA1055" s="16"/>
      <c r="IB1055" s="16"/>
      <c r="IC1055" s="16"/>
      <c r="ID1055" s="16"/>
      <c r="IE1055" s="16"/>
      <c r="IF1055" s="16"/>
      <c r="IG1055" s="16"/>
      <c r="IH1055" s="16"/>
      <c r="II1055" s="16"/>
      <c r="IJ1055" s="16"/>
      <c r="IK1055" s="16"/>
      <c r="IL1055" s="16"/>
      <c r="IM1055" s="16"/>
      <c r="IN1055" s="48"/>
      <c r="IO1055" s="16"/>
      <c r="IP1055" s="16"/>
      <c r="IQ1055" s="16"/>
      <c r="IR1055" s="16"/>
    </row>
    <row r="1056" spans="1:252" ht="12.5" x14ac:dyDescent="0.25">
      <c r="A1056" s="70"/>
      <c r="B1056" s="70"/>
      <c r="C1056" s="70"/>
      <c r="D1056" s="109"/>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10"/>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48"/>
      <c r="BP1056" s="49"/>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48"/>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49"/>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48"/>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49"/>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48"/>
      <c r="HM1056" s="16"/>
      <c r="HN1056" s="16"/>
      <c r="HO1056" s="16"/>
      <c r="HP1056" s="16"/>
      <c r="HQ1056" s="16"/>
      <c r="HR1056" s="16"/>
      <c r="HS1056" s="16"/>
      <c r="HT1056" s="16"/>
      <c r="HU1056" s="16"/>
      <c r="HV1056" s="16"/>
      <c r="HW1056" s="16"/>
      <c r="HX1056" s="16"/>
      <c r="HY1056" s="16"/>
      <c r="HZ1056" s="16"/>
      <c r="IA1056" s="16"/>
      <c r="IB1056" s="16"/>
      <c r="IC1056" s="16"/>
      <c r="ID1056" s="16"/>
      <c r="IE1056" s="16"/>
      <c r="IF1056" s="16"/>
      <c r="IG1056" s="16"/>
      <c r="IH1056" s="16"/>
      <c r="II1056" s="16"/>
      <c r="IJ1056" s="16"/>
      <c r="IK1056" s="16"/>
      <c r="IL1056" s="16"/>
      <c r="IM1056" s="16"/>
      <c r="IN1056" s="48"/>
      <c r="IO1056" s="16"/>
      <c r="IP1056" s="16"/>
      <c r="IQ1056" s="16"/>
      <c r="IR1056" s="16"/>
    </row>
    <row r="1057" spans="1:252" ht="12.5" x14ac:dyDescent="0.25">
      <c r="A1057" s="70"/>
      <c r="B1057" s="70"/>
      <c r="C1057" s="70"/>
      <c r="D1057" s="109"/>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10"/>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48"/>
      <c r="BP1057" s="49"/>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48"/>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49"/>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48"/>
      <c r="EZ1057" s="16"/>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49"/>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48"/>
      <c r="HM1057" s="16"/>
      <c r="HN1057" s="16"/>
      <c r="HO1057" s="16"/>
      <c r="HP1057" s="16"/>
      <c r="HQ1057" s="16"/>
      <c r="HR1057" s="16"/>
      <c r="HS1057" s="16"/>
      <c r="HT1057" s="16"/>
      <c r="HU1057" s="16"/>
      <c r="HV1057" s="16"/>
      <c r="HW1057" s="16"/>
      <c r="HX1057" s="16"/>
      <c r="HY1057" s="16"/>
      <c r="HZ1057" s="16"/>
      <c r="IA1057" s="16"/>
      <c r="IB1057" s="16"/>
      <c r="IC1057" s="16"/>
      <c r="ID1057" s="16"/>
      <c r="IE1057" s="16"/>
      <c r="IF1057" s="16"/>
      <c r="IG1057" s="16"/>
      <c r="IH1057" s="16"/>
      <c r="II1057" s="16"/>
      <c r="IJ1057" s="16"/>
      <c r="IK1057" s="16"/>
      <c r="IL1057" s="16"/>
      <c r="IM1057" s="16"/>
      <c r="IN1057" s="48"/>
      <c r="IO1057" s="16"/>
      <c r="IP1057" s="16"/>
      <c r="IQ1057" s="16"/>
      <c r="IR1057" s="16"/>
    </row>
    <row r="1058" spans="1:252" ht="12.5" x14ac:dyDescent="0.25">
      <c r="A1058" s="70"/>
      <c r="B1058" s="70"/>
      <c r="C1058" s="70"/>
      <c r="D1058" s="109"/>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10"/>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48"/>
      <c r="BP1058" s="49"/>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48"/>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49"/>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48"/>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49"/>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48"/>
      <c r="HM1058" s="16"/>
      <c r="HN1058" s="16"/>
      <c r="HO1058" s="16"/>
      <c r="HP1058" s="16"/>
      <c r="HQ1058" s="16"/>
      <c r="HR1058" s="16"/>
      <c r="HS1058" s="16"/>
      <c r="HT1058" s="16"/>
      <c r="HU1058" s="16"/>
      <c r="HV1058" s="16"/>
      <c r="HW1058" s="16"/>
      <c r="HX1058" s="16"/>
      <c r="HY1058" s="16"/>
      <c r="HZ1058" s="16"/>
      <c r="IA1058" s="16"/>
      <c r="IB1058" s="16"/>
      <c r="IC1058" s="16"/>
      <c r="ID1058" s="16"/>
      <c r="IE1058" s="16"/>
      <c r="IF1058" s="16"/>
      <c r="IG1058" s="16"/>
      <c r="IH1058" s="16"/>
      <c r="II1058" s="16"/>
      <c r="IJ1058" s="16"/>
      <c r="IK1058" s="16"/>
      <c r="IL1058" s="16"/>
      <c r="IM1058" s="16"/>
      <c r="IN1058" s="48"/>
      <c r="IO1058" s="16"/>
      <c r="IP1058" s="16"/>
      <c r="IQ1058" s="16"/>
      <c r="IR1058" s="16"/>
    </row>
    <row r="1059" spans="1:252" ht="12.5" x14ac:dyDescent="0.25">
      <c r="A1059" s="70"/>
      <c r="B1059" s="70"/>
      <c r="C1059" s="70"/>
      <c r="D1059" s="109"/>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10"/>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48"/>
      <c r="BP1059" s="49"/>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48"/>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49"/>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48"/>
      <c r="EZ1059" s="16"/>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49"/>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48"/>
      <c r="HM1059" s="16"/>
      <c r="HN1059" s="16"/>
      <c r="HO1059" s="16"/>
      <c r="HP1059" s="16"/>
      <c r="HQ1059" s="16"/>
      <c r="HR1059" s="16"/>
      <c r="HS1059" s="16"/>
      <c r="HT1059" s="16"/>
      <c r="HU1059" s="16"/>
      <c r="HV1059" s="16"/>
      <c r="HW1059" s="16"/>
      <c r="HX1059" s="16"/>
      <c r="HY1059" s="16"/>
      <c r="HZ1059" s="16"/>
      <c r="IA1059" s="16"/>
      <c r="IB1059" s="16"/>
      <c r="IC1059" s="16"/>
      <c r="ID1059" s="16"/>
      <c r="IE1059" s="16"/>
      <c r="IF1059" s="16"/>
      <c r="IG1059" s="16"/>
      <c r="IH1059" s="16"/>
      <c r="II1059" s="16"/>
      <c r="IJ1059" s="16"/>
      <c r="IK1059" s="16"/>
      <c r="IL1059" s="16"/>
      <c r="IM1059" s="16"/>
      <c r="IN1059" s="48"/>
      <c r="IO1059" s="16"/>
      <c r="IP1059" s="16"/>
      <c r="IQ1059" s="16"/>
      <c r="IR1059" s="16"/>
    </row>
    <row r="1060" spans="1:252" ht="12.5" x14ac:dyDescent="0.25">
      <c r="A1060" s="70"/>
      <c r="B1060" s="70"/>
      <c r="C1060" s="70"/>
      <c r="D1060" s="109"/>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10"/>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48"/>
      <c r="BP1060" s="49"/>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48"/>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49"/>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48"/>
      <c r="EZ1060" s="16"/>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49"/>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48"/>
      <c r="HM1060" s="16"/>
      <c r="HN1060" s="16"/>
      <c r="HO1060" s="16"/>
      <c r="HP1060" s="16"/>
      <c r="HQ1060" s="16"/>
      <c r="HR1060" s="16"/>
      <c r="HS1060" s="16"/>
      <c r="HT1060" s="16"/>
      <c r="HU1060" s="16"/>
      <c r="HV1060" s="16"/>
      <c r="HW1060" s="16"/>
      <c r="HX1060" s="16"/>
      <c r="HY1060" s="16"/>
      <c r="HZ1060" s="16"/>
      <c r="IA1060" s="16"/>
      <c r="IB1060" s="16"/>
      <c r="IC1060" s="16"/>
      <c r="ID1060" s="16"/>
      <c r="IE1060" s="16"/>
      <c r="IF1060" s="16"/>
      <c r="IG1060" s="16"/>
      <c r="IH1060" s="16"/>
      <c r="II1060" s="16"/>
      <c r="IJ1060" s="16"/>
      <c r="IK1060" s="16"/>
      <c r="IL1060" s="16"/>
      <c r="IM1060" s="16"/>
      <c r="IN1060" s="48"/>
      <c r="IO1060" s="16"/>
      <c r="IP1060" s="16"/>
      <c r="IQ1060" s="16"/>
      <c r="IR1060" s="16"/>
    </row>
    <row r="1061" spans="1:252" ht="12.5" x14ac:dyDescent="0.25">
      <c r="A1061" s="70"/>
      <c r="B1061" s="70"/>
      <c r="C1061" s="70"/>
      <c r="D1061" s="109"/>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10"/>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48"/>
      <c r="BP1061" s="49"/>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48"/>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49"/>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48"/>
      <c r="EZ1061" s="16"/>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49"/>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48"/>
      <c r="HM1061" s="16"/>
      <c r="HN1061" s="16"/>
      <c r="HO1061" s="16"/>
      <c r="HP1061" s="16"/>
      <c r="HQ1061" s="16"/>
      <c r="HR1061" s="16"/>
      <c r="HS1061" s="16"/>
      <c r="HT1061" s="16"/>
      <c r="HU1061" s="16"/>
      <c r="HV1061" s="16"/>
      <c r="HW1061" s="16"/>
      <c r="HX1061" s="16"/>
      <c r="HY1061" s="16"/>
      <c r="HZ1061" s="16"/>
      <c r="IA1061" s="16"/>
      <c r="IB1061" s="16"/>
      <c r="IC1061" s="16"/>
      <c r="ID1061" s="16"/>
      <c r="IE1061" s="16"/>
      <c r="IF1061" s="16"/>
      <c r="IG1061" s="16"/>
      <c r="IH1061" s="16"/>
      <c r="II1061" s="16"/>
      <c r="IJ1061" s="16"/>
      <c r="IK1061" s="16"/>
      <c r="IL1061" s="16"/>
      <c r="IM1061" s="16"/>
      <c r="IN1061" s="48"/>
      <c r="IO1061" s="16"/>
      <c r="IP1061" s="16"/>
      <c r="IQ1061" s="16"/>
      <c r="IR1061" s="16"/>
    </row>
    <row r="1062" spans="1:252" ht="12.5" x14ac:dyDescent="0.25">
      <c r="A1062" s="70"/>
      <c r="B1062" s="70"/>
      <c r="C1062" s="70"/>
      <c r="D1062" s="109"/>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10"/>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48"/>
      <c r="BP1062" s="49"/>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48"/>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49"/>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48"/>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49"/>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48"/>
      <c r="HM1062" s="16"/>
      <c r="HN1062" s="16"/>
      <c r="HO1062" s="16"/>
      <c r="HP1062" s="16"/>
      <c r="HQ1062" s="16"/>
      <c r="HR1062" s="16"/>
      <c r="HS1062" s="16"/>
      <c r="HT1062" s="16"/>
      <c r="HU1062" s="16"/>
      <c r="HV1062" s="16"/>
      <c r="HW1062" s="16"/>
      <c r="HX1062" s="16"/>
      <c r="HY1062" s="16"/>
      <c r="HZ1062" s="16"/>
      <c r="IA1062" s="16"/>
      <c r="IB1062" s="16"/>
      <c r="IC1062" s="16"/>
      <c r="ID1062" s="16"/>
      <c r="IE1062" s="16"/>
      <c r="IF1062" s="16"/>
      <c r="IG1062" s="16"/>
      <c r="IH1062" s="16"/>
      <c r="II1062" s="16"/>
      <c r="IJ1062" s="16"/>
      <c r="IK1062" s="16"/>
      <c r="IL1062" s="16"/>
      <c r="IM1062" s="16"/>
      <c r="IN1062" s="48"/>
      <c r="IO1062" s="16"/>
      <c r="IP1062" s="16"/>
      <c r="IQ1062" s="16"/>
      <c r="IR1062" s="16"/>
    </row>
    <row r="1063" spans="1:252" ht="12.5" x14ac:dyDescent="0.25">
      <c r="A1063" s="70"/>
      <c r="B1063" s="70"/>
      <c r="C1063" s="70"/>
      <c r="D1063" s="109"/>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10"/>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48"/>
      <c r="BP1063" s="49"/>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48"/>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49"/>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48"/>
      <c r="EZ1063" s="16"/>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49"/>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48"/>
      <c r="HM1063" s="16"/>
      <c r="HN1063" s="16"/>
      <c r="HO1063" s="16"/>
      <c r="HP1063" s="16"/>
      <c r="HQ1063" s="16"/>
      <c r="HR1063" s="16"/>
      <c r="HS1063" s="16"/>
      <c r="HT1063" s="16"/>
      <c r="HU1063" s="16"/>
      <c r="HV1063" s="16"/>
      <c r="HW1063" s="16"/>
      <c r="HX1063" s="16"/>
      <c r="HY1063" s="16"/>
      <c r="HZ1063" s="16"/>
      <c r="IA1063" s="16"/>
      <c r="IB1063" s="16"/>
      <c r="IC1063" s="16"/>
      <c r="ID1063" s="16"/>
      <c r="IE1063" s="16"/>
      <c r="IF1063" s="16"/>
      <c r="IG1063" s="16"/>
      <c r="IH1063" s="16"/>
      <c r="II1063" s="16"/>
      <c r="IJ1063" s="16"/>
      <c r="IK1063" s="16"/>
      <c r="IL1063" s="16"/>
      <c r="IM1063" s="16"/>
      <c r="IN1063" s="48"/>
      <c r="IO1063" s="16"/>
      <c r="IP1063" s="16"/>
      <c r="IQ1063" s="16"/>
      <c r="IR1063" s="16"/>
    </row>
    <row r="1064" spans="1:252" ht="12.5" x14ac:dyDescent="0.25">
      <c r="A1064" s="70"/>
      <c r="B1064" s="70"/>
      <c r="C1064" s="70"/>
      <c r="D1064" s="109"/>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10"/>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48"/>
      <c r="BP1064" s="49"/>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48"/>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49"/>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48"/>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49"/>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48"/>
      <c r="HM1064" s="16"/>
      <c r="HN1064" s="16"/>
      <c r="HO1064" s="16"/>
      <c r="HP1064" s="16"/>
      <c r="HQ1064" s="16"/>
      <c r="HR1064" s="16"/>
      <c r="HS1064" s="16"/>
      <c r="HT1064" s="16"/>
      <c r="HU1064" s="16"/>
      <c r="HV1064" s="16"/>
      <c r="HW1064" s="16"/>
      <c r="HX1064" s="16"/>
      <c r="HY1064" s="16"/>
      <c r="HZ1064" s="16"/>
      <c r="IA1064" s="16"/>
      <c r="IB1064" s="16"/>
      <c r="IC1064" s="16"/>
      <c r="ID1064" s="16"/>
      <c r="IE1064" s="16"/>
      <c r="IF1064" s="16"/>
      <c r="IG1064" s="16"/>
      <c r="IH1064" s="16"/>
      <c r="II1064" s="16"/>
      <c r="IJ1064" s="16"/>
      <c r="IK1064" s="16"/>
      <c r="IL1064" s="16"/>
      <c r="IM1064" s="16"/>
      <c r="IN1064" s="48"/>
      <c r="IO1064" s="16"/>
      <c r="IP1064" s="16"/>
      <c r="IQ1064" s="16"/>
      <c r="IR1064" s="16"/>
    </row>
    <row r="1065" spans="1:252" ht="12.5" x14ac:dyDescent="0.25">
      <c r="A1065" s="70"/>
      <c r="B1065" s="70"/>
      <c r="C1065" s="70"/>
      <c r="D1065" s="109"/>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10"/>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48"/>
      <c r="BP1065" s="49"/>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48"/>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49"/>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48"/>
      <c r="EZ1065" s="16"/>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49"/>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48"/>
      <c r="HM1065" s="16"/>
      <c r="HN1065" s="16"/>
      <c r="HO1065" s="16"/>
      <c r="HP1065" s="16"/>
      <c r="HQ1065" s="16"/>
      <c r="HR1065" s="16"/>
      <c r="HS1065" s="16"/>
      <c r="HT1065" s="16"/>
      <c r="HU1065" s="16"/>
      <c r="HV1065" s="16"/>
      <c r="HW1065" s="16"/>
      <c r="HX1065" s="16"/>
      <c r="HY1065" s="16"/>
      <c r="HZ1065" s="16"/>
      <c r="IA1065" s="16"/>
      <c r="IB1065" s="16"/>
      <c r="IC1065" s="16"/>
      <c r="ID1065" s="16"/>
      <c r="IE1065" s="16"/>
      <c r="IF1065" s="16"/>
      <c r="IG1065" s="16"/>
      <c r="IH1065" s="16"/>
      <c r="II1065" s="16"/>
      <c r="IJ1065" s="16"/>
      <c r="IK1065" s="16"/>
      <c r="IL1065" s="16"/>
      <c r="IM1065" s="16"/>
      <c r="IN1065" s="48"/>
      <c r="IO1065" s="16"/>
      <c r="IP1065" s="16"/>
      <c r="IQ1065" s="16"/>
      <c r="IR1065" s="16"/>
    </row>
    <row r="1066" spans="1:252" ht="12.5" x14ac:dyDescent="0.25">
      <c r="A1066" s="70"/>
      <c r="B1066" s="70"/>
      <c r="C1066" s="70"/>
      <c r="D1066" s="109"/>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10"/>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48"/>
      <c r="BP1066" s="49"/>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48"/>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49"/>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48"/>
      <c r="EZ1066" s="16"/>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49"/>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48"/>
      <c r="HM1066" s="16"/>
      <c r="HN1066" s="16"/>
      <c r="HO1066" s="16"/>
      <c r="HP1066" s="16"/>
      <c r="HQ1066" s="16"/>
      <c r="HR1066" s="16"/>
      <c r="HS1066" s="16"/>
      <c r="HT1066" s="16"/>
      <c r="HU1066" s="16"/>
      <c r="HV1066" s="16"/>
      <c r="HW1066" s="16"/>
      <c r="HX1066" s="16"/>
      <c r="HY1066" s="16"/>
      <c r="HZ1066" s="16"/>
      <c r="IA1066" s="16"/>
      <c r="IB1066" s="16"/>
      <c r="IC1066" s="16"/>
      <c r="ID1066" s="16"/>
      <c r="IE1066" s="16"/>
      <c r="IF1066" s="16"/>
      <c r="IG1066" s="16"/>
      <c r="IH1066" s="16"/>
      <c r="II1066" s="16"/>
      <c r="IJ1066" s="16"/>
      <c r="IK1066" s="16"/>
      <c r="IL1066" s="16"/>
      <c r="IM1066" s="16"/>
      <c r="IN1066" s="48"/>
      <c r="IO1066" s="16"/>
      <c r="IP1066" s="16"/>
      <c r="IQ1066" s="16"/>
      <c r="IR1066" s="16"/>
    </row>
    <row r="1067" spans="1:252" ht="12.5" x14ac:dyDescent="0.25">
      <c r="A1067" s="70"/>
      <c r="B1067" s="70"/>
      <c r="C1067" s="70"/>
      <c r="D1067" s="109"/>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10"/>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48"/>
      <c r="BP1067" s="49"/>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48"/>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49"/>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48"/>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49"/>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48"/>
      <c r="HM1067" s="16"/>
      <c r="HN1067" s="16"/>
      <c r="HO1067" s="16"/>
      <c r="HP1067" s="16"/>
      <c r="HQ1067" s="16"/>
      <c r="HR1067" s="16"/>
      <c r="HS1067" s="16"/>
      <c r="HT1067" s="16"/>
      <c r="HU1067" s="16"/>
      <c r="HV1067" s="16"/>
      <c r="HW1067" s="16"/>
      <c r="HX1067" s="16"/>
      <c r="HY1067" s="16"/>
      <c r="HZ1067" s="16"/>
      <c r="IA1067" s="16"/>
      <c r="IB1067" s="16"/>
      <c r="IC1067" s="16"/>
      <c r="ID1067" s="16"/>
      <c r="IE1067" s="16"/>
      <c r="IF1067" s="16"/>
      <c r="IG1067" s="16"/>
      <c r="IH1067" s="16"/>
      <c r="II1067" s="16"/>
      <c r="IJ1067" s="16"/>
      <c r="IK1067" s="16"/>
      <c r="IL1067" s="16"/>
      <c r="IM1067" s="16"/>
      <c r="IN1067" s="48"/>
      <c r="IO1067" s="16"/>
      <c r="IP1067" s="16"/>
      <c r="IQ1067" s="16"/>
      <c r="IR1067" s="16"/>
    </row>
    <row r="1068" spans="1:252" ht="12.5" x14ac:dyDescent="0.25">
      <c r="A1068" s="70"/>
      <c r="B1068" s="70"/>
      <c r="C1068" s="70"/>
      <c r="D1068" s="109"/>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10"/>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48"/>
      <c r="BP1068" s="49"/>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48"/>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49"/>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48"/>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49"/>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48"/>
      <c r="HM1068" s="16"/>
      <c r="HN1068" s="16"/>
      <c r="HO1068" s="16"/>
      <c r="HP1068" s="16"/>
      <c r="HQ1068" s="16"/>
      <c r="HR1068" s="16"/>
      <c r="HS1068" s="16"/>
      <c r="HT1068" s="16"/>
      <c r="HU1068" s="16"/>
      <c r="HV1068" s="16"/>
      <c r="HW1068" s="16"/>
      <c r="HX1068" s="16"/>
      <c r="HY1068" s="16"/>
      <c r="HZ1068" s="16"/>
      <c r="IA1068" s="16"/>
      <c r="IB1068" s="16"/>
      <c r="IC1068" s="16"/>
      <c r="ID1068" s="16"/>
      <c r="IE1068" s="16"/>
      <c r="IF1068" s="16"/>
      <c r="IG1068" s="16"/>
      <c r="IH1068" s="16"/>
      <c r="II1068" s="16"/>
      <c r="IJ1068" s="16"/>
      <c r="IK1068" s="16"/>
      <c r="IL1068" s="16"/>
      <c r="IM1068" s="16"/>
      <c r="IN1068" s="48"/>
      <c r="IO1068" s="16"/>
      <c r="IP1068" s="16"/>
      <c r="IQ1068" s="16"/>
      <c r="IR1068" s="16"/>
    </row>
    <row r="1069" spans="1:252" ht="12.5" x14ac:dyDescent="0.25">
      <c r="A1069" s="70"/>
      <c r="B1069" s="70"/>
      <c r="C1069" s="70"/>
      <c r="D1069" s="109"/>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10"/>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48"/>
      <c r="BP1069" s="49"/>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48"/>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49"/>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48"/>
      <c r="EZ1069" s="16"/>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49"/>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48"/>
      <c r="HM1069" s="16"/>
      <c r="HN1069" s="16"/>
      <c r="HO1069" s="16"/>
      <c r="HP1069" s="16"/>
      <c r="HQ1069" s="16"/>
      <c r="HR1069" s="16"/>
      <c r="HS1069" s="16"/>
      <c r="HT1069" s="16"/>
      <c r="HU1069" s="16"/>
      <c r="HV1069" s="16"/>
      <c r="HW1069" s="16"/>
      <c r="HX1069" s="16"/>
      <c r="HY1069" s="16"/>
      <c r="HZ1069" s="16"/>
      <c r="IA1069" s="16"/>
      <c r="IB1069" s="16"/>
      <c r="IC1069" s="16"/>
      <c r="ID1069" s="16"/>
      <c r="IE1069" s="16"/>
      <c r="IF1069" s="16"/>
      <c r="IG1069" s="16"/>
      <c r="IH1069" s="16"/>
      <c r="II1069" s="16"/>
      <c r="IJ1069" s="16"/>
      <c r="IK1069" s="16"/>
      <c r="IL1069" s="16"/>
      <c r="IM1069" s="16"/>
      <c r="IN1069" s="48"/>
      <c r="IO1069" s="16"/>
      <c r="IP1069" s="16"/>
      <c r="IQ1069" s="16"/>
      <c r="IR1069" s="16"/>
    </row>
    <row r="1070" spans="1:252" ht="12.5" x14ac:dyDescent="0.25">
      <c r="A1070" s="70"/>
      <c r="B1070" s="70"/>
      <c r="C1070" s="70"/>
      <c r="D1070" s="109"/>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10"/>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48"/>
      <c r="BP1070" s="49"/>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48"/>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49"/>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48"/>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49"/>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48"/>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c r="IN1070" s="48"/>
      <c r="IO1070" s="16"/>
      <c r="IP1070" s="16"/>
      <c r="IQ1070" s="16"/>
      <c r="IR1070" s="16"/>
    </row>
    <row r="1071" spans="1:252" ht="12.5" x14ac:dyDescent="0.25">
      <c r="A1071" s="70"/>
      <c r="B1071" s="70"/>
      <c r="C1071" s="70"/>
      <c r="D1071" s="109"/>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10"/>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48"/>
      <c r="BP1071" s="49"/>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48"/>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49"/>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48"/>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49"/>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48"/>
      <c r="HM1071" s="16"/>
      <c r="HN1071" s="16"/>
      <c r="HO1071" s="16"/>
      <c r="HP1071" s="16"/>
      <c r="HQ1071" s="16"/>
      <c r="HR1071" s="16"/>
      <c r="HS1071" s="16"/>
      <c r="HT1071" s="16"/>
      <c r="HU1071" s="16"/>
      <c r="HV1071" s="16"/>
      <c r="HW1071" s="16"/>
      <c r="HX1071" s="16"/>
      <c r="HY1071" s="16"/>
      <c r="HZ1071" s="16"/>
      <c r="IA1071" s="16"/>
      <c r="IB1071" s="16"/>
      <c r="IC1071" s="16"/>
      <c r="ID1071" s="16"/>
      <c r="IE1071" s="16"/>
      <c r="IF1071" s="16"/>
      <c r="IG1071" s="16"/>
      <c r="IH1071" s="16"/>
      <c r="II1071" s="16"/>
      <c r="IJ1071" s="16"/>
      <c r="IK1071" s="16"/>
      <c r="IL1071" s="16"/>
      <c r="IM1071" s="16"/>
      <c r="IN1071" s="48"/>
      <c r="IO1071" s="16"/>
      <c r="IP1071" s="16"/>
      <c r="IQ1071" s="16"/>
      <c r="IR1071" s="16"/>
    </row>
    <row r="1072" spans="1:252" ht="12.5" x14ac:dyDescent="0.25">
      <c r="A1072" s="70"/>
      <c r="B1072" s="70"/>
      <c r="C1072" s="70"/>
      <c r="D1072" s="109"/>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10"/>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48"/>
      <c r="BP1072" s="49"/>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48"/>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49"/>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48"/>
      <c r="EZ1072" s="16"/>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49"/>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48"/>
      <c r="HM1072" s="16"/>
      <c r="HN1072" s="16"/>
      <c r="HO1072" s="16"/>
      <c r="HP1072" s="16"/>
      <c r="HQ1072" s="16"/>
      <c r="HR1072" s="16"/>
      <c r="HS1072" s="16"/>
      <c r="HT1072" s="16"/>
      <c r="HU1072" s="16"/>
      <c r="HV1072" s="16"/>
      <c r="HW1072" s="16"/>
      <c r="HX1072" s="16"/>
      <c r="HY1072" s="16"/>
      <c r="HZ1072" s="16"/>
      <c r="IA1072" s="16"/>
      <c r="IB1072" s="16"/>
      <c r="IC1072" s="16"/>
      <c r="ID1072" s="16"/>
      <c r="IE1072" s="16"/>
      <c r="IF1072" s="16"/>
      <c r="IG1072" s="16"/>
      <c r="IH1072" s="16"/>
      <c r="II1072" s="16"/>
      <c r="IJ1072" s="16"/>
      <c r="IK1072" s="16"/>
      <c r="IL1072" s="16"/>
      <c r="IM1072" s="16"/>
      <c r="IN1072" s="48"/>
      <c r="IO1072" s="16"/>
      <c r="IP1072" s="16"/>
      <c r="IQ1072" s="16"/>
      <c r="IR1072" s="16"/>
    </row>
    <row r="1073" spans="1:252" ht="12.5" x14ac:dyDescent="0.25">
      <c r="A1073" s="70"/>
      <c r="B1073" s="70"/>
      <c r="C1073" s="70"/>
      <c r="D1073" s="109"/>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10"/>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48"/>
      <c r="BP1073" s="49"/>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48"/>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49"/>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48"/>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49"/>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48"/>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c r="IN1073" s="48"/>
      <c r="IO1073" s="16"/>
      <c r="IP1073" s="16"/>
      <c r="IQ1073" s="16"/>
      <c r="IR1073" s="16"/>
    </row>
    <row r="1074" spans="1:252" ht="12.5" x14ac:dyDescent="0.25">
      <c r="A1074" s="70"/>
      <c r="B1074" s="70"/>
      <c r="C1074" s="70"/>
      <c r="D1074" s="109"/>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10"/>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48"/>
      <c r="BP1074" s="49"/>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48"/>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49"/>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48"/>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49"/>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48"/>
      <c r="HM1074" s="16"/>
      <c r="HN1074" s="16"/>
      <c r="HO1074" s="16"/>
      <c r="HP1074" s="16"/>
      <c r="HQ1074" s="16"/>
      <c r="HR1074" s="16"/>
      <c r="HS1074" s="16"/>
      <c r="HT1074" s="16"/>
      <c r="HU1074" s="16"/>
      <c r="HV1074" s="16"/>
      <c r="HW1074" s="16"/>
      <c r="HX1074" s="16"/>
      <c r="HY1074" s="16"/>
      <c r="HZ1074" s="16"/>
      <c r="IA1074" s="16"/>
      <c r="IB1074" s="16"/>
      <c r="IC1074" s="16"/>
      <c r="ID1074" s="16"/>
      <c r="IE1074" s="16"/>
      <c r="IF1074" s="16"/>
      <c r="IG1074" s="16"/>
      <c r="IH1074" s="16"/>
      <c r="II1074" s="16"/>
      <c r="IJ1074" s="16"/>
      <c r="IK1074" s="16"/>
      <c r="IL1074" s="16"/>
      <c r="IM1074" s="16"/>
      <c r="IN1074" s="48"/>
      <c r="IO1074" s="16"/>
      <c r="IP1074" s="16"/>
      <c r="IQ1074" s="16"/>
      <c r="IR1074" s="16"/>
    </row>
    <row r="1075" spans="1:252" ht="12.5" x14ac:dyDescent="0.25">
      <c r="A1075" s="70"/>
      <c r="B1075" s="70"/>
      <c r="C1075" s="70"/>
      <c r="D1075" s="109"/>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10"/>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48"/>
      <c r="BP1075" s="49"/>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48"/>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49"/>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48"/>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49"/>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48"/>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c r="IN1075" s="48"/>
      <c r="IO1075" s="16"/>
      <c r="IP1075" s="16"/>
      <c r="IQ1075" s="16"/>
      <c r="IR1075" s="16"/>
    </row>
    <row r="1076" spans="1:252" ht="12.5" x14ac:dyDescent="0.25">
      <c r="A1076" s="70"/>
      <c r="B1076" s="70"/>
      <c r="C1076" s="70"/>
      <c r="D1076" s="109"/>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10"/>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48"/>
      <c r="BP1076" s="49"/>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48"/>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49"/>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48"/>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49"/>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48"/>
      <c r="HM1076" s="16"/>
      <c r="HN1076" s="16"/>
      <c r="HO1076" s="16"/>
      <c r="HP1076" s="16"/>
      <c r="HQ1076" s="16"/>
      <c r="HR1076" s="16"/>
      <c r="HS1076" s="16"/>
      <c r="HT1076" s="16"/>
      <c r="HU1076" s="16"/>
      <c r="HV1076" s="16"/>
      <c r="HW1076" s="16"/>
      <c r="HX1076" s="16"/>
      <c r="HY1076" s="16"/>
      <c r="HZ1076" s="16"/>
      <c r="IA1076" s="16"/>
      <c r="IB1076" s="16"/>
      <c r="IC1076" s="16"/>
      <c r="ID1076" s="16"/>
      <c r="IE1076" s="16"/>
      <c r="IF1076" s="16"/>
      <c r="IG1076" s="16"/>
      <c r="IH1076" s="16"/>
      <c r="II1076" s="16"/>
      <c r="IJ1076" s="16"/>
      <c r="IK1076" s="16"/>
      <c r="IL1076" s="16"/>
      <c r="IM1076" s="16"/>
      <c r="IN1076" s="48"/>
      <c r="IO1076" s="16"/>
      <c r="IP1076" s="16"/>
      <c r="IQ1076" s="16"/>
      <c r="IR1076" s="16"/>
    </row>
    <row r="1077" spans="1:252" ht="12.5" x14ac:dyDescent="0.25">
      <c r="A1077" s="70"/>
      <c r="B1077" s="70"/>
      <c r="C1077" s="70"/>
      <c r="D1077" s="109"/>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10"/>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48"/>
      <c r="BP1077" s="49"/>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48"/>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49"/>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48"/>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49"/>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48"/>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c r="IN1077" s="48"/>
      <c r="IO1077" s="16"/>
      <c r="IP1077" s="16"/>
      <c r="IQ1077" s="16"/>
      <c r="IR1077" s="16"/>
    </row>
    <row r="1078" spans="1:252" ht="12.5" x14ac:dyDescent="0.25">
      <c r="A1078" s="70"/>
      <c r="B1078" s="70"/>
      <c r="C1078" s="70"/>
      <c r="D1078" s="109"/>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10"/>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48"/>
      <c r="BP1078" s="49"/>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48"/>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49"/>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48"/>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49"/>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48"/>
      <c r="HM1078" s="16"/>
      <c r="HN1078" s="16"/>
      <c r="HO1078" s="16"/>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c r="IL1078" s="16"/>
      <c r="IM1078" s="16"/>
      <c r="IN1078" s="48"/>
      <c r="IO1078" s="16"/>
      <c r="IP1078" s="16"/>
      <c r="IQ1078" s="16"/>
      <c r="IR1078" s="16"/>
    </row>
    <row r="1079" spans="1:252" ht="12.5" x14ac:dyDescent="0.25">
      <c r="A1079" s="70"/>
      <c r="B1079" s="70"/>
      <c r="C1079" s="70"/>
      <c r="D1079" s="109"/>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10"/>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48"/>
      <c r="BP1079" s="49"/>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48"/>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49"/>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48"/>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49"/>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48"/>
      <c r="HM1079" s="16"/>
      <c r="HN1079" s="16"/>
      <c r="HO1079" s="16"/>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c r="IL1079" s="16"/>
      <c r="IM1079" s="16"/>
      <c r="IN1079" s="48"/>
      <c r="IO1079" s="16"/>
      <c r="IP1079" s="16"/>
      <c r="IQ1079" s="16"/>
      <c r="IR1079" s="16"/>
    </row>
    <row r="1080" spans="1:252" ht="12.5" x14ac:dyDescent="0.25">
      <c r="A1080" s="70"/>
      <c r="B1080" s="70"/>
      <c r="C1080" s="70"/>
      <c r="D1080" s="109"/>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10"/>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48"/>
      <c r="BP1080" s="49"/>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48"/>
      <c r="CS1080" s="16"/>
      <c r="CT1080" s="16"/>
      <c r="CU1080" s="16"/>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c r="DT1080" s="16"/>
      <c r="DU1080" s="16"/>
      <c r="DV1080" s="49"/>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48"/>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49"/>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48"/>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c r="IN1080" s="48"/>
      <c r="IO1080" s="16"/>
      <c r="IP1080" s="16"/>
      <c r="IQ1080" s="16"/>
      <c r="IR1080" s="16"/>
    </row>
    <row r="1081" spans="1:252" ht="12.5" x14ac:dyDescent="0.25">
      <c r="A1081" s="70"/>
      <c r="B1081" s="70"/>
      <c r="C1081" s="70"/>
      <c r="D1081" s="109"/>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10"/>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c r="IL1081" s="16"/>
      <c r="IM1081" s="16"/>
      <c r="IN1081" s="16"/>
      <c r="IO1081" s="16"/>
      <c r="IP1081" s="16"/>
      <c r="IQ1081" s="16"/>
      <c r="IR1081" s="16"/>
    </row>
    <row r="1082" spans="1:252" ht="12.5" x14ac:dyDescent="0.25">
      <c r="A1082" s="70"/>
      <c r="B1082" s="70"/>
      <c r="C1082" s="70"/>
      <c r="D1082" s="109"/>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10"/>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c r="IL1082" s="16"/>
      <c r="IM1082" s="16"/>
      <c r="IN1082" s="16"/>
      <c r="IO1082" s="16"/>
      <c r="IP1082" s="16"/>
      <c r="IQ1082" s="16"/>
      <c r="IR1082" s="16"/>
    </row>
    <row r="1083" spans="1:252" ht="12.5" x14ac:dyDescent="0.25">
      <c r="A1083" s="70"/>
      <c r="B1083" s="70"/>
      <c r="C1083" s="70"/>
      <c r="D1083" s="109"/>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10"/>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c r="IL1083" s="16"/>
      <c r="IM1083" s="16"/>
      <c r="IN1083" s="16"/>
      <c r="IO1083" s="16"/>
      <c r="IP1083" s="16"/>
      <c r="IQ1083" s="16"/>
      <c r="IR1083" s="16"/>
    </row>
    <row r="1084" spans="1:252" ht="12.5" x14ac:dyDescent="0.25">
      <c r="A1084" s="70"/>
      <c r="B1084" s="70"/>
      <c r="C1084" s="70"/>
      <c r="D1084" s="109"/>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10"/>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c r="EO1084" s="16"/>
      <c r="EP1084" s="16"/>
      <c r="EQ1084" s="16"/>
      <c r="ER1084" s="16"/>
      <c r="ES1084" s="16"/>
      <c r="ET1084" s="16"/>
      <c r="EU1084" s="16"/>
      <c r="EV1084" s="16"/>
      <c r="EW1084" s="16"/>
      <c r="EX1084" s="16"/>
      <c r="EY1084" s="16"/>
      <c r="EZ1084" s="16"/>
      <c r="FA1084" s="16"/>
      <c r="FB1084" s="16"/>
      <c r="FC1084" s="16"/>
      <c r="FD1084" s="16"/>
      <c r="FE1084" s="16"/>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c r="IL1084" s="16"/>
      <c r="IM1084" s="16"/>
      <c r="IN1084" s="16"/>
      <c r="IO1084" s="16"/>
      <c r="IP1084" s="16"/>
      <c r="IQ1084" s="16"/>
      <c r="IR1084" s="16"/>
    </row>
    <row r="1085" spans="1:252" ht="12.5" x14ac:dyDescent="0.25">
      <c r="A1085" s="70"/>
      <c r="B1085" s="70"/>
      <c r="C1085" s="70"/>
      <c r="D1085" s="109"/>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10"/>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c r="IN1085" s="16"/>
      <c r="IO1085" s="16"/>
      <c r="IP1085" s="16"/>
      <c r="IQ1085" s="16"/>
      <c r="IR1085" s="16"/>
    </row>
    <row r="1086" spans="1:252" ht="12.5" x14ac:dyDescent="0.25">
      <c r="A1086" s="70"/>
      <c r="B1086" s="70"/>
      <c r="C1086" s="70"/>
      <c r="D1086" s="109"/>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10"/>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c r="IL1086" s="16"/>
      <c r="IM1086" s="16"/>
      <c r="IN1086" s="16"/>
      <c r="IO1086" s="16"/>
      <c r="IP1086" s="16"/>
      <c r="IQ1086" s="16"/>
      <c r="IR1086" s="16"/>
    </row>
    <row r="1087" spans="1:252" ht="12.5" x14ac:dyDescent="0.25">
      <c r="A1087" s="70"/>
      <c r="B1087" s="70"/>
      <c r="C1087" s="70"/>
      <c r="D1087" s="109"/>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10"/>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c r="IL1087" s="16"/>
      <c r="IM1087" s="16"/>
      <c r="IN1087" s="16"/>
      <c r="IO1087" s="16"/>
      <c r="IP1087" s="16"/>
      <c r="IQ1087" s="16"/>
      <c r="IR1087" s="16"/>
    </row>
    <row r="1088" spans="1:252" ht="12.5" x14ac:dyDescent="0.25">
      <c r="A1088" s="70"/>
      <c r="B1088" s="70"/>
      <c r="C1088" s="70"/>
      <c r="D1088" s="109"/>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10"/>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c r="DL1088" s="16"/>
      <c r="DM1088" s="16"/>
      <c r="DN1088" s="16"/>
      <c r="DO1088" s="16"/>
      <c r="DP1088" s="16"/>
      <c r="DQ1088" s="16"/>
      <c r="DR1088" s="16"/>
      <c r="DS1088" s="16"/>
      <c r="DT1088" s="16"/>
      <c r="DU1088" s="16"/>
      <c r="DV1088" s="16"/>
      <c r="DW1088" s="16"/>
      <c r="DX1088" s="16"/>
      <c r="DY1088" s="16"/>
      <c r="DZ1088" s="16"/>
      <c r="EA1088" s="16"/>
      <c r="EB1088" s="16"/>
      <c r="EC1088" s="16"/>
      <c r="ED1088" s="16"/>
      <c r="EE1088" s="16"/>
      <c r="EF1088" s="16"/>
      <c r="EG1088" s="16"/>
      <c r="EH1088" s="16"/>
      <c r="EI1088" s="16"/>
      <c r="EJ1088" s="16"/>
      <c r="EK1088" s="16"/>
      <c r="EL1088" s="16"/>
      <c r="EM1088" s="16"/>
      <c r="EN1088" s="16"/>
      <c r="EO1088" s="16"/>
      <c r="EP1088" s="16"/>
      <c r="EQ1088" s="16"/>
      <c r="ER1088" s="16"/>
      <c r="ES1088" s="16"/>
      <c r="ET1088" s="16"/>
      <c r="EU1088" s="16"/>
      <c r="EV1088" s="16"/>
      <c r="EW1088" s="16"/>
      <c r="EX1088" s="16"/>
      <c r="EY1088" s="16"/>
      <c r="EZ1088" s="16"/>
      <c r="FA1088" s="16"/>
      <c r="FB1088" s="16"/>
      <c r="FC1088" s="16"/>
      <c r="FD1088" s="16"/>
      <c r="FE1088" s="16"/>
      <c r="FF1088" s="16"/>
      <c r="FG1088" s="16"/>
      <c r="FH1088" s="16"/>
      <c r="FI1088" s="16"/>
      <c r="FJ1088" s="16"/>
      <c r="FK1088" s="16"/>
      <c r="FL1088" s="16"/>
      <c r="FM1088" s="16"/>
      <c r="FN1088" s="16"/>
      <c r="FO1088" s="16"/>
      <c r="FP1088" s="16"/>
      <c r="FQ1088" s="16"/>
      <c r="FR1088" s="16"/>
      <c r="FS1088" s="16"/>
      <c r="FT1088" s="16"/>
      <c r="FU1088" s="16"/>
      <c r="FV1088" s="16"/>
      <c r="FW1088" s="16"/>
      <c r="FX1088" s="16"/>
      <c r="FY1088" s="16"/>
      <c r="FZ1088" s="16"/>
      <c r="GA1088" s="16"/>
      <c r="GB1088" s="16"/>
      <c r="GC1088" s="16"/>
      <c r="GD1088" s="16"/>
      <c r="GE1088" s="16"/>
      <c r="GF1088" s="16"/>
      <c r="GG1088" s="16"/>
      <c r="GH1088" s="16"/>
      <c r="GI1088" s="16"/>
      <c r="GJ1088" s="16"/>
      <c r="GK1088" s="16"/>
      <c r="GL1088" s="16"/>
      <c r="GM1088" s="16"/>
      <c r="GN1088" s="16"/>
      <c r="GO1088" s="16"/>
      <c r="GP1088" s="16"/>
      <c r="GQ1088" s="16"/>
      <c r="GR1088" s="16"/>
      <c r="GS1088" s="16"/>
      <c r="GT1088" s="16"/>
      <c r="GU1088" s="16"/>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c r="IN1088" s="16"/>
      <c r="IO1088" s="16"/>
      <c r="IP1088" s="16"/>
      <c r="IQ1088" s="16"/>
      <c r="IR1088" s="16"/>
    </row>
    <row r="1089" spans="1:252" ht="12.5" x14ac:dyDescent="0.25">
      <c r="A1089" s="70"/>
      <c r="B1089" s="70"/>
      <c r="C1089" s="70"/>
      <c r="D1089" s="109"/>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10"/>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c r="DL1089" s="16"/>
      <c r="DM1089" s="16"/>
      <c r="DN1089" s="16"/>
      <c r="DO1089" s="16"/>
      <c r="DP1089" s="16"/>
      <c r="DQ1089" s="16"/>
      <c r="DR1089" s="16"/>
      <c r="DS1089" s="16"/>
      <c r="DT1089" s="16"/>
      <c r="DU1089" s="16"/>
      <c r="DV1089" s="16"/>
      <c r="DW1089" s="16"/>
      <c r="DX1089" s="16"/>
      <c r="DY1089" s="16"/>
      <c r="DZ1089" s="16"/>
      <c r="EA1089" s="16"/>
      <c r="EB1089" s="16"/>
      <c r="EC1089" s="16"/>
      <c r="ED1089" s="16"/>
      <c r="EE1089" s="16"/>
      <c r="EF1089" s="16"/>
      <c r="EG1089" s="16"/>
      <c r="EH1089" s="16"/>
      <c r="EI1089" s="16"/>
      <c r="EJ1089" s="16"/>
      <c r="EK1089" s="16"/>
      <c r="EL1089" s="16"/>
      <c r="EM1089" s="16"/>
      <c r="EN1089" s="16"/>
      <c r="EO1089" s="16"/>
      <c r="EP1089" s="16"/>
      <c r="EQ1089" s="16"/>
      <c r="ER1089" s="16"/>
      <c r="ES1089" s="16"/>
      <c r="ET1089" s="16"/>
      <c r="EU1089" s="16"/>
      <c r="EV1089" s="16"/>
      <c r="EW1089" s="16"/>
      <c r="EX1089" s="16"/>
      <c r="EY1089" s="16"/>
      <c r="EZ1089" s="16"/>
      <c r="FA1089" s="16"/>
      <c r="FB1089" s="16"/>
      <c r="FC1089" s="16"/>
      <c r="FD1089" s="16"/>
      <c r="FE1089" s="16"/>
      <c r="FF1089" s="16"/>
      <c r="FG1089" s="16"/>
      <c r="FH1089" s="16"/>
      <c r="FI1089" s="16"/>
      <c r="FJ1089" s="16"/>
      <c r="FK1089" s="16"/>
      <c r="FL1089" s="16"/>
      <c r="FM1089" s="16"/>
      <c r="FN1089" s="16"/>
      <c r="FO1089" s="16"/>
      <c r="FP1089" s="16"/>
      <c r="FQ1089" s="16"/>
      <c r="FR1089" s="16"/>
      <c r="FS1089" s="16"/>
      <c r="FT1089" s="16"/>
      <c r="FU1089" s="16"/>
      <c r="FV1089" s="16"/>
      <c r="FW1089" s="16"/>
      <c r="FX1089" s="16"/>
      <c r="FY1089" s="16"/>
      <c r="FZ1089" s="16"/>
      <c r="GA1089" s="16"/>
      <c r="GB1089" s="16"/>
      <c r="GC1089" s="16"/>
      <c r="GD1089" s="16"/>
      <c r="GE1089" s="16"/>
      <c r="GF1089" s="16"/>
      <c r="GG1089" s="16"/>
      <c r="GH1089" s="16"/>
      <c r="GI1089" s="16"/>
      <c r="GJ1089" s="16"/>
      <c r="GK1089" s="16"/>
      <c r="GL1089" s="16"/>
      <c r="GM1089" s="16"/>
      <c r="GN1089" s="16"/>
      <c r="GO1089" s="16"/>
      <c r="GP1089" s="16"/>
      <c r="GQ1089" s="16"/>
      <c r="GR1089" s="16"/>
      <c r="GS1089" s="16"/>
      <c r="GT1089" s="16"/>
      <c r="GU1089" s="16"/>
      <c r="GV1089" s="16"/>
      <c r="GW1089" s="16"/>
      <c r="GX1089" s="16"/>
      <c r="GY1089" s="16"/>
      <c r="GZ1089" s="16"/>
      <c r="HA1089" s="16"/>
      <c r="HB1089" s="16"/>
      <c r="HC1089" s="16"/>
      <c r="HD1089" s="16"/>
      <c r="HE1089" s="16"/>
      <c r="HF1089" s="16"/>
      <c r="HG1089" s="16"/>
      <c r="HH1089" s="16"/>
      <c r="HI1089" s="16"/>
      <c r="HJ1089" s="16"/>
      <c r="HK1089" s="16"/>
      <c r="HL1089" s="16"/>
      <c r="HM1089" s="16"/>
      <c r="HN1089" s="16"/>
      <c r="HO1089" s="16"/>
      <c r="HP1089" s="16"/>
      <c r="HQ1089" s="16"/>
      <c r="HR1089" s="16"/>
      <c r="HS1089" s="16"/>
      <c r="HT1089" s="16"/>
      <c r="HU1089" s="16"/>
      <c r="HV1089" s="16"/>
      <c r="HW1089" s="16"/>
      <c r="HX1089" s="16"/>
      <c r="HY1089" s="16"/>
      <c r="HZ1089" s="16"/>
      <c r="IA1089" s="16"/>
      <c r="IB1089" s="16"/>
      <c r="IC1089" s="16"/>
      <c r="ID1089" s="16"/>
      <c r="IE1089" s="16"/>
      <c r="IF1089" s="16"/>
      <c r="IG1089" s="16"/>
      <c r="IH1089" s="16"/>
      <c r="II1089" s="16"/>
      <c r="IJ1089" s="16"/>
      <c r="IK1089" s="16"/>
      <c r="IL1089" s="16"/>
      <c r="IM1089" s="16"/>
      <c r="IN1089" s="16"/>
      <c r="IO1089" s="16"/>
      <c r="IP1089" s="16"/>
      <c r="IQ1089" s="16"/>
      <c r="IR1089" s="16"/>
    </row>
    <row r="1090" spans="1:252" ht="12.5" x14ac:dyDescent="0.25">
      <c r="A1090" s="70"/>
      <c r="B1090" s="70"/>
      <c r="C1090" s="70"/>
      <c r="D1090" s="109"/>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10"/>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c r="DL1090" s="16"/>
      <c r="DM1090" s="16"/>
      <c r="DN1090" s="16"/>
      <c r="DO1090" s="16"/>
      <c r="DP1090" s="16"/>
      <c r="DQ1090" s="16"/>
      <c r="DR1090" s="16"/>
      <c r="DS1090" s="16"/>
      <c r="DT1090" s="16"/>
      <c r="DU1090" s="16"/>
      <c r="DV1090" s="16"/>
      <c r="DW1090" s="16"/>
      <c r="DX1090" s="16"/>
      <c r="DY1090" s="16"/>
      <c r="DZ1090" s="16"/>
      <c r="EA1090" s="16"/>
      <c r="EB1090" s="16"/>
      <c r="EC1090" s="16"/>
      <c r="ED1090" s="16"/>
      <c r="EE1090" s="16"/>
      <c r="EF1090" s="16"/>
      <c r="EG1090" s="16"/>
      <c r="EH1090" s="16"/>
      <c r="EI1090" s="16"/>
      <c r="EJ1090" s="16"/>
      <c r="EK1090" s="16"/>
      <c r="EL1090" s="16"/>
      <c r="EM1090" s="16"/>
      <c r="EN1090" s="16"/>
      <c r="EO1090" s="16"/>
      <c r="EP1090" s="16"/>
      <c r="EQ1090" s="16"/>
      <c r="ER1090" s="16"/>
      <c r="ES1090" s="16"/>
      <c r="ET1090" s="16"/>
      <c r="EU1090" s="16"/>
      <c r="EV1090" s="16"/>
      <c r="EW1090" s="16"/>
      <c r="EX1090" s="16"/>
      <c r="EY1090" s="16"/>
      <c r="EZ1090" s="16"/>
      <c r="FA1090" s="16"/>
      <c r="FB1090" s="16"/>
      <c r="FC1090" s="16"/>
      <c r="FD1090" s="16"/>
      <c r="FE1090" s="16"/>
      <c r="FF1090" s="16"/>
      <c r="FG1090" s="16"/>
      <c r="FH1090" s="16"/>
      <c r="FI1090" s="16"/>
      <c r="FJ1090" s="16"/>
      <c r="FK1090" s="16"/>
      <c r="FL1090" s="16"/>
      <c r="FM1090" s="16"/>
      <c r="FN1090" s="16"/>
      <c r="FO1090" s="16"/>
      <c r="FP1090" s="16"/>
      <c r="FQ1090" s="16"/>
      <c r="FR1090" s="16"/>
      <c r="FS1090" s="16"/>
      <c r="FT1090" s="16"/>
      <c r="FU1090" s="16"/>
      <c r="FV1090" s="16"/>
      <c r="FW1090" s="16"/>
      <c r="FX1090" s="16"/>
      <c r="FY1090" s="16"/>
      <c r="FZ1090" s="16"/>
      <c r="GA1090" s="16"/>
      <c r="GB1090" s="16"/>
      <c r="GC1090" s="16"/>
      <c r="GD1090" s="16"/>
      <c r="GE1090" s="16"/>
      <c r="GF1090" s="16"/>
      <c r="GG1090" s="16"/>
      <c r="GH1090" s="16"/>
      <c r="GI1090" s="16"/>
      <c r="GJ1090" s="16"/>
      <c r="GK1090" s="16"/>
      <c r="GL1090" s="16"/>
      <c r="GM1090" s="16"/>
      <c r="GN1090" s="16"/>
      <c r="GO1090" s="16"/>
      <c r="GP1090" s="16"/>
      <c r="GQ1090" s="16"/>
      <c r="GR1090" s="16"/>
      <c r="GS1090" s="16"/>
      <c r="GT1090" s="16"/>
      <c r="GU1090" s="16"/>
      <c r="GV1090" s="16"/>
      <c r="GW1090" s="16"/>
      <c r="GX1090" s="16"/>
      <c r="GY1090" s="16"/>
      <c r="GZ1090" s="16"/>
      <c r="HA1090" s="16"/>
      <c r="HB1090" s="16"/>
      <c r="HC1090" s="16"/>
      <c r="HD1090" s="16"/>
      <c r="HE1090" s="16"/>
      <c r="HF1090" s="16"/>
      <c r="HG1090" s="16"/>
      <c r="HH1090" s="16"/>
      <c r="HI1090" s="16"/>
      <c r="HJ1090" s="16"/>
      <c r="HK1090" s="16"/>
      <c r="HL1090" s="16"/>
      <c r="HM1090" s="16"/>
      <c r="HN1090" s="16"/>
      <c r="HO1090" s="16"/>
      <c r="HP1090" s="16"/>
      <c r="HQ1090" s="16"/>
      <c r="HR1090" s="16"/>
      <c r="HS1090" s="16"/>
      <c r="HT1090" s="16"/>
      <c r="HU1090" s="16"/>
      <c r="HV1090" s="16"/>
      <c r="HW1090" s="16"/>
      <c r="HX1090" s="16"/>
      <c r="HY1090" s="16"/>
      <c r="HZ1090" s="16"/>
      <c r="IA1090" s="16"/>
      <c r="IB1090" s="16"/>
      <c r="IC1090" s="16"/>
      <c r="ID1090" s="16"/>
      <c r="IE1090" s="16"/>
      <c r="IF1090" s="16"/>
      <c r="IG1090" s="16"/>
      <c r="IH1090" s="16"/>
      <c r="II1090" s="16"/>
      <c r="IJ1090" s="16"/>
      <c r="IK1090" s="16"/>
      <c r="IL1090" s="16"/>
      <c r="IM1090" s="16"/>
      <c r="IN1090" s="16"/>
      <c r="IO1090" s="16"/>
      <c r="IP1090" s="16"/>
      <c r="IQ1090" s="16"/>
      <c r="IR1090" s="16"/>
    </row>
    <row r="1091" spans="1:252" ht="12.5" x14ac:dyDescent="0.25">
      <c r="A1091" s="70"/>
      <c r="B1091" s="70"/>
      <c r="C1091" s="70"/>
      <c r="D1091" s="109"/>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10"/>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c r="DL1091" s="16"/>
      <c r="DM1091" s="16"/>
      <c r="DN1091" s="16"/>
      <c r="DO1091" s="16"/>
      <c r="DP1091" s="16"/>
      <c r="DQ1091" s="16"/>
      <c r="DR1091" s="16"/>
      <c r="DS1091" s="16"/>
      <c r="DT1091" s="16"/>
      <c r="DU1091" s="16"/>
      <c r="DV1091" s="16"/>
      <c r="DW1091" s="16"/>
      <c r="DX1091" s="16"/>
      <c r="DY1091" s="16"/>
      <c r="DZ1091" s="16"/>
      <c r="EA1091" s="16"/>
      <c r="EB1091" s="16"/>
      <c r="EC1091" s="16"/>
      <c r="ED1091" s="16"/>
      <c r="EE1091" s="16"/>
      <c r="EF1091" s="16"/>
      <c r="EG1091" s="16"/>
      <c r="EH1091" s="16"/>
      <c r="EI1091" s="16"/>
      <c r="EJ1091" s="16"/>
      <c r="EK1091" s="16"/>
      <c r="EL1091" s="16"/>
      <c r="EM1091" s="16"/>
      <c r="EN1091" s="16"/>
      <c r="EO1091" s="16"/>
      <c r="EP1091" s="16"/>
      <c r="EQ1091" s="16"/>
      <c r="ER1091" s="16"/>
      <c r="ES1091" s="16"/>
      <c r="ET1091" s="16"/>
      <c r="EU1091" s="16"/>
      <c r="EV1091" s="16"/>
      <c r="EW1091" s="16"/>
      <c r="EX1091" s="16"/>
      <c r="EY1091" s="16"/>
      <c r="EZ1091" s="16"/>
      <c r="FA1091" s="16"/>
      <c r="FB1091" s="16"/>
      <c r="FC1091" s="16"/>
      <c r="FD1091" s="16"/>
      <c r="FE1091" s="16"/>
      <c r="FF1091" s="16"/>
      <c r="FG1091" s="16"/>
      <c r="FH1091" s="16"/>
      <c r="FI1091" s="16"/>
      <c r="FJ1091" s="16"/>
      <c r="FK1091" s="16"/>
      <c r="FL1091" s="16"/>
      <c r="FM1091" s="16"/>
      <c r="FN1091" s="16"/>
      <c r="FO1091" s="16"/>
      <c r="FP1091" s="16"/>
      <c r="FQ1091" s="16"/>
      <c r="FR1091" s="16"/>
      <c r="FS1091" s="16"/>
      <c r="FT1091" s="16"/>
      <c r="FU1091" s="16"/>
      <c r="FV1091" s="16"/>
      <c r="FW1091" s="16"/>
      <c r="FX1091" s="16"/>
      <c r="FY1091" s="16"/>
      <c r="FZ1091" s="16"/>
      <c r="GA1091" s="16"/>
      <c r="GB1091" s="16"/>
      <c r="GC1091" s="16"/>
      <c r="GD1091" s="16"/>
      <c r="GE1091" s="16"/>
      <c r="GF1091" s="16"/>
      <c r="GG1091" s="16"/>
      <c r="GH1091" s="16"/>
      <c r="GI1091" s="16"/>
      <c r="GJ1091" s="16"/>
      <c r="GK1091" s="16"/>
      <c r="GL1091" s="16"/>
      <c r="GM1091" s="16"/>
      <c r="GN1091" s="16"/>
      <c r="GO1091" s="16"/>
      <c r="GP1091" s="16"/>
      <c r="GQ1091" s="16"/>
      <c r="GR1091" s="16"/>
      <c r="GS1091" s="16"/>
      <c r="GT1091" s="16"/>
      <c r="GU1091" s="16"/>
      <c r="GV1091" s="16"/>
      <c r="GW1091" s="16"/>
      <c r="GX1091" s="16"/>
      <c r="GY1091" s="16"/>
      <c r="GZ1091" s="16"/>
      <c r="HA1091" s="16"/>
      <c r="HB1091" s="16"/>
      <c r="HC1091" s="16"/>
      <c r="HD1091" s="16"/>
      <c r="HE1091" s="16"/>
      <c r="HF1091" s="16"/>
      <c r="HG1091" s="16"/>
      <c r="HH1091" s="16"/>
      <c r="HI1091" s="16"/>
      <c r="HJ1091" s="16"/>
      <c r="HK1091" s="16"/>
      <c r="HL1091" s="16"/>
      <c r="HM1091" s="16"/>
      <c r="HN1091" s="16"/>
      <c r="HO1091" s="16"/>
      <c r="HP1091" s="16"/>
      <c r="HQ1091" s="16"/>
      <c r="HR1091" s="16"/>
      <c r="HS1091" s="16"/>
      <c r="HT1091" s="16"/>
      <c r="HU1091" s="16"/>
      <c r="HV1091" s="16"/>
      <c r="HW1091" s="16"/>
      <c r="HX1091" s="16"/>
      <c r="HY1091" s="16"/>
      <c r="HZ1091" s="16"/>
      <c r="IA1091" s="16"/>
      <c r="IB1091" s="16"/>
      <c r="IC1091" s="16"/>
      <c r="ID1091" s="16"/>
      <c r="IE1091" s="16"/>
      <c r="IF1091" s="16"/>
      <c r="IG1091" s="16"/>
      <c r="IH1091" s="16"/>
      <c r="II1091" s="16"/>
      <c r="IJ1091" s="16"/>
      <c r="IK1091" s="16"/>
      <c r="IL1091" s="16"/>
      <c r="IM1091" s="16"/>
      <c r="IN1091" s="16"/>
      <c r="IO1091" s="16"/>
      <c r="IP1091" s="16"/>
      <c r="IQ1091" s="16"/>
      <c r="IR1091" s="16"/>
    </row>
  </sheetData>
  <customSheetViews>
    <customSheetView guid="{1BED9A15-9D3B-4497-B37C-F8372F1897A9}" filter="1" showAutoFilter="1">
      <pageMargins left="0.7" right="0.7" top="0.75" bottom="0.75" header="0.3" footer="0.3"/>
      <autoFilter ref="IP2:IQ3" xr:uid="{82C7AD79-B193-4D05-91F0-4BEEAD99204A}"/>
    </customSheetView>
    <customSheetView guid="{305FF971-C6EB-47E9-A1A5-DEFB64ADB631}" filter="1" showAutoFilter="1">
      <pageMargins left="0.7" right="0.7" top="0.75" bottom="0.75" header="0.3" footer="0.3"/>
      <autoFilter ref="IP2:IQ155" xr:uid="{4973B58E-6F55-4344-A03A-0CA5BC96C039}"/>
    </customSheetView>
  </customSheetViews>
  <mergeCells count="8">
    <mergeCell ref="EZ1:GF1"/>
    <mergeCell ref="GG1:HL1"/>
    <mergeCell ref="HM1:IN1"/>
    <mergeCell ref="D1:AH1"/>
    <mergeCell ref="AI1:BO1"/>
    <mergeCell ref="BP1:CR1"/>
    <mergeCell ref="CS1:DU1"/>
    <mergeCell ref="DV1:EY1"/>
  </mergeCells>
  <conditionalFormatting sqref="D5:IN56">
    <cfRule type="notContainsBlanks" dxfId="8" priority="1">
      <formula>LEN(TRIM(D5))&gt;0</formula>
    </cfRule>
  </conditionalFormatting>
  <conditionalFormatting sqref="D50:IN50 D57:IN98">
    <cfRule type="notContainsBlanks" dxfId="7" priority="2">
      <formula>LEN(TRIM(D50))&gt;0</formula>
    </cfRule>
  </conditionalFormatting>
  <conditionalFormatting sqref="D99:IN100 D107:IN119 D130:IN136">
    <cfRule type="notContainsBlanks" dxfId="6" priority="3">
      <formula>LEN(TRIM(D99))&gt;0</formula>
    </cfRule>
  </conditionalFormatting>
  <conditionalFormatting sqref="D101:IN106 D123:IN129">
    <cfRule type="notContainsBlanks" dxfId="5" priority="4">
      <formula>LEN(TRIM(D101))&gt;0</formula>
    </cfRule>
  </conditionalFormatting>
  <conditionalFormatting sqref="D51:IN56 D120:IN122">
    <cfRule type="notContainsBlanks" dxfId="4" priority="5">
      <formula>LEN(TRIM(D51))&gt;0</formula>
    </cfRule>
  </conditionalFormatting>
  <conditionalFormatting sqref="D137:IN144">
    <cfRule type="notContainsBlanks" dxfId="3" priority="6">
      <formula>LEN(TRIM(D137))&gt;0</formula>
    </cfRule>
  </conditionalFormatting>
  <conditionalFormatting sqref="D145:IN158">
    <cfRule type="notContainsBlanks" dxfId="2" priority="7">
      <formula>LEN(TRIM(D145))&gt;0</formula>
    </cfRule>
  </conditionalFormatting>
  <conditionalFormatting sqref="D5:IN158">
    <cfRule type="expression" dxfId="1" priority="8">
      <formula>COUNT(D$5:D$157)=1</formula>
    </cfRule>
  </conditionalFormatting>
  <conditionalFormatting sqref="D5:IN158">
    <cfRule type="expression" dxfId="0" priority="9">
      <formula>COUNT(D$5:D$157)&gt;1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O997"/>
  <sheetViews>
    <sheetView workbookViewId="0">
      <pane xSplit="3" topLeftCell="D1" activePane="topRight" state="frozen"/>
      <selection pane="topRight" activeCell="E2" sqref="E2"/>
    </sheetView>
  </sheetViews>
  <sheetFormatPr defaultColWidth="14.453125" defaultRowHeight="15.75" customHeight="1" x14ac:dyDescent="0.25"/>
  <cols>
    <col min="1" max="1" width="33.26953125" customWidth="1"/>
    <col min="2" max="2" width="32.08984375" customWidth="1"/>
    <col min="3" max="3" width="44.7265625" customWidth="1"/>
    <col min="4" max="5" width="14.08984375" customWidth="1"/>
    <col min="6" max="6" width="7.54296875" customWidth="1"/>
    <col min="7" max="8" width="14.54296875" customWidth="1"/>
    <col min="9" max="9" width="7.54296875" customWidth="1"/>
    <col min="10" max="11" width="14.26953125" customWidth="1"/>
    <col min="12" max="12" width="7.54296875" customWidth="1"/>
    <col min="13" max="14" width="14.54296875" customWidth="1"/>
    <col min="15" max="15" width="15.08984375" customWidth="1"/>
  </cols>
  <sheetData>
    <row r="1" spans="1:15" ht="13" x14ac:dyDescent="0.3">
      <c r="A1" s="70"/>
      <c r="B1" s="70"/>
      <c r="C1" s="70"/>
      <c r="D1" s="129" t="s">
        <v>3</v>
      </c>
      <c r="E1" s="123"/>
      <c r="F1" s="16"/>
      <c r="G1" s="129" t="s">
        <v>21</v>
      </c>
      <c r="H1" s="123"/>
      <c r="I1" s="111"/>
      <c r="J1" s="130" t="s">
        <v>22</v>
      </c>
      <c r="K1" s="123"/>
      <c r="L1" s="16"/>
      <c r="M1" s="129" t="s">
        <v>23</v>
      </c>
      <c r="N1" s="123"/>
      <c r="O1" s="70"/>
    </row>
    <row r="2" spans="1:15" ht="13" x14ac:dyDescent="0.3">
      <c r="A2" s="70"/>
      <c r="B2" s="70"/>
      <c r="C2" s="70"/>
      <c r="D2" s="26" t="s">
        <v>907</v>
      </c>
      <c r="E2" s="26" t="s">
        <v>908</v>
      </c>
      <c r="F2" s="112"/>
      <c r="G2" s="26" t="s">
        <v>907</v>
      </c>
      <c r="H2" s="26" t="s">
        <v>908</v>
      </c>
      <c r="I2" s="112"/>
      <c r="J2" s="26" t="s">
        <v>907</v>
      </c>
      <c r="K2" s="26" t="s">
        <v>908</v>
      </c>
      <c r="L2" s="112"/>
      <c r="M2" s="26" t="s">
        <v>907</v>
      </c>
      <c r="N2" s="26" t="s">
        <v>908</v>
      </c>
      <c r="O2" s="70"/>
    </row>
    <row r="3" spans="1:15" ht="12.5" x14ac:dyDescent="0.25">
      <c r="A3" s="43" t="str">
        <f>'Paper 1 Analysis'!A5</f>
        <v>Number</v>
      </c>
      <c r="B3" s="43" t="str">
        <f>'Paper 1 Analysis'!B5</f>
        <v>Understanding Number</v>
      </c>
      <c r="C3" s="43" t="str">
        <f>'Paper 1 Analysis'!C5</f>
        <v>Place value</v>
      </c>
      <c r="D3" s="50">
        <f>'Paper 1 Analysis'!II5</f>
        <v>0</v>
      </c>
      <c r="E3" s="50">
        <f>'Paper 1 Analysis'!IJ5</f>
        <v>0</v>
      </c>
      <c r="F3" s="112"/>
      <c r="G3" s="113">
        <f>'Paper 2 Analysis'!IT5</f>
        <v>0</v>
      </c>
      <c r="H3" s="113">
        <f>'Paper 2 Analysis'!IU5</f>
        <v>0</v>
      </c>
      <c r="I3" s="112"/>
      <c r="J3" s="114">
        <f>'Paper 3 Analysis'!IP5</f>
        <v>0</v>
      </c>
      <c r="K3" s="114">
        <f>'Paper 3 Analysis'!IQ5</f>
        <v>0</v>
      </c>
      <c r="L3" s="112"/>
      <c r="M3" s="113">
        <f t="shared" ref="M3:N3" si="0">D3+G3+J3</f>
        <v>0</v>
      </c>
      <c r="N3" s="50">
        <f t="shared" si="0"/>
        <v>0</v>
      </c>
      <c r="O3" s="70"/>
    </row>
    <row r="4" spans="1:15" ht="12.5" x14ac:dyDescent="0.25">
      <c r="A4" s="43" t="str">
        <f>'Paper 1 Analysis'!A6</f>
        <v>Number</v>
      </c>
      <c r="B4" s="43" t="str">
        <f>'Paper 1 Analysis'!B6</f>
        <v>Understanding Number</v>
      </c>
      <c r="C4" s="43" t="str">
        <f>'Paper 1 Analysis'!C6</f>
        <v>Using a calculator</v>
      </c>
      <c r="D4" s="50">
        <f>'Paper 1 Analysis'!II6</f>
        <v>0</v>
      </c>
      <c r="E4" s="50">
        <f>'Paper 1 Analysis'!IJ6</f>
        <v>0</v>
      </c>
      <c r="F4" s="112"/>
      <c r="G4" s="113">
        <f>'Paper 2 Analysis'!IT6</f>
        <v>1</v>
      </c>
      <c r="H4" s="113">
        <f>'Paper 2 Analysis'!IU6</f>
        <v>2</v>
      </c>
      <c r="I4" s="112"/>
      <c r="J4" s="114">
        <f>'Paper 3 Analysis'!IP6</f>
        <v>3</v>
      </c>
      <c r="K4" s="114">
        <f>'Paper 3 Analysis'!IQ6</f>
        <v>5</v>
      </c>
      <c r="L4" s="112"/>
      <c r="M4" s="113">
        <f t="shared" ref="M4:N4" si="1">D4+G4+J4</f>
        <v>4</v>
      </c>
      <c r="N4" s="50">
        <f t="shared" si="1"/>
        <v>7</v>
      </c>
      <c r="O4" s="70"/>
    </row>
    <row r="5" spans="1:15" ht="12.5" x14ac:dyDescent="0.25">
      <c r="A5" s="43" t="str">
        <f>'Paper 1 Analysis'!A7</f>
        <v>Number</v>
      </c>
      <c r="B5" s="43" t="str">
        <f>'Paper 1 Analysis'!B7</f>
        <v>Understanding Number</v>
      </c>
      <c r="C5" s="43" t="str">
        <f>'Paper 1 Analysis'!C7</f>
        <v>Negative numbers</v>
      </c>
      <c r="D5" s="50">
        <f>'Paper 1 Analysis'!II7</f>
        <v>0</v>
      </c>
      <c r="E5" s="50">
        <f>'Paper 1 Analysis'!IJ7</f>
        <v>0</v>
      </c>
      <c r="F5" s="112"/>
      <c r="G5" s="113">
        <f>'Paper 2 Analysis'!IT7</f>
        <v>0</v>
      </c>
      <c r="H5" s="113">
        <f>'Paper 2 Analysis'!IU7</f>
        <v>0</v>
      </c>
      <c r="I5" s="112"/>
      <c r="J5" s="114">
        <f>'Paper 3 Analysis'!IP7</f>
        <v>0</v>
      </c>
      <c r="K5" s="114">
        <f>'Paper 3 Analysis'!IQ7</f>
        <v>0</v>
      </c>
      <c r="L5" s="112"/>
      <c r="M5" s="113">
        <f t="shared" ref="M5:N5" si="2">D5+G5+J5</f>
        <v>0</v>
      </c>
      <c r="N5" s="50">
        <f t="shared" si="2"/>
        <v>0</v>
      </c>
      <c r="O5" s="70"/>
    </row>
    <row r="6" spans="1:15" ht="12.5" x14ac:dyDescent="0.25">
      <c r="A6" s="43" t="str">
        <f>'Paper 1 Analysis'!A8</f>
        <v>Number</v>
      </c>
      <c r="B6" s="43" t="str">
        <f>'Paper 1 Analysis'!B8</f>
        <v>Understanding Number</v>
      </c>
      <c r="C6" s="43" t="str">
        <f>'Paper 1 Analysis'!C8</f>
        <v>Adding / subtracting negatives</v>
      </c>
      <c r="D6" s="50">
        <f>'Paper 1 Analysis'!II8</f>
        <v>0</v>
      </c>
      <c r="E6" s="50">
        <f>'Paper 1 Analysis'!IJ8</f>
        <v>0</v>
      </c>
      <c r="F6" s="112"/>
      <c r="G6" s="113">
        <f>'Paper 2 Analysis'!IT8</f>
        <v>0</v>
      </c>
      <c r="H6" s="113">
        <f>'Paper 2 Analysis'!IU8</f>
        <v>0</v>
      </c>
      <c r="I6" s="112"/>
      <c r="J6" s="114">
        <f>'Paper 3 Analysis'!IP8</f>
        <v>0</v>
      </c>
      <c r="K6" s="114">
        <f>'Paper 3 Analysis'!IQ8</f>
        <v>0</v>
      </c>
      <c r="L6" s="112"/>
      <c r="M6" s="113">
        <f t="shared" ref="M6:N6" si="3">D6+G6+J6</f>
        <v>0</v>
      </c>
      <c r="N6" s="50">
        <f t="shared" si="3"/>
        <v>0</v>
      </c>
      <c r="O6" s="70"/>
    </row>
    <row r="7" spans="1:15" ht="12.5" x14ac:dyDescent="0.25">
      <c r="A7" s="43" t="str">
        <f>'Paper 1 Analysis'!A9</f>
        <v>Number</v>
      </c>
      <c r="B7" s="43" t="str">
        <f>'Paper 1 Analysis'!B9</f>
        <v>Understanding Number</v>
      </c>
      <c r="C7" s="43" t="str">
        <f>'Paper 1 Analysis'!C9</f>
        <v>Ordering numbers</v>
      </c>
      <c r="D7" s="50">
        <f>'Paper 1 Analysis'!II9</f>
        <v>1</v>
      </c>
      <c r="E7" s="50">
        <f>'Paper 1 Analysis'!IJ9</f>
        <v>1</v>
      </c>
      <c r="F7" s="112"/>
      <c r="G7" s="113">
        <f>'Paper 2 Analysis'!IT9</f>
        <v>0</v>
      </c>
      <c r="H7" s="113">
        <f>'Paper 2 Analysis'!IU9</f>
        <v>0</v>
      </c>
      <c r="I7" s="112"/>
      <c r="J7" s="114">
        <f>'Paper 3 Analysis'!IP9</f>
        <v>0</v>
      </c>
      <c r="K7" s="114">
        <f>'Paper 3 Analysis'!IQ9</f>
        <v>0</v>
      </c>
      <c r="L7" s="112"/>
      <c r="M7" s="113">
        <f t="shared" ref="M7:N7" si="4">D7+G7+J7</f>
        <v>1</v>
      </c>
      <c r="N7" s="50">
        <f t="shared" si="4"/>
        <v>1</v>
      </c>
      <c r="O7" s="70"/>
    </row>
    <row r="8" spans="1:15" ht="12.5" x14ac:dyDescent="0.25">
      <c r="A8" s="43" t="str">
        <f>'Paper 1 Analysis'!A10</f>
        <v>Number</v>
      </c>
      <c r="B8" s="43" t="str">
        <f>'Paper 1 Analysis'!B10</f>
        <v>Understanding Number</v>
      </c>
      <c r="C8" s="43" t="str">
        <f>'Paper 1 Analysis'!C10</f>
        <v>Rounding to powers of 10</v>
      </c>
      <c r="D8" s="50">
        <f>'Paper 1 Analysis'!II10</f>
        <v>1</v>
      </c>
      <c r="E8" s="50">
        <f>'Paper 1 Analysis'!IJ10</f>
        <v>1</v>
      </c>
      <c r="F8" s="112"/>
      <c r="G8" s="113">
        <f>'Paper 2 Analysis'!IT10</f>
        <v>1</v>
      </c>
      <c r="H8" s="113">
        <f>'Paper 2 Analysis'!IU10</f>
        <v>1</v>
      </c>
      <c r="I8" s="112"/>
      <c r="J8" s="114">
        <f>'Paper 3 Analysis'!IP10</f>
        <v>0</v>
      </c>
      <c r="K8" s="114">
        <f>'Paper 3 Analysis'!IQ10</f>
        <v>0</v>
      </c>
      <c r="L8" s="112"/>
      <c r="M8" s="113">
        <f t="shared" ref="M8:N8" si="5">D8+G8+J8</f>
        <v>2</v>
      </c>
      <c r="N8" s="50">
        <f t="shared" si="5"/>
        <v>2</v>
      </c>
      <c r="O8" s="70"/>
    </row>
    <row r="9" spans="1:15" ht="12.5" x14ac:dyDescent="0.25">
      <c r="A9" s="43" t="str">
        <f>'Paper 1 Analysis'!A11</f>
        <v>Number</v>
      </c>
      <c r="B9" s="43" t="str">
        <f>'Paper 1 Analysis'!B11</f>
        <v>Four Operations</v>
      </c>
      <c r="C9" s="43" t="str">
        <f>'Paper 1 Analysis'!C11</f>
        <v>Procedural arithmetic (+, –, ×, ÷)</v>
      </c>
      <c r="D9" s="50">
        <f>'Paper 1 Analysis'!II11</f>
        <v>4</v>
      </c>
      <c r="E9" s="50">
        <f>'Paper 1 Analysis'!IJ11</f>
        <v>7</v>
      </c>
      <c r="F9" s="112"/>
      <c r="G9" s="113">
        <f>'Paper 2 Analysis'!IT11</f>
        <v>3</v>
      </c>
      <c r="H9" s="113">
        <f>'Paper 2 Analysis'!IU11</f>
        <v>4</v>
      </c>
      <c r="I9" s="112"/>
      <c r="J9" s="114">
        <f>'Paper 3 Analysis'!IP11</f>
        <v>3</v>
      </c>
      <c r="K9" s="114">
        <f>'Paper 3 Analysis'!IQ11</f>
        <v>3</v>
      </c>
      <c r="L9" s="112"/>
      <c r="M9" s="113">
        <f t="shared" ref="M9:N9" si="6">D9+G9+J9</f>
        <v>10</v>
      </c>
      <c r="N9" s="50">
        <f t="shared" si="6"/>
        <v>14</v>
      </c>
      <c r="O9" s="70"/>
    </row>
    <row r="10" spans="1:15" ht="12.5" x14ac:dyDescent="0.25">
      <c r="A10" s="43" t="str">
        <f>'Paper 1 Analysis'!A12</f>
        <v>Number</v>
      </c>
      <c r="B10" s="43" t="str">
        <f>'Paper 1 Analysis'!B12</f>
        <v>Four Operations</v>
      </c>
      <c r="C10" s="43" t="str">
        <f>'Paper 1 Analysis'!C12</f>
        <v>BIDMAS</v>
      </c>
      <c r="D10" s="50">
        <f>'Paper 1 Analysis'!II12</f>
        <v>0</v>
      </c>
      <c r="E10" s="50">
        <f>'Paper 1 Analysis'!IJ12</f>
        <v>0</v>
      </c>
      <c r="F10" s="112"/>
      <c r="G10" s="113">
        <f>'Paper 2 Analysis'!IT12</f>
        <v>0</v>
      </c>
      <c r="H10" s="113">
        <f>'Paper 2 Analysis'!IU12</f>
        <v>0</v>
      </c>
      <c r="I10" s="112"/>
      <c r="J10" s="114">
        <f>'Paper 3 Analysis'!IP12</f>
        <v>0</v>
      </c>
      <c r="K10" s="114">
        <f>'Paper 3 Analysis'!IQ12</f>
        <v>0</v>
      </c>
      <c r="L10" s="112"/>
      <c r="M10" s="113">
        <f t="shared" ref="M10:N10" si="7">D10+G10+J10</f>
        <v>0</v>
      </c>
      <c r="N10" s="50">
        <f t="shared" si="7"/>
        <v>0</v>
      </c>
      <c r="O10" s="70"/>
    </row>
    <row r="11" spans="1:15" ht="12.5" x14ac:dyDescent="0.25">
      <c r="A11" s="43" t="str">
        <f>'Paper 1 Analysis'!A13</f>
        <v>Number</v>
      </c>
      <c r="B11" s="43" t="str">
        <f>'Paper 1 Analysis'!B13</f>
        <v>Working with Fractions</v>
      </c>
      <c r="C11" s="43" t="str">
        <f>'Paper 1 Analysis'!C13</f>
        <v>Comparing / ordering fractions</v>
      </c>
      <c r="D11" s="50">
        <f>'Paper 1 Analysis'!II13</f>
        <v>0</v>
      </c>
      <c r="E11" s="50">
        <f>'Paper 1 Analysis'!IJ13</f>
        <v>0</v>
      </c>
      <c r="F11" s="112"/>
      <c r="G11" s="113">
        <f>'Paper 2 Analysis'!IT13</f>
        <v>0</v>
      </c>
      <c r="H11" s="113">
        <f>'Paper 2 Analysis'!IU13</f>
        <v>0</v>
      </c>
      <c r="I11" s="112"/>
      <c r="J11" s="114">
        <f>'Paper 3 Analysis'!IP13</f>
        <v>0</v>
      </c>
      <c r="K11" s="114">
        <f>'Paper 3 Analysis'!IQ13</f>
        <v>0</v>
      </c>
      <c r="L11" s="112"/>
      <c r="M11" s="113">
        <f t="shared" ref="M11:N11" si="8">D11+G11+J11</f>
        <v>0</v>
      </c>
      <c r="N11" s="50">
        <f t="shared" si="8"/>
        <v>0</v>
      </c>
      <c r="O11" s="70"/>
    </row>
    <row r="12" spans="1:15" ht="12.5" x14ac:dyDescent="0.25">
      <c r="A12" s="43" t="str">
        <f>'Paper 1 Analysis'!A14</f>
        <v>Number</v>
      </c>
      <c r="B12" s="43" t="str">
        <f>'Paper 1 Analysis'!B14</f>
        <v>Working with Fractions</v>
      </c>
      <c r="C12" s="43" t="str">
        <f>'Paper 1 Analysis'!C14</f>
        <v>Adding / subtracting fractions</v>
      </c>
      <c r="D12" s="50">
        <f>'Paper 1 Analysis'!II14</f>
        <v>2</v>
      </c>
      <c r="E12" s="50">
        <f>'Paper 1 Analysis'!IJ14</f>
        <v>3</v>
      </c>
      <c r="F12" s="112"/>
      <c r="G12" s="113">
        <f>'Paper 2 Analysis'!IT14</f>
        <v>2</v>
      </c>
      <c r="H12" s="113">
        <f>'Paper 2 Analysis'!IU14</f>
        <v>2</v>
      </c>
      <c r="I12" s="112"/>
      <c r="J12" s="114">
        <f>'Paper 3 Analysis'!IP14</f>
        <v>1</v>
      </c>
      <c r="K12" s="114">
        <f>'Paper 3 Analysis'!IQ14</f>
        <v>1</v>
      </c>
      <c r="L12" s="112"/>
      <c r="M12" s="113">
        <f t="shared" ref="M12:N12" si="9">D12+G12+J12</f>
        <v>5</v>
      </c>
      <c r="N12" s="50">
        <f t="shared" si="9"/>
        <v>6</v>
      </c>
      <c r="O12" s="70"/>
    </row>
    <row r="13" spans="1:15" ht="12.5" x14ac:dyDescent="0.25">
      <c r="A13" s="43" t="str">
        <f>'Paper 1 Analysis'!A15</f>
        <v>Number</v>
      </c>
      <c r="B13" s="43" t="str">
        <f>'Paper 1 Analysis'!B15</f>
        <v>Working with Fractions</v>
      </c>
      <c r="C13" s="43" t="str">
        <f>'Paper 1 Analysis'!C15</f>
        <v>Multiplying / Dividing fractions</v>
      </c>
      <c r="D13" s="50">
        <f>'Paper 1 Analysis'!II15</f>
        <v>5</v>
      </c>
      <c r="E13" s="50">
        <f>'Paper 1 Analysis'!IJ15</f>
        <v>5</v>
      </c>
      <c r="F13" s="112"/>
      <c r="G13" s="113">
        <f>'Paper 2 Analysis'!IT15</f>
        <v>0</v>
      </c>
      <c r="H13" s="113">
        <f>'Paper 2 Analysis'!IU15</f>
        <v>0</v>
      </c>
      <c r="I13" s="112"/>
      <c r="J13" s="114">
        <f>'Paper 3 Analysis'!IP15</f>
        <v>2</v>
      </c>
      <c r="K13" s="114">
        <f>'Paper 3 Analysis'!IQ15</f>
        <v>2</v>
      </c>
      <c r="L13" s="112"/>
      <c r="M13" s="113">
        <f t="shared" ref="M13:N13" si="10">D13+G13+J13</f>
        <v>7</v>
      </c>
      <c r="N13" s="50">
        <f t="shared" si="10"/>
        <v>7</v>
      </c>
      <c r="O13" s="70"/>
    </row>
    <row r="14" spans="1:15" ht="12.5" x14ac:dyDescent="0.25">
      <c r="A14" s="43" t="str">
        <f>'Paper 1 Analysis'!A16</f>
        <v>Number</v>
      </c>
      <c r="B14" s="43" t="str">
        <f>'Paper 1 Analysis'!B16</f>
        <v>Working with Fractions</v>
      </c>
      <c r="C14" s="43" t="str">
        <f>'Paper 1 Analysis'!C16</f>
        <v>Equivalent / simplifying fractions</v>
      </c>
      <c r="D14" s="50">
        <f>'Paper 1 Analysis'!II16</f>
        <v>5</v>
      </c>
      <c r="E14" s="50">
        <f>'Paper 1 Analysis'!IJ16</f>
        <v>5</v>
      </c>
      <c r="F14" s="112"/>
      <c r="G14" s="113">
        <f>'Paper 2 Analysis'!IT16</f>
        <v>0</v>
      </c>
      <c r="H14" s="113">
        <f>'Paper 2 Analysis'!IU16</f>
        <v>0</v>
      </c>
      <c r="I14" s="112"/>
      <c r="J14" s="114">
        <f>'Paper 3 Analysis'!IP16</f>
        <v>1</v>
      </c>
      <c r="K14" s="114">
        <f>'Paper 3 Analysis'!IQ16</f>
        <v>1</v>
      </c>
      <c r="L14" s="112"/>
      <c r="M14" s="113">
        <f t="shared" ref="M14:N14" si="11">D14+G14+J14</f>
        <v>6</v>
      </c>
      <c r="N14" s="50">
        <f t="shared" si="11"/>
        <v>6</v>
      </c>
      <c r="O14" s="70"/>
    </row>
    <row r="15" spans="1:15" ht="12.5" x14ac:dyDescent="0.25">
      <c r="A15" s="43" t="str">
        <f>'Paper 1 Analysis'!A17</f>
        <v>Number</v>
      </c>
      <c r="B15" s="43" t="str">
        <f>'Paper 1 Analysis'!B17</f>
        <v>Working with Fractions</v>
      </c>
      <c r="C15" s="43" t="str">
        <f>'Paper 1 Analysis'!C17</f>
        <v>Mixed / improper conversions</v>
      </c>
      <c r="D15" s="50">
        <f>'Paper 1 Analysis'!II17</f>
        <v>6</v>
      </c>
      <c r="E15" s="50">
        <f>'Paper 1 Analysis'!IJ17</f>
        <v>7</v>
      </c>
      <c r="F15" s="112"/>
      <c r="G15" s="113">
        <f>'Paper 2 Analysis'!IT17</f>
        <v>0</v>
      </c>
      <c r="H15" s="113">
        <f>'Paper 2 Analysis'!IU17</f>
        <v>0</v>
      </c>
      <c r="I15" s="112"/>
      <c r="J15" s="114">
        <f>'Paper 3 Analysis'!IP17</f>
        <v>0</v>
      </c>
      <c r="K15" s="114">
        <f>'Paper 3 Analysis'!IQ17</f>
        <v>0</v>
      </c>
      <c r="L15" s="112"/>
      <c r="M15" s="113">
        <f t="shared" ref="M15:N15" si="12">D15+G15+J15</f>
        <v>6</v>
      </c>
      <c r="N15" s="50">
        <f t="shared" si="12"/>
        <v>7</v>
      </c>
      <c r="O15" s="70"/>
    </row>
    <row r="16" spans="1:15" ht="15" customHeight="1" x14ac:dyDescent="0.25">
      <c r="A16" s="43" t="str">
        <f>'Paper 1 Analysis'!A18</f>
        <v>Number</v>
      </c>
      <c r="B16" s="43" t="str">
        <f>'Paper 1 Analysis'!B18</f>
        <v>Working with Fractions</v>
      </c>
      <c r="C16" s="43" t="str">
        <f>'Paper 1 Analysis'!C18</f>
        <v>Fractions of Amounts &amp; increase / decrease</v>
      </c>
      <c r="D16" s="50">
        <f>'Paper 1 Analysis'!II18</f>
        <v>2</v>
      </c>
      <c r="E16" s="50">
        <f>'Paper 1 Analysis'!IJ18</f>
        <v>3</v>
      </c>
      <c r="F16" s="112"/>
      <c r="G16" s="113">
        <f>'Paper 2 Analysis'!IT18</f>
        <v>2</v>
      </c>
      <c r="H16" s="113">
        <f>'Paper 2 Analysis'!IU18</f>
        <v>2</v>
      </c>
      <c r="I16" s="112"/>
      <c r="J16" s="114">
        <f>'Paper 3 Analysis'!IP18</f>
        <v>1</v>
      </c>
      <c r="K16" s="114">
        <f>'Paper 3 Analysis'!IQ18</f>
        <v>1</v>
      </c>
      <c r="L16" s="112"/>
      <c r="M16" s="113">
        <f t="shared" ref="M16:N16" si="13">D16+G16+J16</f>
        <v>5</v>
      </c>
      <c r="N16" s="50">
        <f t="shared" si="13"/>
        <v>6</v>
      </c>
      <c r="O16" s="115"/>
    </row>
    <row r="17" spans="1:15" ht="12.5" x14ac:dyDescent="0.25">
      <c r="A17" s="43" t="str">
        <f>'Paper 1 Analysis'!A19</f>
        <v>Number</v>
      </c>
      <c r="B17" s="43" t="str">
        <f>'Paper 1 Analysis'!B19</f>
        <v>Working with Fractions</v>
      </c>
      <c r="C17" s="43" t="str">
        <f>'Paper 1 Analysis'!C19</f>
        <v>Reverse fractions</v>
      </c>
      <c r="D17" s="50">
        <f>'Paper 1 Analysis'!II19</f>
        <v>1</v>
      </c>
      <c r="E17" s="50">
        <f>'Paper 1 Analysis'!IJ19</f>
        <v>2</v>
      </c>
      <c r="F17" s="112"/>
      <c r="G17" s="113">
        <f>'Paper 2 Analysis'!IT19</f>
        <v>1</v>
      </c>
      <c r="H17" s="113">
        <f>'Paper 2 Analysis'!IU19</f>
        <v>1</v>
      </c>
      <c r="I17" s="112"/>
      <c r="J17" s="114">
        <f>'Paper 3 Analysis'!IP19</f>
        <v>0</v>
      </c>
      <c r="K17" s="114">
        <f>'Paper 3 Analysis'!IQ19</f>
        <v>0</v>
      </c>
      <c r="L17" s="112"/>
      <c r="M17" s="113">
        <f t="shared" ref="M17:N17" si="14">D17+G17+J17</f>
        <v>2</v>
      </c>
      <c r="N17" s="50">
        <f t="shared" si="14"/>
        <v>3</v>
      </c>
      <c r="O17" s="115"/>
    </row>
    <row r="18" spans="1:15" ht="12.5" x14ac:dyDescent="0.25">
      <c r="A18" s="43" t="str">
        <f>'Paper 1 Analysis'!A20</f>
        <v>Number</v>
      </c>
      <c r="B18" s="43" t="str">
        <f>'Paper 1 Analysis'!B20</f>
        <v>Working with Fractions</v>
      </c>
      <c r="C18" s="43" t="str">
        <f>'Paper 1 Analysis'!C20</f>
        <v>Reciprocals</v>
      </c>
      <c r="D18" s="50">
        <f>'Paper 1 Analysis'!II20</f>
        <v>1</v>
      </c>
      <c r="E18" s="50">
        <f>'Paper 1 Analysis'!IJ20</f>
        <v>1</v>
      </c>
      <c r="F18" s="112"/>
      <c r="G18" s="113">
        <f>'Paper 2 Analysis'!IT20</f>
        <v>0</v>
      </c>
      <c r="H18" s="113">
        <f>'Paper 2 Analysis'!IU20</f>
        <v>0</v>
      </c>
      <c r="I18" s="112"/>
      <c r="J18" s="114">
        <f>'Paper 3 Analysis'!IP20</f>
        <v>1</v>
      </c>
      <c r="K18" s="114">
        <f>'Paper 3 Analysis'!IQ20</f>
        <v>1</v>
      </c>
      <c r="L18" s="112"/>
      <c r="M18" s="113">
        <f t="shared" ref="M18:N18" si="15">D18+G18+J18</f>
        <v>2</v>
      </c>
      <c r="N18" s="50">
        <f t="shared" si="15"/>
        <v>2</v>
      </c>
      <c r="O18" s="115"/>
    </row>
    <row r="19" spans="1:15" ht="12.5" x14ac:dyDescent="0.25">
      <c r="A19" s="43" t="str">
        <f>'Paper 1 Analysis'!A21</f>
        <v>Number</v>
      </c>
      <c r="B19" s="43" t="str">
        <f>'Paper 1 Analysis'!B21</f>
        <v>Factors, Multiples &amp; Primes</v>
      </c>
      <c r="C19" s="43" t="str">
        <f>'Paper 1 Analysis'!C21</f>
        <v>Factors, multiples, primes, odd and even</v>
      </c>
      <c r="D19" s="50">
        <f>'Paper 1 Analysis'!II21</f>
        <v>0</v>
      </c>
      <c r="E19" s="50">
        <f>'Paper 1 Analysis'!IJ21</f>
        <v>0</v>
      </c>
      <c r="F19" s="112"/>
      <c r="G19" s="113">
        <f>'Paper 2 Analysis'!IT21</f>
        <v>3</v>
      </c>
      <c r="H19" s="113">
        <f>'Paper 2 Analysis'!IU21</f>
        <v>6</v>
      </c>
      <c r="I19" s="112"/>
      <c r="J19" s="114">
        <f>'Paper 3 Analysis'!IP21</f>
        <v>0</v>
      </c>
      <c r="K19" s="114">
        <f>'Paper 3 Analysis'!IQ21</f>
        <v>0</v>
      </c>
      <c r="L19" s="112"/>
      <c r="M19" s="113">
        <f t="shared" ref="M19:N19" si="16">D19+G19+J19</f>
        <v>3</v>
      </c>
      <c r="N19" s="50">
        <f t="shared" si="16"/>
        <v>6</v>
      </c>
      <c r="O19" s="115"/>
    </row>
    <row r="20" spans="1:15" ht="12.5" x14ac:dyDescent="0.25">
      <c r="A20" s="43" t="str">
        <f>'Paper 1 Analysis'!A22</f>
        <v>Number</v>
      </c>
      <c r="B20" s="43" t="str">
        <f>'Paper 1 Analysis'!B22</f>
        <v>Factors, Multiples &amp; Primes</v>
      </c>
      <c r="C20" s="43" t="str">
        <f>'Paper 1 Analysis'!C22</f>
        <v>HCF &amp; LCM &amp; prime factorisation</v>
      </c>
      <c r="D20" s="50">
        <f>'Paper 1 Analysis'!II22</f>
        <v>4</v>
      </c>
      <c r="E20" s="50">
        <f>'Paper 1 Analysis'!IJ22</f>
        <v>9</v>
      </c>
      <c r="F20" s="112"/>
      <c r="G20" s="113">
        <f>'Paper 2 Analysis'!IT22</f>
        <v>3</v>
      </c>
      <c r="H20" s="113">
        <f>'Paper 2 Analysis'!IU22</f>
        <v>5</v>
      </c>
      <c r="I20" s="112"/>
      <c r="J20" s="114">
        <f>'Paper 3 Analysis'!IP22</f>
        <v>3</v>
      </c>
      <c r="K20" s="114">
        <f>'Paper 3 Analysis'!IQ22</f>
        <v>4</v>
      </c>
      <c r="L20" s="112"/>
      <c r="M20" s="113">
        <f t="shared" ref="M20:N20" si="17">D20+G20+J20</f>
        <v>10</v>
      </c>
      <c r="N20" s="50">
        <f t="shared" si="17"/>
        <v>18</v>
      </c>
      <c r="O20" s="115"/>
    </row>
    <row r="21" spans="1:15" ht="12.5" x14ac:dyDescent="0.25">
      <c r="A21" s="43" t="str">
        <f>'Paper 1 Analysis'!A23</f>
        <v>Number</v>
      </c>
      <c r="B21" s="43" t="str">
        <f>'Paper 1 Analysis'!B23</f>
        <v>Working with Decimals</v>
      </c>
      <c r="C21" s="43" t="str">
        <f>'Paper 1 Analysis'!C23</f>
        <v>Decimal calculations (+, –, ×, ÷)</v>
      </c>
      <c r="D21" s="50">
        <f>'Paper 1 Analysis'!II23</f>
        <v>5</v>
      </c>
      <c r="E21" s="50">
        <f>'Paper 1 Analysis'!IJ23</f>
        <v>11</v>
      </c>
      <c r="F21" s="112"/>
      <c r="G21" s="113">
        <f>'Paper 2 Analysis'!IT23</f>
        <v>1</v>
      </c>
      <c r="H21" s="113">
        <f>'Paper 2 Analysis'!IU23</f>
        <v>1</v>
      </c>
      <c r="I21" s="112"/>
      <c r="J21" s="114">
        <f>'Paper 3 Analysis'!IP23</f>
        <v>3</v>
      </c>
      <c r="K21" s="114">
        <f>'Paper 3 Analysis'!IQ23</f>
        <v>4</v>
      </c>
      <c r="L21" s="112"/>
      <c r="M21" s="113">
        <f t="shared" ref="M21:N21" si="18">D21+G21+J21</f>
        <v>9</v>
      </c>
      <c r="N21" s="50">
        <f t="shared" si="18"/>
        <v>16</v>
      </c>
      <c r="O21" s="115"/>
    </row>
    <row r="22" spans="1:15" ht="12.5" x14ac:dyDescent="0.25">
      <c r="A22" s="43" t="str">
        <f>'Paper 1 Analysis'!A24</f>
        <v>Number</v>
      </c>
      <c r="B22" s="43" t="str">
        <f>'Paper 1 Analysis'!B24</f>
        <v>Introduction to Percentages (NC)</v>
      </c>
      <c r="C22" s="43" t="str">
        <f>'Paper 1 Analysis'!C24</f>
        <v>Finding percentages</v>
      </c>
      <c r="D22" s="50">
        <f>'Paper 1 Analysis'!II24</f>
        <v>1</v>
      </c>
      <c r="E22" s="50">
        <f>'Paper 1 Analysis'!IJ24</f>
        <v>2</v>
      </c>
      <c r="F22" s="112"/>
      <c r="G22" s="113">
        <f>'Paper 2 Analysis'!IT24</f>
        <v>6</v>
      </c>
      <c r="H22" s="113">
        <f>'Paper 2 Analysis'!IU24</f>
        <v>10</v>
      </c>
      <c r="I22" s="112"/>
      <c r="J22" s="114">
        <f>'Paper 3 Analysis'!IP24</f>
        <v>3</v>
      </c>
      <c r="K22" s="114">
        <f>'Paper 3 Analysis'!IQ24</f>
        <v>3</v>
      </c>
      <c r="L22" s="112"/>
      <c r="M22" s="113">
        <f t="shared" ref="M22:N22" si="19">D22+G22+J22</f>
        <v>10</v>
      </c>
      <c r="N22" s="50">
        <f t="shared" si="19"/>
        <v>15</v>
      </c>
      <c r="O22" s="115"/>
    </row>
    <row r="23" spans="1:15" ht="12.5" x14ac:dyDescent="0.25">
      <c r="A23" s="43" t="str">
        <f>'Paper 1 Analysis'!A25</f>
        <v>Number</v>
      </c>
      <c r="B23" s="43" t="str">
        <f>'Paper 1 Analysis'!B25</f>
        <v>Introduction to Percentages (NC)</v>
      </c>
      <c r="C23" s="43" t="str">
        <f>'Paper 1 Analysis'!C25</f>
        <v>Comparing percentages</v>
      </c>
      <c r="D23" s="50">
        <f>'Paper 1 Analysis'!II25</f>
        <v>0</v>
      </c>
      <c r="E23" s="50">
        <f>'Paper 1 Analysis'!IJ25</f>
        <v>0</v>
      </c>
      <c r="F23" s="112"/>
      <c r="G23" s="113">
        <f>'Paper 2 Analysis'!IT25</f>
        <v>0</v>
      </c>
      <c r="H23" s="113">
        <f>'Paper 2 Analysis'!IU25</f>
        <v>0</v>
      </c>
      <c r="I23" s="112"/>
      <c r="J23" s="114">
        <f>'Paper 3 Analysis'!IP25</f>
        <v>0</v>
      </c>
      <c r="K23" s="114">
        <f>'Paper 3 Analysis'!IQ25</f>
        <v>0</v>
      </c>
      <c r="L23" s="112"/>
      <c r="M23" s="113">
        <f t="shared" ref="M23:N23" si="20">D23+G23+J23</f>
        <v>0</v>
      </c>
      <c r="N23" s="50">
        <f t="shared" si="20"/>
        <v>0</v>
      </c>
      <c r="O23" s="115"/>
    </row>
    <row r="24" spans="1:15" ht="12.5" x14ac:dyDescent="0.25">
      <c r="A24" s="43" t="str">
        <f>'Paper 1 Analysis'!A26</f>
        <v>Number</v>
      </c>
      <c r="B24" s="43" t="str">
        <f>'Paper 1 Analysis'!B26</f>
        <v>FDP</v>
      </c>
      <c r="C24" s="43" t="str">
        <f>'Paper 1 Analysis'!C26</f>
        <v>Fractions, decimals and percentages</v>
      </c>
      <c r="D24" s="50">
        <f>'Paper 1 Analysis'!II26</f>
        <v>1</v>
      </c>
      <c r="E24" s="50">
        <f>'Paper 1 Analysis'!IJ26</f>
        <v>1</v>
      </c>
      <c r="F24" s="112"/>
      <c r="G24" s="113">
        <f>'Paper 2 Analysis'!IT26</f>
        <v>0</v>
      </c>
      <c r="H24" s="113">
        <f>'Paper 2 Analysis'!IU26</f>
        <v>0</v>
      </c>
      <c r="I24" s="112"/>
      <c r="J24" s="114">
        <f>'Paper 3 Analysis'!IP26</f>
        <v>1</v>
      </c>
      <c r="K24" s="114">
        <f>'Paper 3 Analysis'!IQ26</f>
        <v>1</v>
      </c>
      <c r="L24" s="112"/>
      <c r="M24" s="113">
        <f t="shared" ref="M24:N24" si="21">D24+G24+J24</f>
        <v>2</v>
      </c>
      <c r="N24" s="50">
        <f t="shared" si="21"/>
        <v>2</v>
      </c>
      <c r="O24" s="115"/>
    </row>
    <row r="25" spans="1:15" ht="12.5" x14ac:dyDescent="0.25">
      <c r="A25" s="43" t="str">
        <f>'Paper 1 Analysis'!A27</f>
        <v>Number</v>
      </c>
      <c r="B25" s="43" t="str">
        <f>'Paper 1 Analysis'!B27</f>
        <v>Recurring Decimals</v>
      </c>
      <c r="C25" s="43" t="str">
        <f>'Paper 1 Analysis'!C27</f>
        <v>Recurring decimals</v>
      </c>
      <c r="D25" s="50">
        <f>'Paper 1 Analysis'!II27</f>
        <v>5</v>
      </c>
      <c r="E25" s="50">
        <f>'Paper 1 Analysis'!IJ27</f>
        <v>11</v>
      </c>
      <c r="F25" s="112"/>
      <c r="G25" s="113">
        <f>'Paper 2 Analysis'!IT27</f>
        <v>1</v>
      </c>
      <c r="H25" s="113">
        <f>'Paper 2 Analysis'!IU27</f>
        <v>3</v>
      </c>
      <c r="I25" s="112"/>
      <c r="J25" s="114">
        <f>'Paper 3 Analysis'!IP27</f>
        <v>1</v>
      </c>
      <c r="K25" s="114">
        <f>'Paper 3 Analysis'!IQ27</f>
        <v>2</v>
      </c>
      <c r="L25" s="112"/>
      <c r="M25" s="113">
        <f t="shared" ref="M25:N25" si="22">D25+G25+J25</f>
        <v>7</v>
      </c>
      <c r="N25" s="50">
        <f t="shared" si="22"/>
        <v>16</v>
      </c>
      <c r="O25" s="115"/>
    </row>
    <row r="26" spans="1:15" ht="12.5" x14ac:dyDescent="0.25">
      <c r="A26" s="43" t="str">
        <f>'Paper 1 Analysis'!A28</f>
        <v>Number</v>
      </c>
      <c r="B26" s="43" t="str">
        <f>'Paper 1 Analysis'!B28</f>
        <v>Rounding</v>
      </c>
      <c r="C26" s="43" t="str">
        <f>'Paper 1 Analysis'!C28</f>
        <v>Rounding decimal places</v>
      </c>
      <c r="D26" s="50">
        <f>'Paper 1 Analysis'!II28</f>
        <v>0</v>
      </c>
      <c r="E26" s="50">
        <f>'Paper 1 Analysis'!IJ28</f>
        <v>0</v>
      </c>
      <c r="F26" s="112"/>
      <c r="G26" s="113">
        <f>'Paper 2 Analysis'!IT28</f>
        <v>5</v>
      </c>
      <c r="H26" s="113">
        <f>'Paper 2 Analysis'!IU28</f>
        <v>5</v>
      </c>
      <c r="I26" s="112"/>
      <c r="J26" s="114">
        <f>'Paper 3 Analysis'!IP28</f>
        <v>7</v>
      </c>
      <c r="K26" s="114">
        <f>'Paper 3 Analysis'!IQ28</f>
        <v>7</v>
      </c>
      <c r="L26" s="112"/>
      <c r="M26" s="113">
        <f t="shared" ref="M26:N26" si="23">D26+G26+J26</f>
        <v>12</v>
      </c>
      <c r="N26" s="50">
        <f t="shared" si="23"/>
        <v>12</v>
      </c>
      <c r="O26" s="115"/>
    </row>
    <row r="27" spans="1:15" ht="12.5" x14ac:dyDescent="0.25">
      <c r="A27" s="43" t="str">
        <f>'Paper 1 Analysis'!A29</f>
        <v>Number</v>
      </c>
      <c r="B27" s="43" t="str">
        <f>'Paper 1 Analysis'!B29</f>
        <v>Rounding</v>
      </c>
      <c r="C27" s="43" t="str">
        <f>'Paper 1 Analysis'!C29</f>
        <v>Rounding significant figures</v>
      </c>
      <c r="D27" s="50">
        <f>'Paper 1 Analysis'!II29</f>
        <v>0</v>
      </c>
      <c r="E27" s="50">
        <f>'Paper 1 Analysis'!IJ29</f>
        <v>0</v>
      </c>
      <c r="F27" s="112"/>
      <c r="G27" s="113">
        <f>'Paper 2 Analysis'!IT29</f>
        <v>7</v>
      </c>
      <c r="H27" s="113">
        <f>'Paper 2 Analysis'!IU29</f>
        <v>7</v>
      </c>
      <c r="I27" s="112"/>
      <c r="J27" s="114">
        <f>'Paper 3 Analysis'!IP29</f>
        <v>22</v>
      </c>
      <c r="K27" s="114">
        <f>'Paper 3 Analysis'!IQ29</f>
        <v>22</v>
      </c>
      <c r="L27" s="112"/>
      <c r="M27" s="113">
        <f t="shared" ref="M27:N27" si="24">D27+G27+J27</f>
        <v>29</v>
      </c>
      <c r="N27" s="50">
        <f t="shared" si="24"/>
        <v>29</v>
      </c>
      <c r="O27" s="115"/>
    </row>
    <row r="28" spans="1:15" ht="12.5" x14ac:dyDescent="0.25">
      <c r="A28" s="43" t="str">
        <f>'Paper 1 Analysis'!A30</f>
        <v>Number</v>
      </c>
      <c r="B28" s="43" t="str">
        <f>'Paper 1 Analysis'!B30</f>
        <v>Rounding</v>
      </c>
      <c r="C28" s="43" t="str">
        <f>'Paper 1 Analysis'!C30</f>
        <v>Estimations</v>
      </c>
      <c r="D28" s="50">
        <f>'Paper 1 Analysis'!II30</f>
        <v>8</v>
      </c>
      <c r="E28" s="50">
        <f>'Paper 1 Analysis'!IJ30</f>
        <v>11</v>
      </c>
      <c r="F28" s="112"/>
      <c r="G28" s="113">
        <f>'Paper 2 Analysis'!IT30</f>
        <v>0</v>
      </c>
      <c r="H28" s="113">
        <f>'Paper 2 Analysis'!IU30</f>
        <v>0</v>
      </c>
      <c r="I28" s="112"/>
      <c r="J28" s="114">
        <f>'Paper 3 Analysis'!IP30</f>
        <v>0</v>
      </c>
      <c r="K28" s="114">
        <f>'Paper 3 Analysis'!IQ30</f>
        <v>0</v>
      </c>
      <c r="L28" s="112"/>
      <c r="M28" s="113">
        <f t="shared" ref="M28:N28" si="25">D28+G28+J28</f>
        <v>8</v>
      </c>
      <c r="N28" s="50">
        <f t="shared" si="25"/>
        <v>11</v>
      </c>
      <c r="O28" s="115"/>
    </row>
    <row r="29" spans="1:15" ht="12.5" x14ac:dyDescent="0.25">
      <c r="A29" s="43" t="str">
        <f>'Paper 1 Analysis'!A31</f>
        <v>Number</v>
      </c>
      <c r="B29" s="43" t="str">
        <f>'Paper 1 Analysis'!B31</f>
        <v>Rounding</v>
      </c>
      <c r="C29" s="43" t="str">
        <f>'Paper 1 Analysis'!C31</f>
        <v>Bounds / error intervals</v>
      </c>
      <c r="D29" s="50">
        <f>'Paper 1 Analysis'!II31</f>
        <v>1</v>
      </c>
      <c r="E29" s="50">
        <f>'Paper 1 Analysis'!IJ31</f>
        <v>1</v>
      </c>
      <c r="F29" s="112"/>
      <c r="G29" s="113">
        <f>'Paper 2 Analysis'!IT31</f>
        <v>7</v>
      </c>
      <c r="H29" s="113">
        <f>'Paper 2 Analysis'!IU31</f>
        <v>20</v>
      </c>
      <c r="I29" s="112"/>
      <c r="J29" s="114">
        <f>'Paper 3 Analysis'!IP31</f>
        <v>10</v>
      </c>
      <c r="K29" s="114">
        <f>'Paper 3 Analysis'!IQ31</f>
        <v>20</v>
      </c>
      <c r="L29" s="112"/>
      <c r="M29" s="113">
        <f t="shared" ref="M29:N29" si="26">D29+G29+J29</f>
        <v>18</v>
      </c>
      <c r="N29" s="50">
        <f t="shared" si="26"/>
        <v>41</v>
      </c>
      <c r="O29" s="115"/>
    </row>
    <row r="30" spans="1:15" ht="12.5" x14ac:dyDescent="0.25">
      <c r="A30" s="43" t="str">
        <f>'Paper 1 Analysis'!A32</f>
        <v>Number</v>
      </c>
      <c r="B30" s="43" t="str">
        <f>'Paper 1 Analysis'!B32</f>
        <v>Percentages (NC or C)</v>
      </c>
      <c r="C30" s="43" t="str">
        <f>'Paper 1 Analysis'!C32</f>
        <v>Percentages increase / decrease</v>
      </c>
      <c r="D30" s="50">
        <f>'Paper 1 Analysis'!II32</f>
        <v>6</v>
      </c>
      <c r="E30" s="50">
        <f>'Paper 1 Analysis'!IJ32</f>
        <v>12</v>
      </c>
      <c r="F30" s="112"/>
      <c r="G30" s="113">
        <f>'Paper 2 Analysis'!IT32</f>
        <v>3</v>
      </c>
      <c r="H30" s="113">
        <f>'Paper 2 Analysis'!IU32</f>
        <v>4</v>
      </c>
      <c r="I30" s="112"/>
      <c r="J30" s="114">
        <f>'Paper 3 Analysis'!IP32</f>
        <v>1</v>
      </c>
      <c r="K30" s="114">
        <f>'Paper 3 Analysis'!IQ32</f>
        <v>1</v>
      </c>
      <c r="L30" s="112"/>
      <c r="M30" s="113">
        <f t="shared" ref="M30:N30" si="27">D30+G30+J30</f>
        <v>10</v>
      </c>
      <c r="N30" s="50">
        <f t="shared" si="27"/>
        <v>17</v>
      </c>
      <c r="O30" s="115"/>
    </row>
    <row r="31" spans="1:15" ht="12.5" x14ac:dyDescent="0.25">
      <c r="A31" s="43" t="str">
        <f>'Paper 1 Analysis'!A33</f>
        <v>Number</v>
      </c>
      <c r="B31" s="43" t="str">
        <f>'Paper 1 Analysis'!B33</f>
        <v>Percentages (NC or C)</v>
      </c>
      <c r="C31" s="43" t="str">
        <f>'Paper 1 Analysis'!C33</f>
        <v>Simple interest</v>
      </c>
      <c r="D31" s="50">
        <f>'Paper 1 Analysis'!II33</f>
        <v>0</v>
      </c>
      <c r="E31" s="50">
        <f>'Paper 1 Analysis'!IJ33</f>
        <v>0</v>
      </c>
      <c r="F31" s="112"/>
      <c r="G31" s="113">
        <f>'Paper 2 Analysis'!IT33</f>
        <v>1</v>
      </c>
      <c r="H31" s="113">
        <f>'Paper 2 Analysis'!IU33</f>
        <v>1</v>
      </c>
      <c r="I31" s="112"/>
      <c r="J31" s="114">
        <f>'Paper 3 Analysis'!IP33</f>
        <v>1</v>
      </c>
      <c r="K31" s="114">
        <f>'Paper 3 Analysis'!IQ33</f>
        <v>1</v>
      </c>
      <c r="L31" s="112"/>
      <c r="M31" s="113">
        <f t="shared" ref="M31:N31" si="28">D31+G31+J31</f>
        <v>2</v>
      </c>
      <c r="N31" s="50">
        <f t="shared" si="28"/>
        <v>2</v>
      </c>
      <c r="O31" s="115"/>
    </row>
    <row r="32" spans="1:15" ht="12.5" x14ac:dyDescent="0.25">
      <c r="A32" s="43" t="str">
        <f>'Paper 1 Analysis'!A34</f>
        <v>Number</v>
      </c>
      <c r="B32" s="43" t="str">
        <f>'Paper 1 Analysis'!B34</f>
        <v>Percentages (C)</v>
      </c>
      <c r="C32" s="43" t="str">
        <f>'Paper 1 Analysis'!C34</f>
        <v>Compound interest, depreciation, growth / decay</v>
      </c>
      <c r="D32" s="50">
        <f>'Paper 1 Analysis'!II34</f>
        <v>0</v>
      </c>
      <c r="E32" s="50">
        <f>'Paper 1 Analysis'!IJ34</f>
        <v>0</v>
      </c>
      <c r="F32" s="112"/>
      <c r="G32" s="113">
        <f>'Paper 2 Analysis'!IT34</f>
        <v>9</v>
      </c>
      <c r="H32" s="113">
        <f>'Paper 2 Analysis'!IU34</f>
        <v>19</v>
      </c>
      <c r="I32" s="112"/>
      <c r="J32" s="114">
        <f>'Paper 3 Analysis'!IP34</f>
        <v>5</v>
      </c>
      <c r="K32" s="114">
        <f>'Paper 3 Analysis'!IQ34</f>
        <v>12</v>
      </c>
      <c r="L32" s="112"/>
      <c r="M32" s="113">
        <f t="shared" ref="M32:N32" si="29">D32+G32+J32</f>
        <v>14</v>
      </c>
      <c r="N32" s="50">
        <f t="shared" si="29"/>
        <v>31</v>
      </c>
      <c r="O32" s="115"/>
    </row>
    <row r="33" spans="1:15" ht="12.5" x14ac:dyDescent="0.25">
      <c r="A33" s="43" t="str">
        <f>'Paper 1 Analysis'!A35</f>
        <v>Number</v>
      </c>
      <c r="B33" s="43" t="str">
        <f>'Paper 1 Analysis'!B35</f>
        <v>Percentages (C)</v>
      </c>
      <c r="C33" s="43" t="str">
        <f>'Paper 1 Analysis'!C35</f>
        <v>Reverse percentages</v>
      </c>
      <c r="D33" s="50">
        <f>'Paper 1 Analysis'!II35</f>
        <v>1</v>
      </c>
      <c r="E33" s="50">
        <f>'Paper 1 Analysis'!IJ35</f>
        <v>2</v>
      </c>
      <c r="F33" s="112"/>
      <c r="G33" s="113">
        <f>'Paper 2 Analysis'!IT35</f>
        <v>2</v>
      </c>
      <c r="H33" s="113">
        <f>'Paper 2 Analysis'!IU35</f>
        <v>3</v>
      </c>
      <c r="I33" s="112"/>
      <c r="J33" s="114">
        <f>'Paper 3 Analysis'!IP35</f>
        <v>1</v>
      </c>
      <c r="K33" s="114">
        <f>'Paper 3 Analysis'!IQ35</f>
        <v>3</v>
      </c>
      <c r="L33" s="112"/>
      <c r="M33" s="113">
        <f t="shared" ref="M33:N33" si="30">D33+G33+J33</f>
        <v>4</v>
      </c>
      <c r="N33" s="50">
        <f t="shared" si="30"/>
        <v>8</v>
      </c>
      <c r="O33" s="115"/>
    </row>
    <row r="34" spans="1:15" ht="12.5" x14ac:dyDescent="0.25">
      <c r="A34" s="43" t="str">
        <f>'Paper 1 Analysis'!A36</f>
        <v>Number</v>
      </c>
      <c r="B34" s="43" t="str">
        <f>'Paper 1 Analysis'!B36</f>
        <v>Percentages (C)</v>
      </c>
      <c r="C34" s="43" t="str">
        <f>'Paper 1 Analysis'!C36</f>
        <v>Percentage change / error</v>
      </c>
      <c r="D34" s="50">
        <f>'Paper 1 Analysis'!II36</f>
        <v>1</v>
      </c>
      <c r="E34" s="50">
        <f>'Paper 1 Analysis'!IJ36</f>
        <v>2</v>
      </c>
      <c r="F34" s="112"/>
      <c r="G34" s="113">
        <f>'Paper 2 Analysis'!IT36</f>
        <v>2</v>
      </c>
      <c r="H34" s="113">
        <f>'Paper 2 Analysis'!IU36</f>
        <v>3</v>
      </c>
      <c r="I34" s="112"/>
      <c r="J34" s="114">
        <f>'Paper 3 Analysis'!IP36</f>
        <v>2</v>
      </c>
      <c r="K34" s="114">
        <f>'Paper 3 Analysis'!IQ36</f>
        <v>4</v>
      </c>
      <c r="L34" s="112"/>
      <c r="M34" s="113">
        <f t="shared" ref="M34:N34" si="31">D34+G34+J34</f>
        <v>5</v>
      </c>
      <c r="N34" s="50">
        <f t="shared" si="31"/>
        <v>9</v>
      </c>
      <c r="O34" s="115"/>
    </row>
    <row r="35" spans="1:15" ht="12.5" x14ac:dyDescent="0.25">
      <c r="A35" s="43" t="str">
        <f>'Paper 1 Analysis'!A37</f>
        <v>Number</v>
      </c>
      <c r="B35" s="43" t="str">
        <f>'Paper 1 Analysis'!B37</f>
        <v>Powers &amp; Roots</v>
      </c>
      <c r="C35" s="43" t="str">
        <f>'Paper 1 Analysis'!C37</f>
        <v>Powers and roots (numbers)</v>
      </c>
      <c r="D35" s="50">
        <f>'Paper 1 Analysis'!II37</f>
        <v>7</v>
      </c>
      <c r="E35" s="50">
        <f>'Paper 1 Analysis'!IJ37</f>
        <v>7</v>
      </c>
      <c r="F35" s="112"/>
      <c r="G35" s="113">
        <f>'Paper 2 Analysis'!IT37</f>
        <v>3</v>
      </c>
      <c r="H35" s="113">
        <f>'Paper 2 Analysis'!IU37</f>
        <v>3</v>
      </c>
      <c r="I35" s="112"/>
      <c r="J35" s="114">
        <f>'Paper 3 Analysis'!IP37</f>
        <v>2</v>
      </c>
      <c r="K35" s="114">
        <f>'Paper 3 Analysis'!IQ37</f>
        <v>2</v>
      </c>
      <c r="L35" s="112"/>
      <c r="M35" s="113">
        <f t="shared" ref="M35:N35" si="32">D35+G35+J35</f>
        <v>12</v>
      </c>
      <c r="N35" s="50">
        <f t="shared" si="32"/>
        <v>12</v>
      </c>
      <c r="O35" s="115"/>
    </row>
    <row r="36" spans="1:15" ht="12.5" x14ac:dyDescent="0.25">
      <c r="A36" s="43" t="str">
        <f>'Paper 1 Analysis'!A38</f>
        <v>Number</v>
      </c>
      <c r="B36" s="43" t="str">
        <f>'Paper 1 Analysis'!B38</f>
        <v>Surds</v>
      </c>
      <c r="C36" s="43" t="str">
        <f>'Paper 1 Analysis'!C38</f>
        <v>Simplifying and manipulating</v>
      </c>
      <c r="D36" s="50">
        <f>'Paper 1 Analysis'!II38</f>
        <v>7</v>
      </c>
      <c r="E36" s="50">
        <f>'Paper 1 Analysis'!IJ38</f>
        <v>14</v>
      </c>
      <c r="F36" s="112"/>
      <c r="G36" s="113">
        <f>'Paper 2 Analysis'!IT38</f>
        <v>2</v>
      </c>
      <c r="H36" s="113">
        <f>'Paper 2 Analysis'!IU38</f>
        <v>2</v>
      </c>
      <c r="I36" s="112"/>
      <c r="J36" s="114">
        <f>'Paper 3 Analysis'!IP38</f>
        <v>0</v>
      </c>
      <c r="K36" s="114">
        <f>'Paper 3 Analysis'!IQ38</f>
        <v>0</v>
      </c>
      <c r="L36" s="112"/>
      <c r="M36" s="113">
        <f t="shared" ref="M36:N36" si="33">D36+G36+J36</f>
        <v>9</v>
      </c>
      <c r="N36" s="50">
        <f t="shared" si="33"/>
        <v>16</v>
      </c>
      <c r="O36" s="70"/>
    </row>
    <row r="37" spans="1:15" ht="12.5" x14ac:dyDescent="0.25">
      <c r="A37" s="43" t="str">
        <f>'Paper 1 Analysis'!A39</f>
        <v>Number</v>
      </c>
      <c r="B37" s="43" t="str">
        <f>'Paper 1 Analysis'!B39</f>
        <v>Surds</v>
      </c>
      <c r="C37" s="43" t="str">
        <f>'Paper 1 Analysis'!C39</f>
        <v>Rationalising</v>
      </c>
      <c r="D37" s="50">
        <f>'Paper 1 Analysis'!II39</f>
        <v>5</v>
      </c>
      <c r="E37" s="50">
        <f>'Paper 1 Analysis'!IJ39</f>
        <v>14</v>
      </c>
      <c r="F37" s="112"/>
      <c r="G37" s="113">
        <f>'Paper 2 Analysis'!IT39</f>
        <v>1</v>
      </c>
      <c r="H37" s="113">
        <f>'Paper 2 Analysis'!IU39</f>
        <v>1</v>
      </c>
      <c r="I37" s="112"/>
      <c r="J37" s="114">
        <f>'Paper 3 Analysis'!IP39</f>
        <v>0</v>
      </c>
      <c r="K37" s="114">
        <f>'Paper 3 Analysis'!IQ39</f>
        <v>0</v>
      </c>
      <c r="L37" s="112"/>
      <c r="M37" s="113">
        <f t="shared" ref="M37:N37" si="34">D37+G37+J37</f>
        <v>6</v>
      </c>
      <c r="N37" s="50">
        <f t="shared" si="34"/>
        <v>15</v>
      </c>
      <c r="O37" s="70"/>
    </row>
    <row r="38" spans="1:15" ht="12.5" x14ac:dyDescent="0.25">
      <c r="A38" s="43" t="str">
        <f>'Paper 1 Analysis'!A40</f>
        <v>Number</v>
      </c>
      <c r="B38" s="43" t="str">
        <f>'Paper 1 Analysis'!B40</f>
        <v>Indices</v>
      </c>
      <c r="C38" s="43" t="str">
        <f>'Paper 1 Analysis'!C40</f>
        <v>Index laws</v>
      </c>
      <c r="D38" s="50">
        <f>'Paper 1 Analysis'!II40</f>
        <v>18</v>
      </c>
      <c r="E38" s="50">
        <f>'Paper 1 Analysis'!IJ40</f>
        <v>25</v>
      </c>
      <c r="F38" s="112"/>
      <c r="G38" s="113">
        <f>'Paper 2 Analysis'!IT40</f>
        <v>8</v>
      </c>
      <c r="H38" s="113">
        <f>'Paper 2 Analysis'!IU40</f>
        <v>10</v>
      </c>
      <c r="I38" s="112"/>
      <c r="J38" s="114">
        <f>'Paper 3 Analysis'!IP40</f>
        <v>4</v>
      </c>
      <c r="K38" s="114">
        <f>'Paper 3 Analysis'!IQ40</f>
        <v>6</v>
      </c>
      <c r="L38" s="112"/>
      <c r="M38" s="113">
        <f t="shared" ref="M38:N38" si="35">D38+G38+J38</f>
        <v>30</v>
      </c>
      <c r="N38" s="50">
        <f t="shared" si="35"/>
        <v>41</v>
      </c>
      <c r="O38" s="70"/>
    </row>
    <row r="39" spans="1:15" ht="12.5" x14ac:dyDescent="0.25">
      <c r="A39" s="43" t="str">
        <f>'Paper 1 Analysis'!A41</f>
        <v>Number</v>
      </c>
      <c r="B39" s="43" t="str">
        <f>'Paper 1 Analysis'!B41</f>
        <v>Standard Form</v>
      </c>
      <c r="C39" s="43" t="str">
        <f>'Paper 1 Analysis'!C41</f>
        <v>Standard form</v>
      </c>
      <c r="D39" s="50">
        <f>'Paper 1 Analysis'!II41</f>
        <v>5</v>
      </c>
      <c r="E39" s="50">
        <f>'Paper 1 Analysis'!IJ41</f>
        <v>6</v>
      </c>
      <c r="F39" s="112"/>
      <c r="G39" s="113">
        <f>'Paper 2 Analysis'!IT41</f>
        <v>9</v>
      </c>
      <c r="H39" s="113">
        <f>'Paper 2 Analysis'!IU41</f>
        <v>12</v>
      </c>
      <c r="I39" s="112"/>
      <c r="J39" s="114">
        <f>'Paper 3 Analysis'!IP41</f>
        <v>11</v>
      </c>
      <c r="K39" s="114">
        <f>'Paper 3 Analysis'!IQ41</f>
        <v>14</v>
      </c>
      <c r="L39" s="112"/>
      <c r="M39" s="113">
        <f t="shared" ref="M39:N39" si="36">D39+G39+J39</f>
        <v>25</v>
      </c>
      <c r="N39" s="50">
        <f t="shared" si="36"/>
        <v>32</v>
      </c>
      <c r="O39" s="70"/>
    </row>
    <row r="40" spans="1:15" ht="12.5" x14ac:dyDescent="0.25">
      <c r="A40" s="43" t="str">
        <f>'Paper 1 Analysis'!A42</f>
        <v>Ratio , Proportion, Rates of Change</v>
      </c>
      <c r="B40" s="43" t="str">
        <f>'Paper 1 Analysis'!B42</f>
        <v>Ratio</v>
      </c>
      <c r="C40" s="43" t="str">
        <f>'Paper 1 Analysis'!C42</f>
        <v>Ratio: simple equivalence &amp; expressing</v>
      </c>
      <c r="D40" s="50">
        <f>'Paper 1 Analysis'!II42</f>
        <v>5</v>
      </c>
      <c r="E40" s="50">
        <f>'Paper 1 Analysis'!IJ42</f>
        <v>7</v>
      </c>
      <c r="F40" s="112"/>
      <c r="G40" s="113">
        <f>'Paper 2 Analysis'!IT42</f>
        <v>3</v>
      </c>
      <c r="H40" s="113">
        <f>'Paper 2 Analysis'!IU42</f>
        <v>4</v>
      </c>
      <c r="I40" s="112"/>
      <c r="J40" s="114">
        <f>'Paper 3 Analysis'!IP42</f>
        <v>4</v>
      </c>
      <c r="K40" s="114">
        <f>'Paper 3 Analysis'!IQ42</f>
        <v>5</v>
      </c>
      <c r="L40" s="112"/>
      <c r="M40" s="113">
        <f t="shared" ref="M40:N40" si="37">D40+G40+J40</f>
        <v>12</v>
      </c>
      <c r="N40" s="50">
        <f t="shared" si="37"/>
        <v>16</v>
      </c>
      <c r="O40" s="70"/>
    </row>
    <row r="41" spans="1:15" ht="12.5" x14ac:dyDescent="0.25">
      <c r="A41" s="43" t="str">
        <f>'Paper 1 Analysis'!A43</f>
        <v>Ratio , Proportion, Rates of Change</v>
      </c>
      <c r="B41" s="43" t="str">
        <f>'Paper 1 Analysis'!B43</f>
        <v>Ratio</v>
      </c>
      <c r="C41" s="43" t="str">
        <f>'Paper 1 Analysis'!C43</f>
        <v>Ratio: sharing</v>
      </c>
      <c r="D41" s="50">
        <f>'Paper 1 Analysis'!II43</f>
        <v>4</v>
      </c>
      <c r="E41" s="50">
        <f>'Paper 1 Analysis'!IJ43</f>
        <v>9</v>
      </c>
      <c r="F41" s="112"/>
      <c r="G41" s="113">
        <f>'Paper 2 Analysis'!IT43</f>
        <v>6</v>
      </c>
      <c r="H41" s="113">
        <f>'Paper 2 Analysis'!IU43</f>
        <v>10</v>
      </c>
      <c r="I41" s="112"/>
      <c r="J41" s="114">
        <f>'Paper 3 Analysis'!IP43</f>
        <v>4</v>
      </c>
      <c r="K41" s="114">
        <f>'Paper 3 Analysis'!IQ43</f>
        <v>5</v>
      </c>
      <c r="L41" s="112"/>
      <c r="M41" s="113">
        <f t="shared" ref="M41:N41" si="38">D41+G41+J41</f>
        <v>14</v>
      </c>
      <c r="N41" s="50">
        <f t="shared" si="38"/>
        <v>24</v>
      </c>
      <c r="O41" s="70"/>
    </row>
    <row r="42" spans="1:15" ht="12.5" x14ac:dyDescent="0.25">
      <c r="A42" s="43" t="str">
        <f>'Paper 1 Analysis'!A44</f>
        <v>Ratio , Proportion, Rates of Change</v>
      </c>
      <c r="B42" s="43" t="str">
        <f>'Paper 1 Analysis'!B44</f>
        <v>Ratio</v>
      </c>
      <c r="C42" s="43" t="str">
        <f>'Paper 1 Analysis'!C44</f>
        <v>Ratio: multi-step problems</v>
      </c>
      <c r="D42" s="50">
        <f>'Paper 1 Analysis'!II44</f>
        <v>3</v>
      </c>
      <c r="E42" s="50">
        <f>'Paper 1 Analysis'!IJ44</f>
        <v>7</v>
      </c>
      <c r="F42" s="112"/>
      <c r="G42" s="113">
        <f>'Paper 2 Analysis'!IT44</f>
        <v>3</v>
      </c>
      <c r="H42" s="113">
        <f>'Paper 2 Analysis'!IU44</f>
        <v>6</v>
      </c>
      <c r="I42" s="112"/>
      <c r="J42" s="114">
        <f>'Paper 3 Analysis'!IP44</f>
        <v>4</v>
      </c>
      <c r="K42" s="114">
        <f>'Paper 3 Analysis'!IQ44</f>
        <v>12</v>
      </c>
      <c r="L42" s="112"/>
      <c r="M42" s="113">
        <f t="shared" ref="M42:N42" si="39">D42+G42+J42</f>
        <v>10</v>
      </c>
      <c r="N42" s="50">
        <f t="shared" si="39"/>
        <v>25</v>
      </c>
      <c r="O42" s="70"/>
    </row>
    <row r="43" spans="1:15" ht="12.5" x14ac:dyDescent="0.25">
      <c r="A43" s="43" t="str">
        <f>'Paper 1 Analysis'!A45</f>
        <v>Ratio , Proportion, Rates of Change</v>
      </c>
      <c r="B43" s="43" t="str">
        <f>'Paper 1 Analysis'!B45</f>
        <v>Ratio &amp; Proportion</v>
      </c>
      <c r="C43" s="43" t="str">
        <f>'Paper 1 Analysis'!C45</f>
        <v>Recipes</v>
      </c>
      <c r="D43" s="50">
        <f>'Paper 1 Analysis'!II45</f>
        <v>3</v>
      </c>
      <c r="E43" s="50">
        <f>'Paper 1 Analysis'!IJ45</f>
        <v>7</v>
      </c>
      <c r="F43" s="112"/>
      <c r="G43" s="113">
        <f>'Paper 2 Analysis'!IT45</f>
        <v>0</v>
      </c>
      <c r="H43" s="113">
        <f>'Paper 2 Analysis'!IU45</f>
        <v>0</v>
      </c>
      <c r="I43" s="112"/>
      <c r="J43" s="114">
        <f>'Paper 3 Analysis'!IP45</f>
        <v>1</v>
      </c>
      <c r="K43" s="114">
        <f>'Paper 3 Analysis'!IQ45</f>
        <v>4</v>
      </c>
      <c r="L43" s="112"/>
      <c r="M43" s="113">
        <f t="shared" ref="M43:N43" si="40">D43+G43+J43</f>
        <v>4</v>
      </c>
      <c r="N43" s="50">
        <f t="shared" si="40"/>
        <v>11</v>
      </c>
      <c r="O43" s="70"/>
    </row>
    <row r="44" spans="1:15" ht="12.5" x14ac:dyDescent="0.25">
      <c r="A44" s="43" t="str">
        <f>'Paper 1 Analysis'!A46</f>
        <v>Ratio , Proportion, Rates of Change</v>
      </c>
      <c r="B44" s="43" t="str">
        <f>'Paper 1 Analysis'!B46</f>
        <v>Ratio &amp; Proportion</v>
      </c>
      <c r="C44" s="43" t="str">
        <f>'Paper 1 Analysis'!C46</f>
        <v>Best buys</v>
      </c>
      <c r="D44" s="50">
        <f>'Paper 1 Analysis'!II46</f>
        <v>1</v>
      </c>
      <c r="E44" s="50">
        <f>'Paper 1 Analysis'!IJ46</f>
        <v>1</v>
      </c>
      <c r="F44" s="112"/>
      <c r="G44" s="113">
        <f>'Paper 2 Analysis'!IT46</f>
        <v>0</v>
      </c>
      <c r="H44" s="113">
        <f>'Paper 2 Analysis'!IU46</f>
        <v>0</v>
      </c>
      <c r="I44" s="112"/>
      <c r="J44" s="114">
        <f>'Paper 3 Analysis'!IP46</f>
        <v>0</v>
      </c>
      <c r="K44" s="114">
        <f>'Paper 3 Analysis'!IQ46</f>
        <v>0</v>
      </c>
      <c r="L44" s="112"/>
      <c r="M44" s="113">
        <f t="shared" ref="M44:N44" si="41">D44+G44+J44</f>
        <v>1</v>
      </c>
      <c r="N44" s="50">
        <f t="shared" si="41"/>
        <v>1</v>
      </c>
      <c r="O44" s="70"/>
    </row>
    <row r="45" spans="1:15" ht="12.5" x14ac:dyDescent="0.25">
      <c r="A45" s="43" t="str">
        <f>'Paper 1 Analysis'!A47</f>
        <v>Ratio , Proportion, Rates of Change</v>
      </c>
      <c r="B45" s="43" t="str">
        <f>'Paper 1 Analysis'!B47</f>
        <v>Ratio &amp; Proportion</v>
      </c>
      <c r="C45" s="43" t="str">
        <f>'Paper 1 Analysis'!C47</f>
        <v>Direct proportion</v>
      </c>
      <c r="D45" s="50">
        <f>'Paper 1 Analysis'!II47</f>
        <v>5</v>
      </c>
      <c r="E45" s="50">
        <f>'Paper 1 Analysis'!IJ47</f>
        <v>9</v>
      </c>
      <c r="F45" s="112"/>
      <c r="G45" s="113">
        <f>'Paper 2 Analysis'!IT47</f>
        <v>1</v>
      </c>
      <c r="H45" s="113">
        <f>'Paper 2 Analysis'!IU47</f>
        <v>1</v>
      </c>
      <c r="I45" s="112"/>
      <c r="J45" s="114">
        <f>'Paper 3 Analysis'!IP47</f>
        <v>2</v>
      </c>
      <c r="K45" s="114">
        <f>'Paper 3 Analysis'!IQ47</f>
        <v>5</v>
      </c>
      <c r="L45" s="112"/>
      <c r="M45" s="113">
        <f t="shared" ref="M45:N45" si="42">D45+G45+J45</f>
        <v>8</v>
      </c>
      <c r="N45" s="50">
        <f t="shared" si="42"/>
        <v>15</v>
      </c>
      <c r="O45" s="70"/>
    </row>
    <row r="46" spans="1:15" ht="12.5" x14ac:dyDescent="0.25">
      <c r="A46" s="43" t="str">
        <f>'Paper 1 Analysis'!A48</f>
        <v>Ratio , Proportion, Rates of Change</v>
      </c>
      <c r="B46" s="43" t="str">
        <f>'Paper 1 Analysis'!B48</f>
        <v>Ratio &amp; Proportion</v>
      </c>
      <c r="C46" s="43" t="str">
        <f>'Paper 1 Analysis'!C48</f>
        <v>Inverse proportion</v>
      </c>
      <c r="D46" s="50">
        <f>'Paper 1 Analysis'!II48</f>
        <v>3</v>
      </c>
      <c r="E46" s="50">
        <f>'Paper 1 Analysis'!IJ48</f>
        <v>7</v>
      </c>
      <c r="F46" s="112"/>
      <c r="G46" s="113">
        <f>'Paper 2 Analysis'!IT48</f>
        <v>1</v>
      </c>
      <c r="H46" s="113">
        <f>'Paper 2 Analysis'!IU48</f>
        <v>1</v>
      </c>
      <c r="I46" s="112"/>
      <c r="J46" s="114">
        <f>'Paper 3 Analysis'!IP48</f>
        <v>3</v>
      </c>
      <c r="K46" s="114">
        <f>'Paper 3 Analysis'!IQ48</f>
        <v>5</v>
      </c>
      <c r="L46" s="112"/>
      <c r="M46" s="113">
        <f t="shared" ref="M46:N46" si="43">D46+G46+J46</f>
        <v>7</v>
      </c>
      <c r="N46" s="50">
        <f t="shared" si="43"/>
        <v>13</v>
      </c>
      <c r="O46" s="70"/>
    </row>
    <row r="47" spans="1:15" ht="12.5" x14ac:dyDescent="0.25">
      <c r="A47" s="43" t="str">
        <f>'Paper 1 Analysis'!A49</f>
        <v>Ratio , Proportion, Rates of Change</v>
      </c>
      <c r="B47" s="43" t="str">
        <f>'Paper 1 Analysis'!B49</f>
        <v>Ratio &amp; Proportion</v>
      </c>
      <c r="C47" s="43" t="str">
        <f>'Paper 1 Analysis'!C49</f>
        <v>Proportional reasoning: numerical / algebraic</v>
      </c>
      <c r="D47" s="50">
        <f>'Paper 1 Analysis'!II49</f>
        <v>14</v>
      </c>
      <c r="E47" s="50">
        <f>'Paper 1 Analysis'!IJ49</f>
        <v>23</v>
      </c>
      <c r="F47" s="112"/>
      <c r="G47" s="113">
        <f>'Paper 2 Analysis'!IT49</f>
        <v>12</v>
      </c>
      <c r="H47" s="113">
        <f>'Paper 2 Analysis'!IU49</f>
        <v>23</v>
      </c>
      <c r="I47" s="112"/>
      <c r="J47" s="114">
        <f>'Paper 3 Analysis'!IP49</f>
        <v>16</v>
      </c>
      <c r="K47" s="114">
        <f>'Paper 3 Analysis'!IQ49</f>
        <v>27</v>
      </c>
      <c r="L47" s="112"/>
      <c r="M47" s="113">
        <f t="shared" ref="M47:N47" si="44">D47+G47+J47</f>
        <v>42</v>
      </c>
      <c r="N47" s="50">
        <f t="shared" si="44"/>
        <v>73</v>
      </c>
      <c r="O47" s="70"/>
    </row>
    <row r="48" spans="1:15" ht="12.5" x14ac:dyDescent="0.25">
      <c r="A48" s="43" t="str">
        <f>'Paper 1 Analysis'!A50</f>
        <v>Ratio , Proportion, Rates of Change</v>
      </c>
      <c r="B48" s="43" t="str">
        <f>'Paper 1 Analysis'!B50</f>
        <v>Compound Measure</v>
      </c>
      <c r="C48" s="43" t="str">
        <f>'Paper 1 Analysis'!C50</f>
        <v>Velocity time graphs</v>
      </c>
      <c r="D48" s="50">
        <f>'Paper 1 Analysis'!II50</f>
        <v>0</v>
      </c>
      <c r="E48" s="50">
        <f>'Paper 1 Analysis'!IJ50</f>
        <v>0</v>
      </c>
      <c r="F48" s="112"/>
      <c r="G48" s="113">
        <f>'Paper 2 Analysis'!IT50</f>
        <v>1</v>
      </c>
      <c r="H48" s="113">
        <f>'Paper 2 Analysis'!IU50</f>
        <v>3</v>
      </c>
      <c r="I48" s="112"/>
      <c r="J48" s="114">
        <f>'Paper 3 Analysis'!IP50</f>
        <v>6</v>
      </c>
      <c r="K48" s="114">
        <f>'Paper 3 Analysis'!IQ50</f>
        <v>11</v>
      </c>
      <c r="L48" s="112"/>
      <c r="M48" s="113">
        <f t="shared" ref="M48:N48" si="45">D48+G48+J48</f>
        <v>7</v>
      </c>
      <c r="N48" s="50">
        <f t="shared" si="45"/>
        <v>14</v>
      </c>
      <c r="O48" s="70"/>
    </row>
    <row r="49" spans="1:15" ht="12.5" x14ac:dyDescent="0.25">
      <c r="A49" s="43" t="str">
        <f>'Paper 1 Analysis'!A51</f>
        <v>Ratio , Proportion, Rates of Change</v>
      </c>
      <c r="B49" s="43" t="str">
        <f>'Paper 1 Analysis'!B51</f>
        <v>Measure</v>
      </c>
      <c r="C49" s="43" t="str">
        <f>'Paper 1 Analysis'!C51</f>
        <v>Conversion graphs</v>
      </c>
      <c r="D49" s="50">
        <f>'Paper 1 Analysis'!II51</f>
        <v>0</v>
      </c>
      <c r="E49" s="50">
        <f>'Paper 1 Analysis'!IJ51</f>
        <v>0</v>
      </c>
      <c r="F49" s="112"/>
      <c r="G49" s="113">
        <f>'Paper 2 Analysis'!IT51</f>
        <v>1</v>
      </c>
      <c r="H49" s="113">
        <f>'Paper 2 Analysis'!IU51</f>
        <v>1</v>
      </c>
      <c r="I49" s="112"/>
      <c r="J49" s="114">
        <f>'Paper 3 Analysis'!IP51</f>
        <v>6</v>
      </c>
      <c r="K49" s="114">
        <f>'Paper 3 Analysis'!IQ51</f>
        <v>7</v>
      </c>
      <c r="L49" s="112"/>
      <c r="M49" s="113">
        <f t="shared" ref="M49:N49" si="46">D49+G49+J49</f>
        <v>7</v>
      </c>
      <c r="N49" s="50">
        <f t="shared" si="46"/>
        <v>8</v>
      </c>
      <c r="O49" s="70"/>
    </row>
    <row r="50" spans="1:15" ht="12.5" x14ac:dyDescent="0.25">
      <c r="A50" s="43" t="str">
        <f>'Paper 1 Analysis'!A52</f>
        <v>Ratio , Proportion, Rates of Change</v>
      </c>
      <c r="B50" s="43" t="str">
        <f>'Paper 1 Analysis'!B52</f>
        <v>Time &amp; Money</v>
      </c>
      <c r="C50" s="43" t="str">
        <f>'Paper 1 Analysis'!C52</f>
        <v>Currency conversion</v>
      </c>
      <c r="D50" s="50">
        <f>'Paper 1 Analysis'!II52</f>
        <v>0</v>
      </c>
      <c r="E50" s="50">
        <f>'Paper 1 Analysis'!IJ52</f>
        <v>0</v>
      </c>
      <c r="F50" s="112"/>
      <c r="G50" s="113">
        <f>'Paper 2 Analysis'!IT52</f>
        <v>2</v>
      </c>
      <c r="H50" s="113">
        <f>'Paper 2 Analysis'!IU52</f>
        <v>4</v>
      </c>
      <c r="I50" s="112"/>
      <c r="J50" s="114">
        <f>'Paper 3 Analysis'!IP52</f>
        <v>8</v>
      </c>
      <c r="K50" s="114">
        <f>'Paper 3 Analysis'!IQ52</f>
        <v>10</v>
      </c>
      <c r="L50" s="112"/>
      <c r="M50" s="113">
        <f t="shared" ref="M50:N50" si="47">D50+G50+J50</f>
        <v>10</v>
      </c>
      <c r="N50" s="50">
        <f t="shared" si="47"/>
        <v>14</v>
      </c>
      <c r="O50" s="70"/>
    </row>
    <row r="51" spans="1:15" ht="12.5" x14ac:dyDescent="0.25">
      <c r="A51" s="43" t="str">
        <f>'Paper 1 Analysis'!A53</f>
        <v>Ratio , Proportion, Rates of Change</v>
      </c>
      <c r="B51" s="43" t="str">
        <f>'Paper 1 Analysis'!B53</f>
        <v>Compound Measure</v>
      </c>
      <c r="C51" s="43" t="str">
        <f>'Paper 1 Analysis'!C53</f>
        <v>Speed distance time</v>
      </c>
      <c r="D51" s="50">
        <f>'Paper 1 Analysis'!II53</f>
        <v>6</v>
      </c>
      <c r="E51" s="50">
        <f>'Paper 1 Analysis'!IJ53</f>
        <v>9</v>
      </c>
      <c r="F51" s="112"/>
      <c r="G51" s="113">
        <f>'Paper 2 Analysis'!IT53</f>
        <v>4</v>
      </c>
      <c r="H51" s="113">
        <f>'Paper 2 Analysis'!IU53</f>
        <v>9</v>
      </c>
      <c r="I51" s="112"/>
      <c r="J51" s="114">
        <f>'Paper 3 Analysis'!IP53</f>
        <v>4</v>
      </c>
      <c r="K51" s="114">
        <f>'Paper 3 Analysis'!IQ53</f>
        <v>9</v>
      </c>
      <c r="L51" s="112"/>
      <c r="M51" s="113">
        <f t="shared" ref="M51:N51" si="48">D51+G51+J51</f>
        <v>14</v>
      </c>
      <c r="N51" s="50">
        <f t="shared" si="48"/>
        <v>27</v>
      </c>
      <c r="O51" s="70"/>
    </row>
    <row r="52" spans="1:15" ht="12.5" x14ac:dyDescent="0.25">
      <c r="A52" s="43" t="str">
        <f>'Paper 1 Analysis'!A54</f>
        <v>Ratio , Proportion, Rates of Change</v>
      </c>
      <c r="B52" s="43" t="str">
        <f>'Paper 1 Analysis'!B54</f>
        <v>Compound Measure</v>
      </c>
      <c r="C52" s="43" t="str">
        <f>'Paper 1 Analysis'!C54</f>
        <v>Compound units (not SDT)</v>
      </c>
      <c r="D52" s="50">
        <f>'Paper 1 Analysis'!II54</f>
        <v>2</v>
      </c>
      <c r="E52" s="50">
        <f>'Paper 1 Analysis'!IJ54</f>
        <v>4</v>
      </c>
      <c r="F52" s="112"/>
      <c r="G52" s="113">
        <f>'Paper 2 Analysis'!IT54</f>
        <v>5</v>
      </c>
      <c r="H52" s="113">
        <f>'Paper 2 Analysis'!IU54</f>
        <v>9</v>
      </c>
      <c r="I52" s="112"/>
      <c r="J52" s="114">
        <f>'Paper 3 Analysis'!IP54</f>
        <v>1</v>
      </c>
      <c r="K52" s="114">
        <f>'Paper 3 Analysis'!IQ54</f>
        <v>1</v>
      </c>
      <c r="L52" s="112"/>
      <c r="M52" s="113">
        <f t="shared" ref="M52:N52" si="49">D52+G52+J52</f>
        <v>8</v>
      </c>
      <c r="N52" s="50">
        <f t="shared" si="49"/>
        <v>14</v>
      </c>
      <c r="O52" s="70"/>
    </row>
    <row r="53" spans="1:15" ht="12.5" x14ac:dyDescent="0.25">
      <c r="A53" s="43" t="str">
        <f>'Paper 1 Analysis'!A55</f>
        <v>Ratio , Proportion, Rates of Change</v>
      </c>
      <c r="B53" s="43" t="str">
        <f>'Paper 1 Analysis'!B55</f>
        <v>Compound Measure</v>
      </c>
      <c r="C53" s="43" t="str">
        <f>'Paper 1 Analysis'!C55</f>
        <v>Distance time graphs</v>
      </c>
      <c r="D53" s="50">
        <f>'Paper 1 Analysis'!II55</f>
        <v>0</v>
      </c>
      <c r="E53" s="50">
        <f>'Paper 1 Analysis'!IJ55</f>
        <v>0</v>
      </c>
      <c r="F53" s="112"/>
      <c r="G53" s="113">
        <f>'Paper 2 Analysis'!IT55</f>
        <v>4</v>
      </c>
      <c r="H53" s="113">
        <f>'Paper 2 Analysis'!IU55</f>
        <v>9</v>
      </c>
      <c r="I53" s="112"/>
      <c r="J53" s="114">
        <f>'Paper 3 Analysis'!IP55</f>
        <v>4</v>
      </c>
      <c r="K53" s="114">
        <f>'Paper 3 Analysis'!IQ55</f>
        <v>4</v>
      </c>
      <c r="L53" s="112"/>
      <c r="M53" s="113">
        <f t="shared" ref="M53:N53" si="50">D53+G53+J53</f>
        <v>8</v>
      </c>
      <c r="N53" s="50">
        <f t="shared" si="50"/>
        <v>13</v>
      </c>
      <c r="O53" s="70"/>
    </row>
    <row r="54" spans="1:15" ht="12.5" x14ac:dyDescent="0.25">
      <c r="A54" s="43" t="str">
        <f>'Paper 1 Analysis'!A56</f>
        <v>Ratio , Proportion, Rates of Change</v>
      </c>
      <c r="B54" s="43" t="str">
        <f>'Paper 1 Analysis'!B56</f>
        <v>Scale Drawings &amp; Bearings</v>
      </c>
      <c r="C54" s="43" t="str">
        <f>'Paper 1 Analysis'!C56</f>
        <v>Scale drawings</v>
      </c>
      <c r="D54" s="50">
        <f>'Paper 1 Analysis'!II56</f>
        <v>1</v>
      </c>
      <c r="E54" s="50">
        <f>'Paper 1 Analysis'!IJ56</f>
        <v>2</v>
      </c>
      <c r="F54" s="112"/>
      <c r="G54" s="113">
        <f>'Paper 2 Analysis'!IT56</f>
        <v>1</v>
      </c>
      <c r="H54" s="113">
        <f>'Paper 2 Analysis'!IU56</f>
        <v>2</v>
      </c>
      <c r="I54" s="112"/>
      <c r="J54" s="114">
        <f>'Paper 3 Analysis'!IP56</f>
        <v>0</v>
      </c>
      <c r="K54" s="114">
        <f>'Paper 3 Analysis'!IQ56</f>
        <v>0</v>
      </c>
      <c r="L54" s="112"/>
      <c r="M54" s="113">
        <f t="shared" ref="M54:N54" si="51">D54+G54+J54</f>
        <v>2</v>
      </c>
      <c r="N54" s="50">
        <f t="shared" si="51"/>
        <v>4</v>
      </c>
      <c r="O54" s="70"/>
    </row>
    <row r="55" spans="1:15" ht="12.5" x14ac:dyDescent="0.25">
      <c r="A55" s="58" t="str">
        <f>'Paper 1 Analysis'!A57</f>
        <v>Algebra</v>
      </c>
      <c r="B55" s="58" t="str">
        <f>'Paper 1 Analysis'!B57</f>
        <v>Introduction to Algebra</v>
      </c>
      <c r="C55" s="58" t="str">
        <f>'Paper 1 Analysis'!C57</f>
        <v>Forming expressions / formulae</v>
      </c>
      <c r="D55" s="50">
        <f>'Paper 1 Analysis'!II57</f>
        <v>16</v>
      </c>
      <c r="E55" s="50">
        <f>'Paper 1 Analysis'!IJ57</f>
        <v>17</v>
      </c>
      <c r="F55" s="112"/>
      <c r="G55" s="113">
        <f>'Paper 2 Analysis'!IT57</f>
        <v>6</v>
      </c>
      <c r="H55" s="113">
        <f>'Paper 2 Analysis'!IU57</f>
        <v>7</v>
      </c>
      <c r="I55" s="112"/>
      <c r="J55" s="114">
        <f>'Paper 3 Analysis'!IP57</f>
        <v>5</v>
      </c>
      <c r="K55" s="114">
        <f>'Paper 3 Analysis'!IQ57</f>
        <v>5</v>
      </c>
      <c r="L55" s="112"/>
      <c r="M55" s="113">
        <f t="shared" ref="M55:N55" si="52">D55+G55+J55</f>
        <v>27</v>
      </c>
      <c r="N55" s="50">
        <f t="shared" si="52"/>
        <v>29</v>
      </c>
      <c r="O55" s="70"/>
    </row>
    <row r="56" spans="1:15" ht="12.5" x14ac:dyDescent="0.25">
      <c r="A56" s="58" t="str">
        <f>'Paper 1 Analysis'!A58</f>
        <v>Algebra</v>
      </c>
      <c r="B56" s="58" t="str">
        <f>'Paper 1 Analysis'!B58</f>
        <v>Introduction to Algebra</v>
      </c>
      <c r="C56" s="58" t="str">
        <f>'Paper 1 Analysis'!C58</f>
        <v>Simplifying algebraic terms (+ – ⨉ ÷)</v>
      </c>
      <c r="D56" s="50">
        <f>'Paper 1 Analysis'!II58</f>
        <v>3</v>
      </c>
      <c r="E56" s="50">
        <f>'Paper 1 Analysis'!IJ58</f>
        <v>4</v>
      </c>
      <c r="F56" s="112"/>
      <c r="G56" s="113">
        <f>'Paper 2 Analysis'!IT58</f>
        <v>2</v>
      </c>
      <c r="H56" s="113">
        <f>'Paper 2 Analysis'!IU58</f>
        <v>2</v>
      </c>
      <c r="I56" s="112"/>
      <c r="J56" s="114">
        <f>'Paper 3 Analysis'!IP58</f>
        <v>2</v>
      </c>
      <c r="K56" s="114">
        <f>'Paper 3 Analysis'!IQ58</f>
        <v>2</v>
      </c>
      <c r="L56" s="112"/>
      <c r="M56" s="113">
        <f t="shared" ref="M56:N56" si="53">D56+G56+J56</f>
        <v>7</v>
      </c>
      <c r="N56" s="50">
        <f t="shared" si="53"/>
        <v>8</v>
      </c>
      <c r="O56" s="70"/>
    </row>
    <row r="57" spans="1:15" ht="12.5" x14ac:dyDescent="0.25">
      <c r="A57" s="58" t="str">
        <f>'Paper 1 Analysis'!A59</f>
        <v>Algebra</v>
      </c>
      <c r="B57" s="58" t="str">
        <f>'Paper 1 Analysis'!B59</f>
        <v>Introduction to Algebra</v>
      </c>
      <c r="C57" s="58" t="str">
        <f>'Paper 1 Analysis'!C59</f>
        <v>Substituting into expressions / formulae</v>
      </c>
      <c r="D57" s="50">
        <f>'Paper 1 Analysis'!II59</f>
        <v>8</v>
      </c>
      <c r="E57" s="50">
        <f>'Paper 1 Analysis'!IJ59</f>
        <v>9</v>
      </c>
      <c r="F57" s="112"/>
      <c r="G57" s="113">
        <f>'Paper 2 Analysis'!IT59</f>
        <v>5</v>
      </c>
      <c r="H57" s="113">
        <f>'Paper 2 Analysis'!IU59</f>
        <v>8</v>
      </c>
      <c r="I57" s="112"/>
      <c r="J57" s="114">
        <f>'Paper 3 Analysis'!IP59</f>
        <v>4</v>
      </c>
      <c r="K57" s="114">
        <f>'Paper 3 Analysis'!IQ59</f>
        <v>5</v>
      </c>
      <c r="L57" s="112"/>
      <c r="M57" s="113">
        <f t="shared" ref="M57:N57" si="54">D57+G57+J57</f>
        <v>17</v>
      </c>
      <c r="N57" s="50">
        <f t="shared" si="54"/>
        <v>22</v>
      </c>
      <c r="O57" s="70"/>
    </row>
    <row r="58" spans="1:15" ht="12.5" x14ac:dyDescent="0.25">
      <c r="A58" s="58" t="str">
        <f>'Paper 1 Analysis'!A60</f>
        <v>Algebra</v>
      </c>
      <c r="B58" s="58" t="str">
        <f>'Paper 1 Analysis'!B60</f>
        <v>Introduction to Algebra</v>
      </c>
      <c r="C58" s="58" t="str">
        <f>'Paper 1 Analysis'!C60</f>
        <v>Algebraic reasoning / manipulation</v>
      </c>
      <c r="D58" s="50">
        <f>'Paper 1 Analysis'!II60</f>
        <v>2</v>
      </c>
      <c r="E58" s="50">
        <f>'Paper 1 Analysis'!IJ60</f>
        <v>2</v>
      </c>
      <c r="F58" s="112"/>
      <c r="G58" s="113">
        <f>'Paper 2 Analysis'!IT60</f>
        <v>1</v>
      </c>
      <c r="H58" s="113">
        <f>'Paper 2 Analysis'!IU60</f>
        <v>1</v>
      </c>
      <c r="I58" s="112"/>
      <c r="J58" s="114">
        <f>'Paper 3 Analysis'!IP60</f>
        <v>4</v>
      </c>
      <c r="K58" s="114">
        <f>'Paper 3 Analysis'!IQ60</f>
        <v>4</v>
      </c>
      <c r="L58" s="112"/>
      <c r="M58" s="113">
        <f t="shared" ref="M58:N58" si="55">D58+G58+J58</f>
        <v>7</v>
      </c>
      <c r="N58" s="50">
        <f t="shared" si="55"/>
        <v>7</v>
      </c>
      <c r="O58" s="70"/>
    </row>
    <row r="59" spans="1:15" ht="12.5" x14ac:dyDescent="0.25">
      <c r="A59" s="58" t="str">
        <f>'Paper 1 Analysis'!A61</f>
        <v>Algebra</v>
      </c>
      <c r="B59" s="58" t="str">
        <f>'Paper 1 Analysis'!B61</f>
        <v>Introduction to Algebra</v>
      </c>
      <c r="C59" s="58" t="str">
        <f>'Paper 1 Analysis'!C61</f>
        <v>Function machines</v>
      </c>
      <c r="D59" s="50">
        <f>'Paper 1 Analysis'!II61</f>
        <v>0</v>
      </c>
      <c r="E59" s="50">
        <f>'Paper 1 Analysis'!IJ61</f>
        <v>0</v>
      </c>
      <c r="F59" s="112"/>
      <c r="G59" s="113">
        <f>'Paper 2 Analysis'!IT61</f>
        <v>0</v>
      </c>
      <c r="H59" s="113">
        <f>'Paper 2 Analysis'!IU61</f>
        <v>0</v>
      </c>
      <c r="I59" s="112"/>
      <c r="J59" s="114">
        <f>'Paper 3 Analysis'!IP61</f>
        <v>0</v>
      </c>
      <c r="K59" s="114">
        <f>'Paper 3 Analysis'!IQ61</f>
        <v>0</v>
      </c>
      <c r="L59" s="112"/>
      <c r="M59" s="113">
        <f t="shared" ref="M59:N59" si="56">D59+G59+J59</f>
        <v>0</v>
      </c>
      <c r="N59" s="50">
        <f t="shared" si="56"/>
        <v>0</v>
      </c>
      <c r="O59" s="70"/>
    </row>
    <row r="60" spans="1:15" ht="12.5" x14ac:dyDescent="0.25">
      <c r="A60" s="58" t="str">
        <f>'Paper 1 Analysis'!A62</f>
        <v>Algebra</v>
      </c>
      <c r="B60" s="58" t="str">
        <f>'Paper 1 Analysis'!B62</f>
        <v>Expanding &amp; Factorising</v>
      </c>
      <c r="C60" s="58" t="str">
        <f>'Paper 1 Analysis'!C62</f>
        <v>Expanding single brackets</v>
      </c>
      <c r="D60" s="50">
        <f>'Paper 1 Analysis'!II62</f>
        <v>0</v>
      </c>
      <c r="E60" s="50">
        <f>'Paper 1 Analysis'!IJ62</f>
        <v>0</v>
      </c>
      <c r="F60" s="112"/>
      <c r="G60" s="113">
        <f>'Paper 2 Analysis'!IT62</f>
        <v>2</v>
      </c>
      <c r="H60" s="113">
        <f>'Paper 2 Analysis'!IU62</f>
        <v>2</v>
      </c>
      <c r="I60" s="112"/>
      <c r="J60" s="114">
        <f>'Paper 3 Analysis'!IP62</f>
        <v>4</v>
      </c>
      <c r="K60" s="114">
        <f>'Paper 3 Analysis'!IQ62</f>
        <v>5</v>
      </c>
      <c r="L60" s="112"/>
      <c r="M60" s="113">
        <f t="shared" ref="M60:N60" si="57">D60+G60+J60</f>
        <v>6</v>
      </c>
      <c r="N60" s="50">
        <f t="shared" si="57"/>
        <v>7</v>
      </c>
      <c r="O60" s="70"/>
    </row>
    <row r="61" spans="1:15" ht="12.5" x14ac:dyDescent="0.25">
      <c r="A61" s="58" t="str">
        <f>'Paper 1 Analysis'!A63</f>
        <v>Algebra</v>
      </c>
      <c r="B61" s="58" t="str">
        <f>'Paper 1 Analysis'!B63</f>
        <v>Expanding &amp; Factorising</v>
      </c>
      <c r="C61" s="58" t="str">
        <f>'Paper 1 Analysis'!C63</f>
        <v>Factorising single brackets</v>
      </c>
      <c r="D61" s="50">
        <f>'Paper 1 Analysis'!II63</f>
        <v>4</v>
      </c>
      <c r="E61" s="50">
        <f>'Paper 1 Analysis'!IJ63</f>
        <v>4</v>
      </c>
      <c r="F61" s="112"/>
      <c r="G61" s="113">
        <f>'Paper 2 Analysis'!IT63</f>
        <v>0</v>
      </c>
      <c r="H61" s="113">
        <f>'Paper 2 Analysis'!IU63</f>
        <v>0</v>
      </c>
      <c r="I61" s="112"/>
      <c r="J61" s="114">
        <f>'Paper 3 Analysis'!IP63</f>
        <v>3</v>
      </c>
      <c r="K61" s="114">
        <f>'Paper 3 Analysis'!IQ63</f>
        <v>4</v>
      </c>
      <c r="L61" s="112"/>
      <c r="M61" s="113">
        <f t="shared" ref="M61:N61" si="58">D61+G61+J61</f>
        <v>7</v>
      </c>
      <c r="N61" s="50">
        <f t="shared" si="58"/>
        <v>8</v>
      </c>
      <c r="O61" s="70"/>
    </row>
    <row r="62" spans="1:15" ht="12.5" x14ac:dyDescent="0.25">
      <c r="A62" s="58" t="str">
        <f>'Paper 1 Analysis'!A64</f>
        <v>Algebra</v>
      </c>
      <c r="B62" s="58" t="str">
        <f>'Paper 1 Analysis'!B64</f>
        <v>Expanding &amp; Factorising</v>
      </c>
      <c r="C62" s="58" t="str">
        <f>'Paper 1 Analysis'!C64</f>
        <v>Expanding double brackets</v>
      </c>
      <c r="D62" s="50">
        <f>'Paper 1 Analysis'!II64</f>
        <v>2</v>
      </c>
      <c r="E62" s="50">
        <f>'Paper 1 Analysis'!IJ64</f>
        <v>2</v>
      </c>
      <c r="F62" s="112"/>
      <c r="G62" s="113">
        <f>'Paper 2 Analysis'!IT64</f>
        <v>1</v>
      </c>
      <c r="H62" s="113">
        <f>'Paper 2 Analysis'!IU64</f>
        <v>1</v>
      </c>
      <c r="I62" s="112"/>
      <c r="J62" s="114">
        <f>'Paper 3 Analysis'!IP64</f>
        <v>2</v>
      </c>
      <c r="K62" s="114">
        <f>'Paper 3 Analysis'!IQ64</f>
        <v>2</v>
      </c>
      <c r="L62" s="112"/>
      <c r="M62" s="113">
        <f t="shared" ref="M62:N62" si="59">D62+G62+J62</f>
        <v>5</v>
      </c>
      <c r="N62" s="50">
        <f t="shared" si="59"/>
        <v>5</v>
      </c>
      <c r="O62" s="70"/>
    </row>
    <row r="63" spans="1:15" ht="12.5" x14ac:dyDescent="0.25">
      <c r="A63" s="58" t="str">
        <f>'Paper 1 Analysis'!A65</f>
        <v>Algebra</v>
      </c>
      <c r="B63" s="58" t="str">
        <f>'Paper 1 Analysis'!B65</f>
        <v>Expanding &amp; Factorising</v>
      </c>
      <c r="C63" s="58" t="str">
        <f>'Paper 1 Analysis'!C65</f>
        <v>Factorising double brackets</v>
      </c>
      <c r="D63" s="50">
        <f>'Paper 1 Analysis'!II65</f>
        <v>4</v>
      </c>
      <c r="E63" s="50">
        <f>'Paper 1 Analysis'!IJ65</f>
        <v>4</v>
      </c>
      <c r="F63" s="112"/>
      <c r="G63" s="113">
        <f>'Paper 2 Analysis'!IT65</f>
        <v>0</v>
      </c>
      <c r="H63" s="113">
        <f>'Paper 2 Analysis'!IU65</f>
        <v>0</v>
      </c>
      <c r="I63" s="112"/>
      <c r="J63" s="114">
        <f>'Paper 3 Analysis'!IP65</f>
        <v>3</v>
      </c>
      <c r="K63" s="114">
        <f>'Paper 3 Analysis'!IQ65</f>
        <v>5</v>
      </c>
      <c r="L63" s="112"/>
      <c r="M63" s="113">
        <f t="shared" ref="M63:N63" si="60">D63+G63+J63</f>
        <v>7</v>
      </c>
      <c r="N63" s="50">
        <f t="shared" si="60"/>
        <v>9</v>
      </c>
      <c r="O63" s="70"/>
    </row>
    <row r="64" spans="1:15" ht="12.5" x14ac:dyDescent="0.25">
      <c r="A64" s="58" t="str">
        <f>'Paper 1 Analysis'!A66</f>
        <v>Algebra</v>
      </c>
      <c r="B64" s="58" t="str">
        <f>'Paper 1 Analysis'!B66</f>
        <v>Expanding &amp; Factorising</v>
      </c>
      <c r="C64" s="58" t="str">
        <f>'Paper 1 Analysis'!C66</f>
        <v>Expanding a cubic</v>
      </c>
      <c r="D64" s="50">
        <f>'Paper 1 Analysis'!II66</f>
        <v>1</v>
      </c>
      <c r="E64" s="50">
        <f>'Paper 1 Analysis'!IJ66</f>
        <v>3</v>
      </c>
      <c r="F64" s="112"/>
      <c r="G64" s="113">
        <f>'Paper 2 Analysis'!IT66</f>
        <v>2</v>
      </c>
      <c r="H64" s="113">
        <f>'Paper 2 Analysis'!IU66</f>
        <v>6</v>
      </c>
      <c r="I64" s="112"/>
      <c r="J64" s="114">
        <f>'Paper 3 Analysis'!IP66</f>
        <v>3</v>
      </c>
      <c r="K64" s="114">
        <f>'Paper 3 Analysis'!IQ66</f>
        <v>9</v>
      </c>
      <c r="L64" s="112"/>
      <c r="M64" s="113">
        <f t="shared" ref="M64:N64" si="61">D64+G64+J64</f>
        <v>6</v>
      </c>
      <c r="N64" s="50">
        <f t="shared" si="61"/>
        <v>18</v>
      </c>
      <c r="O64" s="70"/>
    </row>
    <row r="65" spans="1:15" ht="12.5" x14ac:dyDescent="0.25">
      <c r="A65" s="58" t="str">
        <f>'Paper 1 Analysis'!A67</f>
        <v>Algebra</v>
      </c>
      <c r="B65" s="58" t="str">
        <f>'Paper 1 Analysis'!B67</f>
        <v>Solving Linear Equations</v>
      </c>
      <c r="C65" s="58" t="str">
        <f>'Paper 1 Analysis'!C67</f>
        <v>Solving linear equations</v>
      </c>
      <c r="D65" s="50">
        <f>'Paper 1 Analysis'!II67</f>
        <v>6</v>
      </c>
      <c r="E65" s="50">
        <f>'Paper 1 Analysis'!IJ67</f>
        <v>6</v>
      </c>
      <c r="F65" s="112"/>
      <c r="G65" s="113">
        <f>'Paper 2 Analysis'!IT67</f>
        <v>10</v>
      </c>
      <c r="H65" s="113">
        <f>'Paper 2 Analysis'!IU67</f>
        <v>13</v>
      </c>
      <c r="I65" s="112"/>
      <c r="J65" s="114">
        <f>'Paper 3 Analysis'!IP67</f>
        <v>7</v>
      </c>
      <c r="K65" s="114">
        <f>'Paper 3 Analysis'!IQ67</f>
        <v>10</v>
      </c>
      <c r="L65" s="112"/>
      <c r="M65" s="113">
        <f t="shared" ref="M65:N65" si="62">D65+G65+J65</f>
        <v>23</v>
      </c>
      <c r="N65" s="50">
        <f t="shared" si="62"/>
        <v>29</v>
      </c>
      <c r="O65" s="70"/>
    </row>
    <row r="66" spans="1:15" ht="12.5" x14ac:dyDescent="0.25">
      <c r="A66" s="58" t="str">
        <f>'Paper 1 Analysis'!A68</f>
        <v>Algebra</v>
      </c>
      <c r="B66" s="58" t="str">
        <f>'Paper 1 Analysis'!B68</f>
        <v>Solving Linear Equations</v>
      </c>
      <c r="C66" s="58" t="str">
        <f>'Paper 1 Analysis'!C68</f>
        <v>Solving linear simultaneous equations</v>
      </c>
      <c r="D66" s="50">
        <f>'Paper 1 Analysis'!II68</f>
        <v>4</v>
      </c>
      <c r="E66" s="50">
        <f>'Paper 1 Analysis'!IJ68</f>
        <v>10</v>
      </c>
      <c r="F66" s="112"/>
      <c r="G66" s="113">
        <f>'Paper 2 Analysis'!IT68</f>
        <v>2</v>
      </c>
      <c r="H66" s="113">
        <f>'Paper 2 Analysis'!IU68</f>
        <v>4</v>
      </c>
      <c r="I66" s="112"/>
      <c r="J66" s="114">
        <f>'Paper 3 Analysis'!IP68</f>
        <v>2</v>
      </c>
      <c r="K66" s="114">
        <f>'Paper 3 Analysis'!IQ68</f>
        <v>8</v>
      </c>
      <c r="L66" s="112"/>
      <c r="M66" s="113">
        <f t="shared" ref="M66:N66" si="63">D66+G66+J66</f>
        <v>8</v>
      </c>
      <c r="N66" s="50">
        <f t="shared" si="63"/>
        <v>22</v>
      </c>
      <c r="O66" s="70"/>
    </row>
    <row r="67" spans="1:15" ht="12.5" x14ac:dyDescent="0.25">
      <c r="A67" s="58" t="str">
        <f>'Paper 1 Analysis'!A69</f>
        <v>Algebra</v>
      </c>
      <c r="B67" s="58" t="str">
        <f>'Paper 1 Analysis'!B69</f>
        <v>Solving Linear Equations</v>
      </c>
      <c r="C67" s="58" t="str">
        <f>'Paper 1 Analysis'!C69</f>
        <v>Iteration</v>
      </c>
      <c r="D67" s="50">
        <f>'Paper 1 Analysis'!II69</f>
        <v>0</v>
      </c>
      <c r="E67" s="50">
        <f>'Paper 1 Analysis'!IJ69</f>
        <v>0</v>
      </c>
      <c r="F67" s="112"/>
      <c r="G67" s="113">
        <f>'Paper 2 Analysis'!IT69</f>
        <v>5</v>
      </c>
      <c r="H67" s="113">
        <f>'Paper 2 Analysis'!IU69</f>
        <v>10</v>
      </c>
      <c r="I67" s="112"/>
      <c r="J67" s="114">
        <f>'Paper 3 Analysis'!IP69</f>
        <v>9</v>
      </c>
      <c r="K67" s="114">
        <f>'Paper 3 Analysis'!IQ69</f>
        <v>18</v>
      </c>
      <c r="L67" s="112"/>
      <c r="M67" s="113">
        <f t="shared" ref="M67:N67" si="64">D67+G67+J67</f>
        <v>14</v>
      </c>
      <c r="N67" s="50">
        <f t="shared" si="64"/>
        <v>28</v>
      </c>
      <c r="O67" s="70"/>
    </row>
    <row r="68" spans="1:15" ht="12.5" x14ac:dyDescent="0.25">
      <c r="A68" s="58" t="str">
        <f>'Paper 1 Analysis'!A70</f>
        <v>Algebra</v>
      </c>
      <c r="B68" s="58" t="str">
        <f>'Paper 1 Analysis'!B70</f>
        <v>Solving Quadratic Equations</v>
      </c>
      <c r="C68" s="58" t="str">
        <f>'Paper 1 Analysis'!C70</f>
        <v>Solving quadratic equations</v>
      </c>
      <c r="D68" s="50">
        <f>'Paper 1 Analysis'!II70</f>
        <v>9</v>
      </c>
      <c r="E68" s="50">
        <f>'Paper 1 Analysis'!IJ70</f>
        <v>17</v>
      </c>
      <c r="F68" s="112"/>
      <c r="G68" s="113">
        <f>'Paper 2 Analysis'!IT70</f>
        <v>2</v>
      </c>
      <c r="H68" s="113">
        <f>'Paper 2 Analysis'!IU70</f>
        <v>4</v>
      </c>
      <c r="I68" s="112"/>
      <c r="J68" s="114">
        <f>'Paper 3 Analysis'!IP70</f>
        <v>6</v>
      </c>
      <c r="K68" s="114">
        <f>'Paper 3 Analysis'!IQ70</f>
        <v>10</v>
      </c>
      <c r="L68" s="112"/>
      <c r="M68" s="113">
        <f t="shared" ref="M68:N68" si="65">D68+G68+J68</f>
        <v>17</v>
      </c>
      <c r="N68" s="50">
        <f t="shared" si="65"/>
        <v>31</v>
      </c>
      <c r="O68" s="70"/>
    </row>
    <row r="69" spans="1:15" ht="12.5" x14ac:dyDescent="0.25">
      <c r="A69" s="58" t="str">
        <f>'Paper 1 Analysis'!A71</f>
        <v>Algebra</v>
      </c>
      <c r="B69" s="58" t="str">
        <f>'Paper 1 Analysis'!B71</f>
        <v>Solving Quadratic Equations</v>
      </c>
      <c r="C69" s="58" t="str">
        <f>'Paper 1 Analysis'!C71</f>
        <v>Solving quadratic simultaneous equations</v>
      </c>
      <c r="D69" s="50">
        <f>'Paper 1 Analysis'!II71</f>
        <v>2</v>
      </c>
      <c r="E69" s="50">
        <f>'Paper 1 Analysis'!IJ71</f>
        <v>8</v>
      </c>
      <c r="F69" s="112"/>
      <c r="G69" s="113">
        <f>'Paper 2 Analysis'!IT71</f>
        <v>2</v>
      </c>
      <c r="H69" s="113">
        <f>'Paper 2 Analysis'!IU71</f>
        <v>2</v>
      </c>
      <c r="I69" s="112"/>
      <c r="J69" s="114">
        <f>'Paper 3 Analysis'!IP71</f>
        <v>4</v>
      </c>
      <c r="K69" s="114">
        <f>'Paper 3 Analysis'!IQ71</f>
        <v>18</v>
      </c>
      <c r="L69" s="112"/>
      <c r="M69" s="113">
        <f t="shared" ref="M69:N69" si="66">D69+G69+J69</f>
        <v>8</v>
      </c>
      <c r="N69" s="50">
        <f t="shared" si="66"/>
        <v>28</v>
      </c>
      <c r="O69" s="70"/>
    </row>
    <row r="70" spans="1:15" ht="12.5" x14ac:dyDescent="0.25">
      <c r="A70" s="58" t="str">
        <f>'Paper 1 Analysis'!A72</f>
        <v>Algebra</v>
      </c>
      <c r="B70" s="58" t="str">
        <f>'Paper 1 Analysis'!B72</f>
        <v>Completing the Square</v>
      </c>
      <c r="C70" s="58" t="str">
        <f>'Paper 1 Analysis'!C72</f>
        <v>Completing the square</v>
      </c>
      <c r="D70" s="50">
        <f>'Paper 1 Analysis'!II72</f>
        <v>3</v>
      </c>
      <c r="E70" s="50">
        <f>'Paper 1 Analysis'!IJ72</f>
        <v>6</v>
      </c>
      <c r="F70" s="112"/>
      <c r="G70" s="113">
        <f>'Paper 2 Analysis'!IT72</f>
        <v>1</v>
      </c>
      <c r="H70" s="113">
        <f>'Paper 2 Analysis'!IU72</f>
        <v>1</v>
      </c>
      <c r="I70" s="112"/>
      <c r="J70" s="114">
        <f>'Paper 3 Analysis'!IP72</f>
        <v>1</v>
      </c>
      <c r="K70" s="114">
        <f>'Paper 3 Analysis'!IQ72</f>
        <v>2</v>
      </c>
      <c r="L70" s="112"/>
      <c r="M70" s="113">
        <f t="shared" ref="M70:N70" si="67">D70+G70+J70</f>
        <v>5</v>
      </c>
      <c r="N70" s="50">
        <f t="shared" si="67"/>
        <v>9</v>
      </c>
      <c r="O70" s="70"/>
    </row>
    <row r="71" spans="1:15" ht="12.5" x14ac:dyDescent="0.25">
      <c r="A71" s="58" t="str">
        <f>'Paper 1 Analysis'!A73</f>
        <v>Algebra</v>
      </c>
      <c r="B71" s="58" t="str">
        <f>'Paper 1 Analysis'!B73</f>
        <v>Algebraic Fractions</v>
      </c>
      <c r="C71" s="58" t="str">
        <f>'Paper 1 Analysis'!C73</f>
        <v>Algebraic fractions</v>
      </c>
      <c r="D71" s="50">
        <f>'Paper 1 Analysis'!II73</f>
        <v>6</v>
      </c>
      <c r="E71" s="50">
        <f>'Paper 1 Analysis'!IJ73</f>
        <v>9</v>
      </c>
      <c r="F71" s="112"/>
      <c r="G71" s="113">
        <f>'Paper 2 Analysis'!IT73</f>
        <v>5</v>
      </c>
      <c r="H71" s="113">
        <f>'Paper 2 Analysis'!IU73</f>
        <v>12</v>
      </c>
      <c r="I71" s="112"/>
      <c r="J71" s="114">
        <f>'Paper 3 Analysis'!IP73</f>
        <v>5</v>
      </c>
      <c r="K71" s="114">
        <f>'Paper 3 Analysis'!IQ73</f>
        <v>8</v>
      </c>
      <c r="L71" s="112"/>
      <c r="M71" s="113">
        <f t="shared" ref="M71:N71" si="68">D71+G71+J71</f>
        <v>16</v>
      </c>
      <c r="N71" s="50">
        <f t="shared" si="68"/>
        <v>29</v>
      </c>
      <c r="O71" s="70"/>
    </row>
    <row r="72" spans="1:15" ht="12.5" x14ac:dyDescent="0.25">
      <c r="A72" s="58" t="str">
        <f>'Paper 1 Analysis'!A74</f>
        <v>Algebra</v>
      </c>
      <c r="B72" s="58" t="str">
        <f>'Paper 1 Analysis'!B74</f>
        <v>Formulae</v>
      </c>
      <c r="C72" s="58" t="str">
        <f>'Paper 1 Analysis'!C74</f>
        <v>Rearranging formulae</v>
      </c>
      <c r="D72" s="50">
        <f>'Paper 1 Analysis'!II74</f>
        <v>10</v>
      </c>
      <c r="E72" s="50">
        <f>'Paper 1 Analysis'!IJ74</f>
        <v>16</v>
      </c>
      <c r="F72" s="112"/>
      <c r="G72" s="113">
        <f>'Paper 2 Analysis'!IT74</f>
        <v>3</v>
      </c>
      <c r="H72" s="113">
        <f>'Paper 2 Analysis'!IU74</f>
        <v>6</v>
      </c>
      <c r="I72" s="112"/>
      <c r="J72" s="114">
        <f>'Paper 3 Analysis'!IP74</f>
        <v>1</v>
      </c>
      <c r="K72" s="114">
        <f>'Paper 3 Analysis'!IQ74</f>
        <v>3</v>
      </c>
      <c r="L72" s="112"/>
      <c r="M72" s="113">
        <f t="shared" ref="M72:N72" si="69">D72+G72+J72</f>
        <v>14</v>
      </c>
      <c r="N72" s="50">
        <f t="shared" si="69"/>
        <v>25</v>
      </c>
      <c r="O72" s="70"/>
    </row>
    <row r="73" spans="1:15" ht="12.5" x14ac:dyDescent="0.25">
      <c r="A73" s="58" t="str">
        <f>'Paper 1 Analysis'!A75</f>
        <v>Algebra</v>
      </c>
      <c r="B73" s="58" t="str">
        <f>'Paper 1 Analysis'!B75</f>
        <v>Algbraic Proof</v>
      </c>
      <c r="C73" s="58" t="str">
        <f>'Paper 1 Analysis'!C75</f>
        <v>Algebraic proof</v>
      </c>
      <c r="D73" s="50">
        <f>'Paper 1 Analysis'!II75</f>
        <v>5</v>
      </c>
      <c r="E73" s="50">
        <f>'Paper 1 Analysis'!IJ75</f>
        <v>14</v>
      </c>
      <c r="F73" s="112"/>
      <c r="G73" s="113">
        <f>'Paper 2 Analysis'!IT75</f>
        <v>1</v>
      </c>
      <c r="H73" s="113">
        <f>'Paper 2 Analysis'!IU75</f>
        <v>1</v>
      </c>
      <c r="I73" s="112"/>
      <c r="J73" s="114">
        <f>'Paper 3 Analysis'!IP75</f>
        <v>2</v>
      </c>
      <c r="K73" s="114">
        <f>'Paper 3 Analysis'!IQ75</f>
        <v>4</v>
      </c>
      <c r="L73" s="112"/>
      <c r="M73" s="113">
        <f t="shared" ref="M73:N73" si="70">D73+G73+J73</f>
        <v>8</v>
      </c>
      <c r="N73" s="50">
        <f t="shared" si="70"/>
        <v>19</v>
      </c>
      <c r="O73" s="70"/>
    </row>
    <row r="74" spans="1:15" ht="12.5" x14ac:dyDescent="0.25">
      <c r="A74" s="58" t="str">
        <f>'Paper 1 Analysis'!A76</f>
        <v>Algebra</v>
      </c>
      <c r="B74" s="58" t="str">
        <f>'Paper 1 Analysis'!B76</f>
        <v>Functions</v>
      </c>
      <c r="C74" s="58" t="str">
        <f>'Paper 1 Analysis'!C76</f>
        <v>Functions: substitute</v>
      </c>
      <c r="D74" s="50">
        <f>'Paper 1 Analysis'!II76</f>
        <v>2</v>
      </c>
      <c r="E74" s="50">
        <f>'Paper 1 Analysis'!IJ76</f>
        <v>2</v>
      </c>
      <c r="F74" s="112"/>
      <c r="G74" s="113">
        <f>'Paper 2 Analysis'!IT76</f>
        <v>4</v>
      </c>
      <c r="H74" s="113">
        <f>'Paper 2 Analysis'!IU76</f>
        <v>5</v>
      </c>
      <c r="I74" s="112"/>
      <c r="J74" s="114">
        <f>'Paper 3 Analysis'!IP76</f>
        <v>1</v>
      </c>
      <c r="K74" s="114">
        <f>'Paper 3 Analysis'!IQ76</f>
        <v>1</v>
      </c>
      <c r="L74" s="112"/>
      <c r="M74" s="113">
        <f t="shared" ref="M74:N74" si="71">D74+G74+J74</f>
        <v>7</v>
      </c>
      <c r="N74" s="50">
        <f t="shared" si="71"/>
        <v>8</v>
      </c>
      <c r="O74" s="70"/>
    </row>
    <row r="75" spans="1:15" ht="12.5" x14ac:dyDescent="0.25">
      <c r="A75" s="58" t="str">
        <f>'Paper 1 Analysis'!A77</f>
        <v>Algebra</v>
      </c>
      <c r="B75" s="58" t="str">
        <f>'Paper 1 Analysis'!B77</f>
        <v>Functions</v>
      </c>
      <c r="C75" s="58" t="str">
        <f>'Paper 1 Analysis'!C77</f>
        <v>Functions: composite</v>
      </c>
      <c r="D75" s="50">
        <f>'Paper 1 Analysis'!II77</f>
        <v>5</v>
      </c>
      <c r="E75" s="50">
        <f>'Paper 1 Analysis'!IJ77</f>
        <v>9</v>
      </c>
      <c r="F75" s="112"/>
      <c r="G75" s="113">
        <f>'Paper 2 Analysis'!IT77</f>
        <v>1</v>
      </c>
      <c r="H75" s="113">
        <f>'Paper 2 Analysis'!IU77</f>
        <v>1</v>
      </c>
      <c r="I75" s="112"/>
      <c r="J75" s="114">
        <f>'Paper 3 Analysis'!IP77</f>
        <v>1</v>
      </c>
      <c r="K75" s="114">
        <f>'Paper 3 Analysis'!IQ77</f>
        <v>1</v>
      </c>
      <c r="L75" s="112"/>
      <c r="M75" s="113">
        <f t="shared" ref="M75:N75" si="72">D75+G75+J75</f>
        <v>7</v>
      </c>
      <c r="N75" s="50">
        <f t="shared" si="72"/>
        <v>11</v>
      </c>
      <c r="O75" s="70"/>
    </row>
    <row r="76" spans="1:15" ht="12.5" x14ac:dyDescent="0.25">
      <c r="A76" s="58" t="str">
        <f>'Paper 1 Analysis'!A78</f>
        <v>Algebra</v>
      </c>
      <c r="B76" s="58" t="str">
        <f>'Paper 1 Analysis'!B78</f>
        <v>Functions</v>
      </c>
      <c r="C76" s="58" t="str">
        <f>'Paper 1 Analysis'!C78</f>
        <v>Functions: inverse</v>
      </c>
      <c r="D76" s="50">
        <f>'Paper 1 Analysis'!II78</f>
        <v>5</v>
      </c>
      <c r="E76" s="50">
        <f>'Paper 1 Analysis'!IJ78</f>
        <v>10</v>
      </c>
      <c r="F76" s="112"/>
      <c r="G76" s="113">
        <f>'Paper 2 Analysis'!IT78</f>
        <v>1</v>
      </c>
      <c r="H76" s="113">
        <f>'Paper 2 Analysis'!IU78</f>
        <v>1</v>
      </c>
      <c r="I76" s="112"/>
      <c r="J76" s="114">
        <f>'Paper 3 Analysis'!IP78</f>
        <v>0</v>
      </c>
      <c r="K76" s="114">
        <f>'Paper 3 Analysis'!IQ78</f>
        <v>0</v>
      </c>
      <c r="L76" s="112"/>
      <c r="M76" s="113">
        <f t="shared" ref="M76:N76" si="73">D76+G76+J76</f>
        <v>6</v>
      </c>
      <c r="N76" s="50">
        <f t="shared" si="73"/>
        <v>11</v>
      </c>
      <c r="O76" s="70"/>
    </row>
    <row r="77" spans="1:15" ht="12.5" x14ac:dyDescent="0.25">
      <c r="A77" s="58" t="str">
        <f>'Paper 1 Analysis'!A79</f>
        <v>Algebra</v>
      </c>
      <c r="B77" s="58" t="str">
        <f>'Paper 1 Analysis'!B79</f>
        <v>Sequences</v>
      </c>
      <c r="C77" s="58" t="str">
        <f>'Paper 1 Analysis'!C79</f>
        <v>Linear sequences</v>
      </c>
      <c r="D77" s="50">
        <f>'Paper 1 Analysis'!II79</f>
        <v>0</v>
      </c>
      <c r="E77" s="50">
        <f>'Paper 1 Analysis'!IJ79</f>
        <v>0</v>
      </c>
      <c r="F77" s="112"/>
      <c r="G77" s="113">
        <f>'Paper 2 Analysis'!IT79</f>
        <v>1</v>
      </c>
      <c r="H77" s="113">
        <f>'Paper 2 Analysis'!IU79</f>
        <v>1</v>
      </c>
      <c r="I77" s="112"/>
      <c r="J77" s="114">
        <f>'Paper 3 Analysis'!IP79</f>
        <v>0</v>
      </c>
      <c r="K77" s="114">
        <f>'Paper 3 Analysis'!IQ79</f>
        <v>0</v>
      </c>
      <c r="L77" s="112"/>
      <c r="M77" s="113">
        <f t="shared" ref="M77:N77" si="74">D77+G77+J77</f>
        <v>1</v>
      </c>
      <c r="N77" s="50">
        <f t="shared" si="74"/>
        <v>1</v>
      </c>
      <c r="O77" s="70"/>
    </row>
    <row r="78" spans="1:15" ht="12.5" x14ac:dyDescent="0.25">
      <c r="A78" s="58" t="str">
        <f>'Paper 1 Analysis'!A80</f>
        <v>Algebra</v>
      </c>
      <c r="B78" s="58" t="str">
        <f>'Paper 1 Analysis'!B80</f>
        <v>Sequences</v>
      </c>
      <c r="C78" s="58" t="str">
        <f>'Paper 1 Analysis'!C80</f>
        <v>Quadratic sequences</v>
      </c>
      <c r="D78" s="50">
        <f>'Paper 1 Analysis'!II80</f>
        <v>0</v>
      </c>
      <c r="E78" s="50">
        <f>'Paper 1 Analysis'!IJ80</f>
        <v>0</v>
      </c>
      <c r="F78" s="112"/>
      <c r="G78" s="113">
        <f>'Paper 2 Analysis'!IT80</f>
        <v>3</v>
      </c>
      <c r="H78" s="113">
        <f>'Paper 2 Analysis'!IU80</f>
        <v>8</v>
      </c>
      <c r="I78" s="112"/>
      <c r="J78" s="114">
        <f>'Paper 3 Analysis'!IP80</f>
        <v>4</v>
      </c>
      <c r="K78" s="114">
        <f>'Paper 3 Analysis'!IQ80</f>
        <v>9</v>
      </c>
      <c r="L78" s="112"/>
      <c r="M78" s="113">
        <f t="shared" ref="M78:N78" si="75">D78+G78+J78</f>
        <v>7</v>
      </c>
      <c r="N78" s="50">
        <f t="shared" si="75"/>
        <v>17</v>
      </c>
      <c r="O78" s="70"/>
    </row>
    <row r="79" spans="1:15" ht="12.5" x14ac:dyDescent="0.25">
      <c r="A79" s="58" t="str">
        <f>'Paper 1 Analysis'!A81</f>
        <v>Algebra</v>
      </c>
      <c r="B79" s="58" t="str">
        <f>'Paper 1 Analysis'!B81</f>
        <v>Sequences</v>
      </c>
      <c r="C79" s="58" t="str">
        <f>'Paper 1 Analysis'!C81</f>
        <v>Other sequences</v>
      </c>
      <c r="D79" s="50">
        <f>'Paper 1 Analysis'!II81</f>
        <v>0</v>
      </c>
      <c r="E79" s="50">
        <f>'Paper 1 Analysis'!IJ81</f>
        <v>0</v>
      </c>
      <c r="F79" s="112"/>
      <c r="G79" s="113">
        <f>'Paper 2 Analysis'!IT81</f>
        <v>2</v>
      </c>
      <c r="H79" s="113">
        <f>'Paper 2 Analysis'!IU81</f>
        <v>3</v>
      </c>
      <c r="I79" s="112"/>
      <c r="J79" s="114">
        <f>'Paper 3 Analysis'!IP81</f>
        <v>1</v>
      </c>
      <c r="K79" s="114">
        <f>'Paper 3 Analysis'!IQ81</f>
        <v>3</v>
      </c>
      <c r="L79" s="112"/>
      <c r="M79" s="113">
        <f t="shared" ref="M79:N79" si="76">D79+G79+J79</f>
        <v>3</v>
      </c>
      <c r="N79" s="50">
        <f t="shared" si="76"/>
        <v>6</v>
      </c>
      <c r="O79" s="70"/>
    </row>
    <row r="80" spans="1:15" ht="12.5" x14ac:dyDescent="0.25">
      <c r="A80" s="58" t="str">
        <f>'Paper 1 Analysis'!A82</f>
        <v>Algebra</v>
      </c>
      <c r="B80" s="58" t="str">
        <f>'Paper 1 Analysis'!B82</f>
        <v>Straight Line Graphs</v>
      </c>
      <c r="C80" s="58" t="str">
        <f>'Paper 1 Analysis'!C82</f>
        <v>Coordinates (inc. plotting)</v>
      </c>
      <c r="D80" s="50">
        <f>'Paper 1 Analysis'!II82</f>
        <v>1</v>
      </c>
      <c r="E80" s="50">
        <f>'Paper 1 Analysis'!IJ82</f>
        <v>2</v>
      </c>
      <c r="F80" s="112"/>
      <c r="G80" s="113">
        <f>'Paper 2 Analysis'!IT82</f>
        <v>2</v>
      </c>
      <c r="H80" s="113">
        <f>'Paper 2 Analysis'!IU82</f>
        <v>4</v>
      </c>
      <c r="I80" s="112"/>
      <c r="J80" s="114">
        <f>'Paper 3 Analysis'!IP82</f>
        <v>0</v>
      </c>
      <c r="K80" s="114">
        <f>'Paper 3 Analysis'!IQ82</f>
        <v>0</v>
      </c>
      <c r="L80" s="112"/>
      <c r="M80" s="113">
        <f t="shared" ref="M80:N80" si="77">D80+G80+J80</f>
        <v>3</v>
      </c>
      <c r="N80" s="50">
        <f t="shared" si="77"/>
        <v>6</v>
      </c>
      <c r="O80" s="70"/>
    </row>
    <row r="81" spans="1:15" ht="12.5" x14ac:dyDescent="0.25">
      <c r="A81" s="58" t="str">
        <f>'Paper 1 Analysis'!A83</f>
        <v>Algebra</v>
      </c>
      <c r="B81" s="58" t="str">
        <f>'Paper 1 Analysis'!B83</f>
        <v>Straight Line Graphs</v>
      </c>
      <c r="C81" s="58" t="str">
        <f>'Paper 1 Analysis'!C83</f>
        <v>Straight Line Graphs (y = mx + c)</v>
      </c>
      <c r="D81" s="50">
        <f>'Paper 1 Analysis'!II83</f>
        <v>5</v>
      </c>
      <c r="E81" s="50">
        <f>'Paper 1 Analysis'!IJ83</f>
        <v>7</v>
      </c>
      <c r="F81" s="112"/>
      <c r="G81" s="113">
        <f>'Paper 2 Analysis'!IT83</f>
        <v>13</v>
      </c>
      <c r="H81" s="113">
        <f>'Paper 2 Analysis'!IU83</f>
        <v>27</v>
      </c>
      <c r="I81" s="112"/>
      <c r="J81" s="114">
        <f>'Paper 3 Analysis'!IP83</f>
        <v>5</v>
      </c>
      <c r="K81" s="114">
        <f>'Paper 3 Analysis'!IQ83</f>
        <v>7</v>
      </c>
      <c r="L81" s="112"/>
      <c r="M81" s="113">
        <f t="shared" ref="M81:N81" si="78">D81+G81+J81</f>
        <v>23</v>
      </c>
      <c r="N81" s="50">
        <f t="shared" si="78"/>
        <v>41</v>
      </c>
      <c r="O81" s="70"/>
    </row>
    <row r="82" spans="1:15" ht="12.5" x14ac:dyDescent="0.25">
      <c r="A82" s="58" t="str">
        <f>'Paper 1 Analysis'!A84</f>
        <v>Algebra</v>
      </c>
      <c r="B82" s="58" t="str">
        <f>'Paper 1 Analysis'!B84</f>
        <v>Straight Line Graphs</v>
      </c>
      <c r="C82" s="58" t="str">
        <f>'Paper 1 Analysis'!C84</f>
        <v>Parallel and perpendicular lines</v>
      </c>
      <c r="D82" s="50">
        <f>'Paper 1 Analysis'!II84</f>
        <v>4</v>
      </c>
      <c r="E82" s="50">
        <f>'Paper 1 Analysis'!IJ84</f>
        <v>5</v>
      </c>
      <c r="F82" s="112"/>
      <c r="G82" s="113">
        <f>'Paper 2 Analysis'!IT84</f>
        <v>4</v>
      </c>
      <c r="H82" s="113">
        <f>'Paper 2 Analysis'!IU84</f>
        <v>5</v>
      </c>
      <c r="I82" s="112"/>
      <c r="J82" s="114">
        <f>'Paper 3 Analysis'!IP84</f>
        <v>0</v>
      </c>
      <c r="K82" s="114">
        <f>'Paper 3 Analysis'!IQ84</f>
        <v>0</v>
      </c>
      <c r="L82" s="112"/>
      <c r="M82" s="113">
        <f t="shared" ref="M82:N82" si="79">D82+G82+J82</f>
        <v>8</v>
      </c>
      <c r="N82" s="50">
        <f t="shared" si="79"/>
        <v>10</v>
      </c>
      <c r="O82" s="70"/>
    </row>
    <row r="83" spans="1:15" ht="12.5" x14ac:dyDescent="0.25">
      <c r="A83" s="58" t="str">
        <f>'Paper 1 Analysis'!A85</f>
        <v>Algebra</v>
      </c>
      <c r="B83" s="58" t="str">
        <f>'Paper 1 Analysis'!B85</f>
        <v>Straight Line Graphs</v>
      </c>
      <c r="C83" s="58" t="str">
        <f>'Paper 1 Analysis'!C85</f>
        <v>Tangents</v>
      </c>
      <c r="D83" s="50">
        <f>'Paper 1 Analysis'!II85</f>
        <v>0</v>
      </c>
      <c r="E83" s="50">
        <f>'Paper 1 Analysis'!IJ85</f>
        <v>0</v>
      </c>
      <c r="F83" s="112"/>
      <c r="G83" s="113">
        <f>'Paper 2 Analysis'!IT85</f>
        <v>4</v>
      </c>
      <c r="H83" s="113">
        <f>'Paper 2 Analysis'!IU85</f>
        <v>4</v>
      </c>
      <c r="I83" s="112"/>
      <c r="J83" s="114">
        <f>'Paper 3 Analysis'!IP85</f>
        <v>4</v>
      </c>
      <c r="K83" s="114">
        <f>'Paper 3 Analysis'!IQ85</f>
        <v>6</v>
      </c>
      <c r="L83" s="112"/>
      <c r="M83" s="113">
        <f t="shared" ref="M83:N83" si="80">D83+G83+J83</f>
        <v>8</v>
      </c>
      <c r="N83" s="50">
        <f t="shared" si="80"/>
        <v>10</v>
      </c>
      <c r="O83" s="70"/>
    </row>
    <row r="84" spans="1:15" ht="12.5" x14ac:dyDescent="0.25">
      <c r="A84" s="58" t="str">
        <f>'Paper 1 Analysis'!A86</f>
        <v>Algebra</v>
      </c>
      <c r="B84" s="58" t="str">
        <f>'Paper 1 Analysis'!B86</f>
        <v>Straight Line Graphs</v>
      </c>
      <c r="C84" s="58" t="str">
        <f>'Paper 1 Analysis'!C86</f>
        <v>Solving using graphs</v>
      </c>
      <c r="D84" s="50">
        <f>'Paper 1 Analysis'!II86</f>
        <v>1</v>
      </c>
      <c r="E84" s="50">
        <f>'Paper 1 Analysis'!IJ86</f>
        <v>2</v>
      </c>
      <c r="F84" s="112"/>
      <c r="G84" s="113">
        <f>'Paper 2 Analysis'!IT86</f>
        <v>4</v>
      </c>
      <c r="H84" s="113">
        <f>'Paper 2 Analysis'!IU86</f>
        <v>7</v>
      </c>
      <c r="I84" s="112"/>
      <c r="J84" s="114">
        <f>'Paper 3 Analysis'!IP86</f>
        <v>3</v>
      </c>
      <c r="K84" s="114">
        <f>'Paper 3 Analysis'!IQ86</f>
        <v>4</v>
      </c>
      <c r="L84" s="112"/>
      <c r="M84" s="113">
        <f t="shared" ref="M84:N84" si="81">D84+G84+J84</f>
        <v>8</v>
      </c>
      <c r="N84" s="50">
        <f t="shared" si="81"/>
        <v>13</v>
      </c>
      <c r="O84" s="70"/>
    </row>
    <row r="85" spans="1:15" ht="12.5" x14ac:dyDescent="0.25">
      <c r="A85" s="58" t="str">
        <f>'Paper 1 Analysis'!A87</f>
        <v>Algebra</v>
      </c>
      <c r="B85" s="58" t="str">
        <f>'Paper 1 Analysis'!B87</f>
        <v>Quadratic and Other Graphs</v>
      </c>
      <c r="C85" s="58" t="str">
        <f>'Paper 1 Analysis'!C87</f>
        <v>Plotting / understanding shape of quadratic</v>
      </c>
      <c r="D85" s="50">
        <f>'Paper 1 Analysis'!II87</f>
        <v>2</v>
      </c>
      <c r="E85" s="50">
        <f>'Paper 1 Analysis'!IJ87</f>
        <v>4</v>
      </c>
      <c r="F85" s="112"/>
      <c r="G85" s="113">
        <f>'Paper 2 Analysis'!IT87</f>
        <v>3</v>
      </c>
      <c r="H85" s="113">
        <f>'Paper 2 Analysis'!IU87</f>
        <v>6</v>
      </c>
      <c r="I85" s="112"/>
      <c r="J85" s="114">
        <f>'Paper 3 Analysis'!IP87</f>
        <v>1</v>
      </c>
      <c r="K85" s="114">
        <f>'Paper 3 Analysis'!IQ87</f>
        <v>2</v>
      </c>
      <c r="L85" s="112"/>
      <c r="M85" s="113">
        <f t="shared" ref="M85:N85" si="82">D85+G85+J85</f>
        <v>6</v>
      </c>
      <c r="N85" s="50">
        <f t="shared" si="82"/>
        <v>12</v>
      </c>
      <c r="O85" s="70"/>
    </row>
    <row r="86" spans="1:15" ht="12.5" x14ac:dyDescent="0.25">
      <c r="A86" s="58" t="str">
        <f>'Paper 1 Analysis'!A88</f>
        <v>Algebra</v>
      </c>
      <c r="B86" s="58" t="str">
        <f>'Paper 1 Analysis'!B88</f>
        <v>Quadratic and Other Graphs</v>
      </c>
      <c r="C86" s="58" t="str">
        <f>'Paper 1 Analysis'!C88</f>
        <v>Turning points / roots / lines of symmetry</v>
      </c>
      <c r="D86" s="50">
        <f>'Paper 1 Analysis'!II88</f>
        <v>7</v>
      </c>
      <c r="E86" s="50">
        <f>'Paper 1 Analysis'!IJ88</f>
        <v>7</v>
      </c>
      <c r="F86" s="112"/>
      <c r="G86" s="113">
        <f>'Paper 2 Analysis'!IT88</f>
        <v>0</v>
      </c>
      <c r="H86" s="113">
        <f>'Paper 2 Analysis'!IU88</f>
        <v>0</v>
      </c>
      <c r="I86" s="112"/>
      <c r="J86" s="114">
        <f>'Paper 3 Analysis'!IP88</f>
        <v>2</v>
      </c>
      <c r="K86" s="114">
        <f>'Paper 3 Analysis'!IQ88</f>
        <v>2</v>
      </c>
      <c r="L86" s="112"/>
      <c r="M86" s="113">
        <f t="shared" ref="M86:N86" si="83">D86+G86+J86</f>
        <v>9</v>
      </c>
      <c r="N86" s="50">
        <f t="shared" si="83"/>
        <v>9</v>
      </c>
      <c r="O86" s="70"/>
    </row>
    <row r="87" spans="1:15" ht="12.5" x14ac:dyDescent="0.25">
      <c r="A87" s="58" t="str">
        <f>'Paper 1 Analysis'!A89</f>
        <v>Algebra</v>
      </c>
      <c r="B87" s="58" t="str">
        <f>'Paper 1 Analysis'!B89</f>
        <v>Quadratic and Other Graphs</v>
      </c>
      <c r="C87" s="58" t="str">
        <f>'Paper 1 Analysis'!C89</f>
        <v>Recognising trigonometric graphs</v>
      </c>
      <c r="D87" s="50">
        <f>'Paper 1 Analysis'!II89</f>
        <v>0</v>
      </c>
      <c r="E87" s="50">
        <f>'Paper 1 Analysis'!IJ89</f>
        <v>0</v>
      </c>
      <c r="F87" s="112"/>
      <c r="G87" s="113">
        <f>'Paper 2 Analysis'!IT89</f>
        <v>1</v>
      </c>
      <c r="H87" s="113">
        <f>'Paper 2 Analysis'!IU89</f>
        <v>1</v>
      </c>
      <c r="I87" s="112"/>
      <c r="J87" s="114">
        <f>'Paper 3 Analysis'!IP89</f>
        <v>2</v>
      </c>
      <c r="K87" s="114">
        <f>'Paper 3 Analysis'!IQ89</f>
        <v>3</v>
      </c>
      <c r="L87" s="112"/>
      <c r="M87" s="113">
        <f t="shared" ref="M87:N87" si="84">D87+G87+J87</f>
        <v>3</v>
      </c>
      <c r="N87" s="50">
        <f t="shared" si="84"/>
        <v>4</v>
      </c>
      <c r="O87" s="70"/>
    </row>
    <row r="88" spans="1:15" ht="12.5" x14ac:dyDescent="0.25">
      <c r="A88" s="58" t="str">
        <f>'Paper 1 Analysis'!A90</f>
        <v>Algebra</v>
      </c>
      <c r="B88" s="58" t="str">
        <f>'Paper 1 Analysis'!B90</f>
        <v>Quadratic and Other Graphs</v>
      </c>
      <c r="C88" s="58" t="str">
        <f>'Paper 1 Analysis'!C90</f>
        <v>Recognising reciprocal / exponential / etc</v>
      </c>
      <c r="D88" s="50">
        <f>'Paper 1 Analysis'!II90</f>
        <v>1</v>
      </c>
      <c r="E88" s="50">
        <f>'Paper 1 Analysis'!IJ90</f>
        <v>2</v>
      </c>
      <c r="F88" s="112"/>
      <c r="G88" s="113">
        <f>'Paper 2 Analysis'!IT90</f>
        <v>4</v>
      </c>
      <c r="H88" s="113">
        <f>'Paper 2 Analysis'!IU90</f>
        <v>5</v>
      </c>
      <c r="I88" s="112"/>
      <c r="J88" s="114">
        <f>'Paper 3 Analysis'!IP90</f>
        <v>2</v>
      </c>
      <c r="K88" s="114">
        <f>'Paper 3 Analysis'!IQ90</f>
        <v>2</v>
      </c>
      <c r="L88" s="112"/>
      <c r="M88" s="113">
        <f t="shared" ref="M88:N88" si="85">D88+G88+J88</f>
        <v>7</v>
      </c>
      <c r="N88" s="50">
        <f t="shared" si="85"/>
        <v>9</v>
      </c>
      <c r="O88" s="70"/>
    </row>
    <row r="89" spans="1:15" ht="12.5" x14ac:dyDescent="0.25">
      <c r="A89" s="58" t="str">
        <f>'Paper 1 Analysis'!A91</f>
        <v>Algebra</v>
      </c>
      <c r="B89" s="58" t="str">
        <f>'Paper 1 Analysis'!B91</f>
        <v>Quadratic and Other Graphs</v>
      </c>
      <c r="C89" s="58" t="str">
        <f>'Paper 1 Analysis'!C91</f>
        <v>Equation of a circle</v>
      </c>
      <c r="D89" s="50">
        <f>'Paper 1 Analysis'!II91</f>
        <v>0</v>
      </c>
      <c r="E89" s="50">
        <f>'Paper 1 Analysis'!IJ91</f>
        <v>0</v>
      </c>
      <c r="F89" s="112"/>
      <c r="G89" s="113">
        <f>'Paper 2 Analysis'!IT91</f>
        <v>3</v>
      </c>
      <c r="H89" s="113">
        <f>'Paper 2 Analysis'!IU91</f>
        <v>4</v>
      </c>
      <c r="I89" s="112"/>
      <c r="J89" s="114">
        <f>'Paper 3 Analysis'!IP91</f>
        <v>2</v>
      </c>
      <c r="K89" s="114">
        <f>'Paper 3 Analysis'!IQ91</f>
        <v>3</v>
      </c>
      <c r="L89" s="112"/>
      <c r="M89" s="113">
        <f t="shared" ref="M89:N89" si="86">D89+G89+J89</f>
        <v>5</v>
      </c>
      <c r="N89" s="50">
        <f t="shared" si="86"/>
        <v>7</v>
      </c>
      <c r="O89" s="70"/>
    </row>
    <row r="90" spans="1:15" ht="12.5" x14ac:dyDescent="0.25">
      <c r="A90" s="58" t="str">
        <f>'Paper 1 Analysis'!A92</f>
        <v>Algebra</v>
      </c>
      <c r="B90" s="58" t="str">
        <f>'Paper 1 Analysis'!B92</f>
        <v>Quadratic and Other Graphs</v>
      </c>
      <c r="C90" s="58" t="str">
        <f>'Paper 1 Analysis'!C92</f>
        <v>Graph transformations</v>
      </c>
      <c r="D90" s="50">
        <f>'Paper 1 Analysis'!II92</f>
        <v>5</v>
      </c>
      <c r="E90" s="50">
        <f>'Paper 1 Analysis'!IJ92</f>
        <v>7</v>
      </c>
      <c r="F90" s="112"/>
      <c r="G90" s="113">
        <f>'Paper 2 Analysis'!IT92</f>
        <v>4</v>
      </c>
      <c r="H90" s="113">
        <f>'Paper 2 Analysis'!IU92</f>
        <v>5</v>
      </c>
      <c r="I90" s="112"/>
      <c r="J90" s="114">
        <f>'Paper 3 Analysis'!IP92</f>
        <v>0</v>
      </c>
      <c r="K90" s="114">
        <f>'Paper 3 Analysis'!IQ92</f>
        <v>0</v>
      </c>
      <c r="L90" s="112"/>
      <c r="M90" s="113">
        <f t="shared" ref="M90:N90" si="87">D90+G90+J90</f>
        <v>9</v>
      </c>
      <c r="N90" s="50">
        <f t="shared" si="87"/>
        <v>12</v>
      </c>
      <c r="O90" s="70"/>
    </row>
    <row r="91" spans="1:15" ht="12.5" x14ac:dyDescent="0.25">
      <c r="A91" s="58" t="str">
        <f>'Paper 1 Analysis'!A93</f>
        <v>Algebra</v>
      </c>
      <c r="B91" s="58" t="str">
        <f>'Paper 1 Analysis'!B93</f>
        <v>Quadratic and Other Graphs</v>
      </c>
      <c r="C91" s="58" t="str">
        <f>'Paper 1 Analysis'!C93</f>
        <v>Area under graphs (trapezium rule)</v>
      </c>
      <c r="D91" s="50">
        <f>'Paper 1 Analysis'!II93</f>
        <v>0</v>
      </c>
      <c r="E91" s="50">
        <f>'Paper 1 Analysis'!IJ93</f>
        <v>0</v>
      </c>
      <c r="F91" s="112"/>
      <c r="G91" s="113">
        <f>'Paper 2 Analysis'!IT93</f>
        <v>1</v>
      </c>
      <c r="H91" s="113">
        <f>'Paper 2 Analysis'!IU93</f>
        <v>1</v>
      </c>
      <c r="I91" s="112"/>
      <c r="J91" s="114">
        <f>'Paper 3 Analysis'!IP93</f>
        <v>0</v>
      </c>
      <c r="K91" s="114">
        <f>'Paper 3 Analysis'!IQ93</f>
        <v>0</v>
      </c>
      <c r="L91" s="112"/>
      <c r="M91" s="113">
        <f t="shared" ref="M91:N91" si="88">D91+G91+J91</f>
        <v>1</v>
      </c>
      <c r="N91" s="50">
        <f t="shared" si="88"/>
        <v>1</v>
      </c>
      <c r="O91" s="70"/>
    </row>
    <row r="92" spans="1:15" ht="12.5" x14ac:dyDescent="0.25">
      <c r="A92" s="58" t="str">
        <f>'Paper 1 Analysis'!A94</f>
        <v>Algebra</v>
      </c>
      <c r="B92" s="58" t="str">
        <f>'Paper 1 Analysis'!B94</f>
        <v>Quadratic and Other Graphs</v>
      </c>
      <c r="C92" s="58" t="str">
        <f>'Paper 1 Analysis'!C94</f>
        <v>Misc. graph problems</v>
      </c>
      <c r="D92" s="50">
        <f>'Paper 1 Analysis'!II94</f>
        <v>0</v>
      </c>
      <c r="E92" s="50">
        <f>'Paper 1 Analysis'!IJ94</f>
        <v>0</v>
      </c>
      <c r="F92" s="112"/>
      <c r="G92" s="113">
        <f>'Paper 2 Analysis'!IT94</f>
        <v>3</v>
      </c>
      <c r="H92" s="113">
        <f>'Paper 2 Analysis'!IU94</f>
        <v>5</v>
      </c>
      <c r="I92" s="112"/>
      <c r="J92" s="114">
        <f>'Paper 3 Analysis'!IP94</f>
        <v>0</v>
      </c>
      <c r="K92" s="114">
        <f>'Paper 3 Analysis'!IQ94</f>
        <v>0</v>
      </c>
      <c r="L92" s="112"/>
      <c r="M92" s="113">
        <f t="shared" ref="M92:N92" si="89">D92+G92+J92</f>
        <v>3</v>
      </c>
      <c r="N92" s="50">
        <f t="shared" si="89"/>
        <v>5</v>
      </c>
      <c r="O92" s="70"/>
    </row>
    <row r="93" spans="1:15" ht="12.5" x14ac:dyDescent="0.25">
      <c r="A93" s="58" t="str">
        <f>'Paper 1 Analysis'!A95</f>
        <v>Algebra</v>
      </c>
      <c r="B93" s="58" t="str">
        <f>'Paper 1 Analysis'!B95</f>
        <v>Inequalities</v>
      </c>
      <c r="C93" s="58" t="str">
        <f>'Paper 1 Analysis'!C95</f>
        <v>Inequalities on a numberline (drawing)</v>
      </c>
      <c r="D93" s="50">
        <f>'Paper 1 Analysis'!II95</f>
        <v>0</v>
      </c>
      <c r="E93" s="50">
        <f>'Paper 1 Analysis'!IJ95</f>
        <v>0</v>
      </c>
      <c r="F93" s="112"/>
      <c r="G93" s="113">
        <f>'Paper 2 Analysis'!IT95</f>
        <v>0</v>
      </c>
      <c r="H93" s="113">
        <f>'Paper 2 Analysis'!IU95</f>
        <v>0</v>
      </c>
      <c r="I93" s="112"/>
      <c r="J93" s="114">
        <f>'Paper 3 Analysis'!IP95</f>
        <v>0</v>
      </c>
      <c r="K93" s="114">
        <f>'Paper 3 Analysis'!IQ95</f>
        <v>0</v>
      </c>
      <c r="L93" s="112"/>
      <c r="M93" s="113">
        <f t="shared" ref="M93:N93" si="90">D93+G93+J93</f>
        <v>0</v>
      </c>
      <c r="N93" s="50">
        <f t="shared" si="90"/>
        <v>0</v>
      </c>
      <c r="O93" s="70"/>
    </row>
    <row r="94" spans="1:15" ht="12.5" x14ac:dyDescent="0.25">
      <c r="A94" s="58" t="str">
        <f>'Paper 1 Analysis'!A96</f>
        <v>Algebra</v>
      </c>
      <c r="B94" s="58" t="str">
        <f>'Paper 1 Analysis'!B96</f>
        <v>Inequalities</v>
      </c>
      <c r="C94" s="58" t="str">
        <f>'Paper 1 Analysis'!C96</f>
        <v>Inequalities possible integers</v>
      </c>
      <c r="D94" s="50">
        <f>'Paper 1 Analysis'!II96</f>
        <v>1</v>
      </c>
      <c r="E94" s="50">
        <f>'Paper 1 Analysis'!IJ96</f>
        <v>1</v>
      </c>
      <c r="F94" s="112"/>
      <c r="G94" s="113">
        <f>'Paper 2 Analysis'!IT96</f>
        <v>3</v>
      </c>
      <c r="H94" s="113">
        <f>'Paper 2 Analysis'!IU96</f>
        <v>8</v>
      </c>
      <c r="I94" s="112"/>
      <c r="J94" s="114">
        <f>'Paper 3 Analysis'!IP96</f>
        <v>1</v>
      </c>
      <c r="K94" s="114">
        <f>'Paper 3 Analysis'!IQ96</f>
        <v>2</v>
      </c>
      <c r="L94" s="112"/>
      <c r="M94" s="113">
        <f t="shared" ref="M94:N94" si="91">D94+G94+J94</f>
        <v>5</v>
      </c>
      <c r="N94" s="50">
        <f t="shared" si="91"/>
        <v>11</v>
      </c>
      <c r="O94" s="70"/>
    </row>
    <row r="95" spans="1:15" ht="12.5" x14ac:dyDescent="0.25">
      <c r="A95" s="58" t="str">
        <f>'Paper 1 Analysis'!A97</f>
        <v>Algebra</v>
      </c>
      <c r="B95" s="58" t="str">
        <f>'Paper 1 Analysis'!B97</f>
        <v>Inequalities</v>
      </c>
      <c r="C95" s="58" t="str">
        <f>'Paper 1 Analysis'!C97</f>
        <v>Inequalities solving: linear</v>
      </c>
      <c r="D95" s="50">
        <f>'Paper 1 Analysis'!II97</f>
        <v>2</v>
      </c>
      <c r="E95" s="50">
        <f>'Paper 1 Analysis'!IJ97</f>
        <v>2</v>
      </c>
      <c r="F95" s="112"/>
      <c r="G95" s="113">
        <f>'Paper 2 Analysis'!IT97</f>
        <v>1</v>
      </c>
      <c r="H95" s="113">
        <f>'Paper 2 Analysis'!IU97</f>
        <v>3</v>
      </c>
      <c r="I95" s="112"/>
      <c r="J95" s="114">
        <f>'Paper 3 Analysis'!IP97</f>
        <v>2</v>
      </c>
      <c r="K95" s="114">
        <f>'Paper 3 Analysis'!IQ97</f>
        <v>6</v>
      </c>
      <c r="L95" s="112"/>
      <c r="M95" s="113">
        <f t="shared" ref="M95:N95" si="92">D95+G95+J95</f>
        <v>5</v>
      </c>
      <c r="N95" s="50">
        <f t="shared" si="92"/>
        <v>11</v>
      </c>
      <c r="O95" s="70"/>
    </row>
    <row r="96" spans="1:15" ht="12.5" x14ac:dyDescent="0.25">
      <c r="A96" s="58" t="str">
        <f>'Paper 1 Analysis'!A98</f>
        <v>Algebra</v>
      </c>
      <c r="B96" s="58" t="str">
        <f>'Paper 1 Analysis'!B98</f>
        <v>Inequalities</v>
      </c>
      <c r="C96" s="58" t="str">
        <f>'Paper 1 Analysis'!C98</f>
        <v>Inequalities solving: quadratic</v>
      </c>
      <c r="D96" s="50">
        <f>'Paper 1 Analysis'!II98</f>
        <v>2</v>
      </c>
      <c r="E96" s="50">
        <f>'Paper 1 Analysis'!IJ98</f>
        <v>6</v>
      </c>
      <c r="F96" s="112"/>
      <c r="G96" s="113">
        <f>'Paper 2 Analysis'!IT98</f>
        <v>1</v>
      </c>
      <c r="H96" s="113">
        <f>'Paper 2 Analysis'!IU98</f>
        <v>3</v>
      </c>
      <c r="I96" s="112"/>
      <c r="J96" s="114">
        <f>'Paper 3 Analysis'!IP98</f>
        <v>3</v>
      </c>
      <c r="K96" s="114">
        <f>'Paper 3 Analysis'!IQ98</f>
        <v>7</v>
      </c>
      <c r="L96" s="112"/>
      <c r="M96" s="113">
        <f t="shared" ref="M96:N96" si="93">D96+G96+J96</f>
        <v>6</v>
      </c>
      <c r="N96" s="50">
        <f t="shared" si="93"/>
        <v>16</v>
      </c>
      <c r="O96" s="70"/>
    </row>
    <row r="97" spans="1:15" ht="12.5" x14ac:dyDescent="0.25">
      <c r="A97" s="58" t="str">
        <f>'Paper 1 Analysis'!A99</f>
        <v>Algebra</v>
      </c>
      <c r="B97" s="58" t="str">
        <f>'Paper 1 Analysis'!B99</f>
        <v>Inequalities</v>
      </c>
      <c r="C97" s="58" t="str">
        <f>'Paper 1 Analysis'!C99</f>
        <v>Regions</v>
      </c>
      <c r="D97" s="50">
        <f>'Paper 1 Analysis'!II99</f>
        <v>1</v>
      </c>
      <c r="E97" s="50">
        <f>'Paper 1 Analysis'!IJ99</f>
        <v>3</v>
      </c>
      <c r="F97" s="112"/>
      <c r="G97" s="113">
        <f>'Paper 2 Analysis'!IT99</f>
        <v>1</v>
      </c>
      <c r="H97" s="113">
        <f>'Paper 2 Analysis'!IU99</f>
        <v>1</v>
      </c>
      <c r="I97" s="112"/>
      <c r="J97" s="114">
        <f>'Paper 3 Analysis'!IP99</f>
        <v>0</v>
      </c>
      <c r="K97" s="114">
        <f>'Paper 3 Analysis'!IQ99</f>
        <v>0</v>
      </c>
      <c r="L97" s="112"/>
      <c r="M97" s="113">
        <f t="shared" ref="M97:N97" si="94">D97+G97+J97</f>
        <v>2</v>
      </c>
      <c r="N97" s="50">
        <f t="shared" si="94"/>
        <v>4</v>
      </c>
      <c r="O97" s="70"/>
    </row>
    <row r="98" spans="1:15" ht="12.5" x14ac:dyDescent="0.25">
      <c r="A98" s="63" t="str">
        <f>'Paper 1 Analysis'!A100</f>
        <v>Geometry and Measure</v>
      </c>
      <c r="B98" s="63" t="str">
        <f>'Paper 1 Analysis'!B100</f>
        <v>Introduction to Geometry</v>
      </c>
      <c r="C98" s="63" t="str">
        <f>'Paper 1 Analysis'!C100</f>
        <v>2D Shapes: naming &amp; properites</v>
      </c>
      <c r="D98" s="50">
        <f>'Paper 1 Analysis'!II100</f>
        <v>2</v>
      </c>
      <c r="E98" s="50">
        <f>'Paper 1 Analysis'!IJ100</f>
        <v>2</v>
      </c>
      <c r="F98" s="112"/>
      <c r="G98" s="113">
        <f>'Paper 2 Analysis'!IT100</f>
        <v>0</v>
      </c>
      <c r="H98" s="113">
        <f>'Paper 2 Analysis'!IU100</f>
        <v>0</v>
      </c>
      <c r="I98" s="112"/>
      <c r="J98" s="114">
        <f>'Paper 3 Analysis'!IP100</f>
        <v>0</v>
      </c>
      <c r="K98" s="114">
        <f>'Paper 3 Analysis'!IQ100</f>
        <v>0</v>
      </c>
      <c r="L98" s="112"/>
      <c r="M98" s="113">
        <f t="shared" ref="M98:N98" si="95">D98+G98+J98</f>
        <v>2</v>
      </c>
      <c r="N98" s="50">
        <f t="shared" si="95"/>
        <v>2</v>
      </c>
      <c r="O98" s="70"/>
    </row>
    <row r="99" spans="1:15" ht="12.5" x14ac:dyDescent="0.25">
      <c r="A99" s="63" t="str">
        <f>'Paper 1 Analysis'!A101</f>
        <v>Geometry and Measure</v>
      </c>
      <c r="B99" s="63" t="str">
        <f>'Paper 1 Analysis'!B101</f>
        <v>Introduction to Geometry</v>
      </c>
      <c r="C99" s="63" t="str">
        <f>'Paper 1 Analysis'!C101</f>
        <v>3D Shapes: naming &amp; properties</v>
      </c>
      <c r="D99" s="50">
        <f>'Paper 1 Analysis'!II101</f>
        <v>0</v>
      </c>
      <c r="E99" s="50">
        <f>'Paper 1 Analysis'!IJ101</f>
        <v>0</v>
      </c>
      <c r="F99" s="112"/>
      <c r="G99" s="113">
        <f>'Paper 2 Analysis'!IT101</f>
        <v>0</v>
      </c>
      <c r="H99" s="113">
        <f>'Paper 2 Analysis'!IU101</f>
        <v>0</v>
      </c>
      <c r="I99" s="112"/>
      <c r="J99" s="114">
        <f>'Paper 3 Analysis'!IP101</f>
        <v>0</v>
      </c>
      <c r="K99" s="114">
        <f>'Paper 3 Analysis'!IQ101</f>
        <v>0</v>
      </c>
      <c r="L99" s="112"/>
      <c r="M99" s="113">
        <f t="shared" ref="M99:N99" si="96">D99+G99+J99</f>
        <v>0</v>
      </c>
      <c r="N99" s="50">
        <f t="shared" si="96"/>
        <v>0</v>
      </c>
      <c r="O99" s="70"/>
    </row>
    <row r="100" spans="1:15" ht="12.5" x14ac:dyDescent="0.25">
      <c r="A100" s="63" t="str">
        <f>'Paper 1 Analysis'!A102</f>
        <v>Geometry and Measure</v>
      </c>
      <c r="B100" s="63" t="str">
        <f>'Paper 1 Analysis'!B102</f>
        <v>Introduction to Geometry</v>
      </c>
      <c r="C100" s="63" t="str">
        <f>'Paper 1 Analysis'!C102</f>
        <v>Types of angle: drawing / measuring</v>
      </c>
      <c r="D100" s="50">
        <f>'Paper 1 Analysis'!II102</f>
        <v>0</v>
      </c>
      <c r="E100" s="50">
        <f>'Paper 1 Analysis'!IJ102</f>
        <v>0</v>
      </c>
      <c r="F100" s="112"/>
      <c r="G100" s="113">
        <f>'Paper 2 Analysis'!IT102</f>
        <v>0</v>
      </c>
      <c r="H100" s="113">
        <f>'Paper 2 Analysis'!IU102</f>
        <v>0</v>
      </c>
      <c r="I100" s="112"/>
      <c r="J100" s="114">
        <f>'Paper 3 Analysis'!IP102</f>
        <v>3</v>
      </c>
      <c r="K100" s="114">
        <f>'Paper 3 Analysis'!IQ102</f>
        <v>3</v>
      </c>
      <c r="L100" s="112"/>
      <c r="M100" s="113">
        <f t="shared" ref="M100:N100" si="97">D100+G100+J100</f>
        <v>3</v>
      </c>
      <c r="N100" s="50">
        <f t="shared" si="97"/>
        <v>3</v>
      </c>
      <c r="O100" s="70"/>
    </row>
    <row r="101" spans="1:15" ht="12.5" x14ac:dyDescent="0.25">
      <c r="A101" s="63" t="str">
        <f>'Paper 1 Analysis'!A103</f>
        <v>Geometry and Measure</v>
      </c>
      <c r="B101" s="63" t="str">
        <f>'Paper 1 Analysis'!B103</f>
        <v>Angles</v>
      </c>
      <c r="C101" s="63" t="str">
        <f>'Paper 1 Analysis'!C103</f>
        <v>Angles on a straight line / around a point</v>
      </c>
      <c r="D101" s="50">
        <f>'Paper 1 Analysis'!II103</f>
        <v>1</v>
      </c>
      <c r="E101" s="50">
        <f>'Paper 1 Analysis'!IJ103</f>
        <v>1</v>
      </c>
      <c r="F101" s="112"/>
      <c r="G101" s="113">
        <f>'Paper 2 Analysis'!IT103</f>
        <v>1</v>
      </c>
      <c r="H101" s="113">
        <f>'Paper 2 Analysis'!IU103</f>
        <v>4</v>
      </c>
      <c r="I101" s="112"/>
      <c r="J101" s="114">
        <f>'Paper 3 Analysis'!IP103</f>
        <v>3</v>
      </c>
      <c r="K101" s="114">
        <f>'Paper 3 Analysis'!IQ103</f>
        <v>3</v>
      </c>
      <c r="L101" s="112"/>
      <c r="M101" s="113">
        <f t="shared" ref="M101:N101" si="98">D101+G101+J101</f>
        <v>5</v>
      </c>
      <c r="N101" s="50">
        <f t="shared" si="98"/>
        <v>8</v>
      </c>
      <c r="O101" s="70"/>
    </row>
    <row r="102" spans="1:15" ht="12.5" x14ac:dyDescent="0.25">
      <c r="A102" s="63" t="str">
        <f>'Paper 1 Analysis'!A104</f>
        <v>Geometry and Measure</v>
      </c>
      <c r="B102" s="63" t="str">
        <f>'Paper 1 Analysis'!B104</f>
        <v>Angles</v>
      </c>
      <c r="C102" s="63" t="str">
        <f>'Paper 1 Analysis'!C104</f>
        <v>Angles in parallel lines</v>
      </c>
      <c r="D102" s="50">
        <f>'Paper 1 Analysis'!II104</f>
        <v>2</v>
      </c>
      <c r="E102" s="50">
        <f>'Paper 1 Analysis'!IJ104</f>
        <v>5</v>
      </c>
      <c r="F102" s="112"/>
      <c r="G102" s="113">
        <f>'Paper 2 Analysis'!IT104</f>
        <v>5</v>
      </c>
      <c r="H102" s="113">
        <f>'Paper 2 Analysis'!IU104</f>
        <v>6</v>
      </c>
      <c r="I102" s="112"/>
      <c r="J102" s="114">
        <f>'Paper 3 Analysis'!IP104</f>
        <v>2</v>
      </c>
      <c r="K102" s="114">
        <f>'Paper 3 Analysis'!IQ104</f>
        <v>2</v>
      </c>
      <c r="L102" s="112"/>
      <c r="M102" s="113">
        <f t="shared" ref="M102:N102" si="99">D102+G102+J102</f>
        <v>9</v>
      </c>
      <c r="N102" s="50">
        <f t="shared" si="99"/>
        <v>13</v>
      </c>
      <c r="O102" s="70"/>
    </row>
    <row r="103" spans="1:15" ht="12.5" x14ac:dyDescent="0.25">
      <c r="A103" s="63" t="str">
        <f>'Paper 1 Analysis'!A105</f>
        <v>Geometry and Measure</v>
      </c>
      <c r="B103" s="63" t="str">
        <f>'Paper 1 Analysis'!B105</f>
        <v>Angles in Polygons</v>
      </c>
      <c r="C103" s="63" t="str">
        <f>'Paper 1 Analysis'!C105</f>
        <v>Angles in a triangle</v>
      </c>
      <c r="D103" s="50">
        <f>'Paper 1 Analysis'!II105</f>
        <v>3</v>
      </c>
      <c r="E103" s="50">
        <f>'Paper 1 Analysis'!IJ105</f>
        <v>5</v>
      </c>
      <c r="F103" s="112"/>
      <c r="G103" s="113">
        <f>'Paper 2 Analysis'!IT105</f>
        <v>1</v>
      </c>
      <c r="H103" s="113">
        <f>'Paper 2 Analysis'!IU105</f>
        <v>1</v>
      </c>
      <c r="I103" s="112"/>
      <c r="J103" s="114">
        <f>'Paper 3 Analysis'!IP105</f>
        <v>4</v>
      </c>
      <c r="K103" s="114">
        <f>'Paper 3 Analysis'!IQ105</f>
        <v>10</v>
      </c>
      <c r="L103" s="112"/>
      <c r="M103" s="113">
        <f t="shared" ref="M103:N103" si="100">D103+G103+J103</f>
        <v>8</v>
      </c>
      <c r="N103" s="50">
        <f t="shared" si="100"/>
        <v>16</v>
      </c>
      <c r="O103" s="70"/>
    </row>
    <row r="104" spans="1:15" ht="12.5" x14ac:dyDescent="0.25">
      <c r="A104" s="63" t="str">
        <f>'Paper 1 Analysis'!A106</f>
        <v>Geometry and Measure</v>
      </c>
      <c r="B104" s="63" t="str">
        <f>'Paper 1 Analysis'!B106</f>
        <v>Angles in Polygons</v>
      </c>
      <c r="C104" s="63" t="str">
        <f>'Paper 1 Analysis'!C106</f>
        <v>Angles in a polygon</v>
      </c>
      <c r="D104" s="50">
        <f>'Paper 1 Analysis'!II106</f>
        <v>1</v>
      </c>
      <c r="E104" s="50">
        <f>'Paper 1 Analysis'!IJ106</f>
        <v>1</v>
      </c>
      <c r="F104" s="112"/>
      <c r="G104" s="113">
        <f>'Paper 2 Analysis'!IT106</f>
        <v>1</v>
      </c>
      <c r="H104" s="113">
        <f>'Paper 2 Analysis'!IU106</f>
        <v>1</v>
      </c>
      <c r="I104" s="112"/>
      <c r="J104" s="114">
        <f>'Paper 3 Analysis'!IP106</f>
        <v>2</v>
      </c>
      <c r="K104" s="114">
        <f>'Paper 3 Analysis'!IQ106</f>
        <v>2</v>
      </c>
      <c r="L104" s="112"/>
      <c r="M104" s="113">
        <f t="shared" ref="M104:N104" si="101">D104+G104+J104</f>
        <v>4</v>
      </c>
      <c r="N104" s="50">
        <f t="shared" si="101"/>
        <v>4</v>
      </c>
      <c r="O104" s="70"/>
    </row>
    <row r="105" spans="1:15" ht="12.5" x14ac:dyDescent="0.25">
      <c r="A105" s="63" t="str">
        <f>'Paper 1 Analysis'!A107</f>
        <v>Geometry and Measure</v>
      </c>
      <c r="B105" s="63" t="str">
        <f>'Paper 1 Analysis'!B107</f>
        <v>Angles in Polygons</v>
      </c>
      <c r="C105" s="63" t="str">
        <f>'Paper 1 Analysis'!C107</f>
        <v>Interior / exterior angles</v>
      </c>
      <c r="D105" s="50">
        <f>'Paper 1 Analysis'!II107</f>
        <v>0</v>
      </c>
      <c r="E105" s="50">
        <f>'Paper 1 Analysis'!IJ107</f>
        <v>0</v>
      </c>
      <c r="F105" s="112"/>
      <c r="G105" s="113">
        <f>'Paper 2 Analysis'!IT107</f>
        <v>0</v>
      </c>
      <c r="H105" s="113">
        <f>'Paper 2 Analysis'!IU107</f>
        <v>0</v>
      </c>
      <c r="I105" s="112"/>
      <c r="J105" s="114">
        <f>'Paper 3 Analysis'!IP107</f>
        <v>1</v>
      </c>
      <c r="K105" s="114">
        <f>'Paper 3 Analysis'!IQ107</f>
        <v>1</v>
      </c>
      <c r="L105" s="112"/>
      <c r="M105" s="113">
        <f t="shared" ref="M105:N105" si="102">D105+G105+J105</f>
        <v>1</v>
      </c>
      <c r="N105" s="50">
        <f t="shared" si="102"/>
        <v>1</v>
      </c>
      <c r="O105" s="70"/>
    </row>
    <row r="106" spans="1:15" ht="12.5" x14ac:dyDescent="0.25">
      <c r="A106" s="63" t="str">
        <f>'Paper 1 Analysis'!A108</f>
        <v>Geometry and Measure</v>
      </c>
      <c r="B106" s="63" t="str">
        <f>'Paper 1 Analysis'!B108</f>
        <v>2D Shapes</v>
      </c>
      <c r="C106" s="63" t="str">
        <f>'Paper 1 Analysis'!C108</f>
        <v>Symmetry / rotational symmetry</v>
      </c>
      <c r="D106" s="50">
        <f>'Paper 1 Analysis'!II108</f>
        <v>0</v>
      </c>
      <c r="E106" s="50">
        <f>'Paper 1 Analysis'!IJ108</f>
        <v>0</v>
      </c>
      <c r="F106" s="112"/>
      <c r="G106" s="113">
        <f>'Paper 2 Analysis'!IT108</f>
        <v>0</v>
      </c>
      <c r="H106" s="113">
        <f>'Paper 2 Analysis'!IU108</f>
        <v>0</v>
      </c>
      <c r="I106" s="112"/>
      <c r="J106" s="114">
        <f>'Paper 3 Analysis'!IP108</f>
        <v>2</v>
      </c>
      <c r="K106" s="114">
        <f>'Paper 3 Analysis'!IQ108</f>
        <v>4</v>
      </c>
      <c r="L106" s="112"/>
      <c r="M106" s="113">
        <f t="shared" ref="M106:N106" si="103">D106+G106+J106</f>
        <v>2</v>
      </c>
      <c r="N106" s="50">
        <f t="shared" si="103"/>
        <v>4</v>
      </c>
      <c r="O106" s="70"/>
    </row>
    <row r="107" spans="1:15" ht="12.5" x14ac:dyDescent="0.25">
      <c r="A107" s="63" t="str">
        <f>'Paper 1 Analysis'!A109</f>
        <v>Geometry and Measure</v>
      </c>
      <c r="B107" s="63" t="str">
        <f>'Paper 1 Analysis'!B109</f>
        <v>2D Shapes</v>
      </c>
      <c r="C107" s="63" t="str">
        <f>'Paper 1 Analysis'!C109</f>
        <v>Congruence (SAS etc)</v>
      </c>
      <c r="D107" s="50">
        <f>'Paper 1 Analysis'!II109</f>
        <v>3</v>
      </c>
      <c r="E107" s="50">
        <f>'Paper 1 Analysis'!IJ109</f>
        <v>7</v>
      </c>
      <c r="F107" s="112"/>
      <c r="G107" s="113">
        <f>'Paper 2 Analysis'!IT109</f>
        <v>2</v>
      </c>
      <c r="H107" s="113">
        <f>'Paper 2 Analysis'!IU109</f>
        <v>3</v>
      </c>
      <c r="I107" s="112"/>
      <c r="J107" s="114">
        <f>'Paper 3 Analysis'!IP109</f>
        <v>2</v>
      </c>
      <c r="K107" s="114">
        <f>'Paper 3 Analysis'!IQ109</f>
        <v>3</v>
      </c>
      <c r="L107" s="112"/>
      <c r="M107" s="113">
        <f t="shared" ref="M107:N107" si="104">D107+G107+J107</f>
        <v>7</v>
      </c>
      <c r="N107" s="50">
        <f t="shared" si="104"/>
        <v>13</v>
      </c>
      <c r="O107" s="70"/>
    </row>
    <row r="108" spans="1:15" ht="12.5" x14ac:dyDescent="0.25">
      <c r="A108" s="63" t="str">
        <f>'Paper 1 Analysis'!A110</f>
        <v>Geometry and Measure</v>
      </c>
      <c r="B108" s="63" t="str">
        <f>'Paper 1 Analysis'!B110</f>
        <v>Perimeter</v>
      </c>
      <c r="C108" s="63" t="str">
        <f>'Paper 1 Analysis'!C110</f>
        <v>Perimeter</v>
      </c>
      <c r="D108" s="50">
        <f>'Paper 1 Analysis'!II110</f>
        <v>1</v>
      </c>
      <c r="E108" s="50">
        <f>'Paper 1 Analysis'!IJ110</f>
        <v>1</v>
      </c>
      <c r="F108" s="112"/>
      <c r="G108" s="113">
        <f>'Paper 2 Analysis'!IT110</f>
        <v>3</v>
      </c>
      <c r="H108" s="113">
        <f>'Paper 2 Analysis'!IU110</f>
        <v>3</v>
      </c>
      <c r="I108" s="112"/>
      <c r="J108" s="114">
        <f>'Paper 3 Analysis'!IP110</f>
        <v>7</v>
      </c>
      <c r="K108" s="114">
        <f>'Paper 3 Analysis'!IQ110</f>
        <v>8</v>
      </c>
      <c r="L108" s="112"/>
      <c r="M108" s="113">
        <f t="shared" ref="M108:N108" si="105">D108+G108+J108</f>
        <v>11</v>
      </c>
      <c r="N108" s="50">
        <f t="shared" si="105"/>
        <v>12</v>
      </c>
      <c r="O108" s="70"/>
    </row>
    <row r="109" spans="1:15" ht="12.5" x14ac:dyDescent="0.25">
      <c r="A109" s="63" t="str">
        <f>'Paper 1 Analysis'!A111</f>
        <v>Geometry and Measure</v>
      </c>
      <c r="B109" s="63" t="str">
        <f>'Paper 1 Analysis'!B111</f>
        <v>Area</v>
      </c>
      <c r="C109" s="63" t="str">
        <f>'Paper 1 Analysis'!C111</f>
        <v>Area</v>
      </c>
      <c r="D109" s="50">
        <f>'Paper 1 Analysis'!II111</f>
        <v>7</v>
      </c>
      <c r="E109" s="50">
        <f>'Paper 1 Analysis'!IJ111</f>
        <v>11</v>
      </c>
      <c r="F109" s="112"/>
      <c r="G109" s="113">
        <f>'Paper 2 Analysis'!IT111</f>
        <v>4</v>
      </c>
      <c r="H109" s="113">
        <f>'Paper 2 Analysis'!IU111</f>
        <v>5</v>
      </c>
      <c r="I109" s="112"/>
      <c r="J109" s="114">
        <f>'Paper 3 Analysis'!IP111</f>
        <v>2</v>
      </c>
      <c r="K109" s="114">
        <f>'Paper 3 Analysis'!IQ111</f>
        <v>3</v>
      </c>
      <c r="L109" s="112"/>
      <c r="M109" s="113">
        <f t="shared" ref="M109:N109" si="106">D109+G109+J109</f>
        <v>13</v>
      </c>
      <c r="N109" s="50">
        <f t="shared" si="106"/>
        <v>19</v>
      </c>
      <c r="O109" s="70"/>
    </row>
    <row r="110" spans="1:15" ht="12.5" x14ac:dyDescent="0.25">
      <c r="A110" s="63" t="str">
        <f>'Paper 1 Analysis'!A112</f>
        <v>Geometry and Measure</v>
      </c>
      <c r="B110" s="63" t="str">
        <f>'Paper 1 Analysis'!B112</f>
        <v>Circles</v>
      </c>
      <c r="C110" s="63" t="str">
        <f>'Paper 1 Analysis'!C112</f>
        <v>Circles: labelling / circumference / area</v>
      </c>
      <c r="D110" s="50">
        <f>'Paper 1 Analysis'!II112</f>
        <v>1</v>
      </c>
      <c r="E110" s="50">
        <f>'Paper 1 Analysis'!IJ112</f>
        <v>3</v>
      </c>
      <c r="F110" s="112"/>
      <c r="G110" s="113">
        <f>'Paper 2 Analysis'!IT112</f>
        <v>1</v>
      </c>
      <c r="H110" s="113">
        <f>'Paper 2 Analysis'!IU112</f>
        <v>1</v>
      </c>
      <c r="I110" s="112"/>
      <c r="J110" s="114">
        <f>'Paper 3 Analysis'!IP112</f>
        <v>2</v>
      </c>
      <c r="K110" s="114">
        <f>'Paper 3 Analysis'!IQ112</f>
        <v>2</v>
      </c>
      <c r="L110" s="112"/>
      <c r="M110" s="113">
        <f t="shared" ref="M110:N110" si="107">D110+G110+J110</f>
        <v>4</v>
      </c>
      <c r="N110" s="50">
        <f t="shared" si="107"/>
        <v>6</v>
      </c>
      <c r="O110" s="70"/>
    </row>
    <row r="111" spans="1:15" ht="12.5" x14ac:dyDescent="0.25">
      <c r="A111" s="63" t="str">
        <f>'Paper 1 Analysis'!A113</f>
        <v>Geometry and Measure</v>
      </c>
      <c r="B111" s="63" t="str">
        <f>'Paper 1 Analysis'!B113</f>
        <v>Circles</v>
      </c>
      <c r="C111" s="63" t="str">
        <f>'Paper 1 Analysis'!C113</f>
        <v>Arc length</v>
      </c>
      <c r="D111" s="50">
        <f>'Paper 1 Analysis'!II113</f>
        <v>1</v>
      </c>
      <c r="E111" s="50">
        <f>'Paper 1 Analysis'!IJ113</f>
        <v>1</v>
      </c>
      <c r="F111" s="112"/>
      <c r="G111" s="113">
        <f>'Paper 2 Analysis'!IT113</f>
        <v>4</v>
      </c>
      <c r="H111" s="113">
        <f>'Paper 2 Analysis'!IU113</f>
        <v>6</v>
      </c>
      <c r="I111" s="112"/>
      <c r="J111" s="114">
        <f>'Paper 3 Analysis'!IP113</f>
        <v>2</v>
      </c>
      <c r="K111" s="114">
        <f>'Paper 3 Analysis'!IQ113</f>
        <v>3</v>
      </c>
      <c r="L111" s="112"/>
      <c r="M111" s="113">
        <f t="shared" ref="M111:N111" si="108">D111+G111+J111</f>
        <v>7</v>
      </c>
      <c r="N111" s="50">
        <f t="shared" si="108"/>
        <v>10</v>
      </c>
      <c r="O111" s="70"/>
    </row>
    <row r="112" spans="1:15" ht="12.5" x14ac:dyDescent="0.25">
      <c r="A112" s="63" t="str">
        <f>'Paper 1 Analysis'!A114</f>
        <v>Geometry and Measure</v>
      </c>
      <c r="B112" s="63" t="str">
        <f>'Paper 1 Analysis'!B114</f>
        <v>Circles</v>
      </c>
      <c r="C112" s="63" t="str">
        <f>'Paper 1 Analysis'!C114</f>
        <v>Sector area</v>
      </c>
      <c r="D112" s="50">
        <f>'Paper 1 Analysis'!II114</f>
        <v>1</v>
      </c>
      <c r="E112" s="50">
        <f>'Paper 1 Analysis'!IJ114</f>
        <v>2</v>
      </c>
      <c r="F112" s="112"/>
      <c r="G112" s="113">
        <f>'Paper 2 Analysis'!IT114</f>
        <v>1</v>
      </c>
      <c r="H112" s="113">
        <f>'Paper 2 Analysis'!IU114</f>
        <v>2</v>
      </c>
      <c r="I112" s="112"/>
      <c r="J112" s="114">
        <f>'Paper 3 Analysis'!IP114</f>
        <v>0</v>
      </c>
      <c r="K112" s="114">
        <f>'Paper 3 Analysis'!IQ114</f>
        <v>0</v>
      </c>
      <c r="L112" s="112"/>
      <c r="M112" s="113">
        <f t="shared" ref="M112:N112" si="109">D112+G112+J112</f>
        <v>2</v>
      </c>
      <c r="N112" s="50">
        <f t="shared" si="109"/>
        <v>4</v>
      </c>
      <c r="O112" s="70"/>
    </row>
    <row r="113" spans="1:15" ht="12.5" x14ac:dyDescent="0.25">
      <c r="A113" s="63" t="str">
        <f>'Paper 1 Analysis'!A115</f>
        <v>Geometry and Measure</v>
      </c>
      <c r="B113" s="63" t="str">
        <f>'Paper 1 Analysis'!B115</f>
        <v>3D Shapes</v>
      </c>
      <c r="C113" s="63" t="str">
        <f>'Paper 1 Analysis'!C115</f>
        <v>Plans and elevations</v>
      </c>
      <c r="D113" s="50">
        <f>'Paper 1 Analysis'!II115</f>
        <v>2</v>
      </c>
      <c r="E113" s="50">
        <f>'Paper 1 Analysis'!IJ115</f>
        <v>4</v>
      </c>
      <c r="F113" s="112"/>
      <c r="G113" s="113">
        <f>'Paper 2 Analysis'!IT115</f>
        <v>0</v>
      </c>
      <c r="H113" s="113">
        <f>'Paper 2 Analysis'!IU115</f>
        <v>0</v>
      </c>
      <c r="I113" s="112"/>
      <c r="J113" s="114">
        <f>'Paper 3 Analysis'!IP115</f>
        <v>0</v>
      </c>
      <c r="K113" s="114">
        <f>'Paper 3 Analysis'!IQ115</f>
        <v>0</v>
      </c>
      <c r="L113" s="112"/>
      <c r="M113" s="113">
        <f t="shared" ref="M113:N113" si="110">D113+G113+J113</f>
        <v>2</v>
      </c>
      <c r="N113" s="50">
        <f t="shared" si="110"/>
        <v>4</v>
      </c>
      <c r="O113" s="70"/>
    </row>
    <row r="114" spans="1:15" ht="12.5" x14ac:dyDescent="0.25">
      <c r="A114" s="63" t="str">
        <f>'Paper 1 Analysis'!A116</f>
        <v>Geometry and Measure</v>
      </c>
      <c r="B114" s="63" t="str">
        <f>'Paper 1 Analysis'!B116</f>
        <v>3D Shapes</v>
      </c>
      <c r="C114" s="63" t="str">
        <f>'Paper 1 Analysis'!C116</f>
        <v>Nets</v>
      </c>
      <c r="D114" s="50">
        <f>'Paper 1 Analysis'!II116</f>
        <v>0</v>
      </c>
      <c r="E114" s="50">
        <f>'Paper 1 Analysis'!IJ116</f>
        <v>0</v>
      </c>
      <c r="F114" s="112"/>
      <c r="G114" s="113">
        <f>'Paper 2 Analysis'!IT116</f>
        <v>2</v>
      </c>
      <c r="H114" s="113">
        <f>'Paper 2 Analysis'!IU116</f>
        <v>3</v>
      </c>
      <c r="I114" s="112"/>
      <c r="J114" s="114">
        <f>'Paper 3 Analysis'!IP116</f>
        <v>4</v>
      </c>
      <c r="K114" s="114">
        <f>'Paper 3 Analysis'!IQ116</f>
        <v>7</v>
      </c>
      <c r="L114" s="112"/>
      <c r="M114" s="113">
        <f t="shared" ref="M114:N114" si="111">D114+G114+J114</f>
        <v>6</v>
      </c>
      <c r="N114" s="50">
        <f t="shared" si="111"/>
        <v>10</v>
      </c>
      <c r="O114" s="70"/>
    </row>
    <row r="115" spans="1:15" ht="12.5" x14ac:dyDescent="0.25">
      <c r="A115" s="63" t="str">
        <f>'Paper 1 Analysis'!A117</f>
        <v>Geometry and Measure</v>
      </c>
      <c r="B115" s="63" t="str">
        <f>'Paper 1 Analysis'!B117</f>
        <v>Volume</v>
      </c>
      <c r="C115" s="63" t="str">
        <f>'Paper 1 Analysis'!C117</f>
        <v>Volume: prisms (inc. cylinders)</v>
      </c>
      <c r="D115" s="50">
        <f>'Paper 1 Analysis'!II117</f>
        <v>2</v>
      </c>
      <c r="E115" s="50">
        <f>'Paper 1 Analysis'!IJ117</f>
        <v>4</v>
      </c>
      <c r="F115" s="112"/>
      <c r="G115" s="113">
        <f>'Paper 2 Analysis'!IT117</f>
        <v>3</v>
      </c>
      <c r="H115" s="113">
        <f>'Paper 2 Analysis'!IU117</f>
        <v>5</v>
      </c>
      <c r="I115" s="112"/>
      <c r="J115" s="114">
        <f>'Paper 3 Analysis'!IP117</f>
        <v>0</v>
      </c>
      <c r="K115" s="114">
        <f>'Paper 3 Analysis'!IQ117</f>
        <v>0</v>
      </c>
      <c r="L115" s="112"/>
      <c r="M115" s="113">
        <f t="shared" ref="M115:N115" si="112">D115+G115+J115</f>
        <v>5</v>
      </c>
      <c r="N115" s="50">
        <f t="shared" si="112"/>
        <v>9</v>
      </c>
      <c r="O115" s="70"/>
    </row>
    <row r="116" spans="1:15" ht="12.5" x14ac:dyDescent="0.25">
      <c r="A116" s="63" t="str">
        <f>'Paper 1 Analysis'!A118</f>
        <v>Geometry and Measure</v>
      </c>
      <c r="B116" s="63" t="str">
        <f>'Paper 1 Analysis'!B118</f>
        <v>Volume</v>
      </c>
      <c r="C116" s="63" t="str">
        <f>'Paper 1 Analysis'!C118</f>
        <v>Volume: cone, pyramid, sphere</v>
      </c>
      <c r="D116" s="50">
        <f>'Paper 1 Analysis'!II118</f>
        <v>1</v>
      </c>
      <c r="E116" s="50">
        <f>'Paper 1 Analysis'!IJ118</f>
        <v>4</v>
      </c>
      <c r="F116" s="112"/>
      <c r="G116" s="113">
        <f>'Paper 2 Analysis'!IT118</f>
        <v>1</v>
      </c>
      <c r="H116" s="113">
        <f>'Paper 2 Analysis'!IU118</f>
        <v>3</v>
      </c>
      <c r="I116" s="112"/>
      <c r="J116" s="114">
        <f>'Paper 3 Analysis'!IP118</f>
        <v>1</v>
      </c>
      <c r="K116" s="114">
        <f>'Paper 3 Analysis'!IQ118</f>
        <v>2</v>
      </c>
      <c r="L116" s="112"/>
      <c r="M116" s="113">
        <f t="shared" ref="M116:N116" si="113">D116+G116+J116</f>
        <v>3</v>
      </c>
      <c r="N116" s="50">
        <f t="shared" si="113"/>
        <v>9</v>
      </c>
      <c r="O116" s="70"/>
    </row>
    <row r="117" spans="1:15" ht="12.5" x14ac:dyDescent="0.25">
      <c r="A117" s="63" t="str">
        <f>'Paper 1 Analysis'!A119</f>
        <v>Geometry and Measure</v>
      </c>
      <c r="B117" s="63" t="str">
        <f>'Paper 1 Analysis'!B119</f>
        <v>Surface Area</v>
      </c>
      <c r="C117" s="63" t="str">
        <f>'Paper 1 Analysis'!C119</f>
        <v>Surface area: prisms (inc. cylinders)</v>
      </c>
      <c r="D117" s="50">
        <f>'Paper 1 Analysis'!II119</f>
        <v>1</v>
      </c>
      <c r="E117" s="50">
        <f>'Paper 1 Analysis'!IJ119</f>
        <v>1</v>
      </c>
      <c r="F117" s="112"/>
      <c r="G117" s="113">
        <f>'Paper 2 Analysis'!IT119</f>
        <v>2</v>
      </c>
      <c r="H117" s="113">
        <f>'Paper 2 Analysis'!IU119</f>
        <v>5</v>
      </c>
      <c r="I117" s="112"/>
      <c r="J117" s="114">
        <f>'Paper 3 Analysis'!IP119</f>
        <v>1</v>
      </c>
      <c r="K117" s="114">
        <f>'Paper 3 Analysis'!IQ119</f>
        <v>1</v>
      </c>
      <c r="L117" s="112"/>
      <c r="M117" s="113">
        <f t="shared" ref="M117:N117" si="114">D117+G117+J117</f>
        <v>4</v>
      </c>
      <c r="N117" s="50">
        <f t="shared" si="114"/>
        <v>7</v>
      </c>
      <c r="O117" s="70"/>
    </row>
    <row r="118" spans="1:15" ht="12.5" x14ac:dyDescent="0.25">
      <c r="A118" s="63" t="str">
        <f>'Paper 1 Analysis'!A120</f>
        <v>Geometry and Measure</v>
      </c>
      <c r="B118" s="63" t="str">
        <f>'Paper 1 Analysis'!B120</f>
        <v>Surface Area</v>
      </c>
      <c r="C118" s="63" t="str">
        <f>'Paper 1 Analysis'!C120</f>
        <v>Surface area: one, pyramid, sphere</v>
      </c>
      <c r="D118" s="50">
        <f>'Paper 1 Analysis'!II120</f>
        <v>2</v>
      </c>
      <c r="E118" s="50">
        <f>'Paper 1 Analysis'!IJ120</f>
        <v>5</v>
      </c>
      <c r="F118" s="112"/>
      <c r="G118" s="113">
        <f>'Paper 2 Analysis'!IT120</f>
        <v>0</v>
      </c>
      <c r="H118" s="113">
        <f>'Paper 2 Analysis'!IU120</f>
        <v>0</v>
      </c>
      <c r="I118" s="112"/>
      <c r="J118" s="114">
        <f>'Paper 3 Analysis'!IP120</f>
        <v>2</v>
      </c>
      <c r="K118" s="114">
        <f>'Paper 3 Analysis'!IQ120</f>
        <v>2</v>
      </c>
      <c r="L118" s="112"/>
      <c r="M118" s="113">
        <f t="shared" ref="M118:N118" si="115">D118+G118+J118</f>
        <v>4</v>
      </c>
      <c r="N118" s="50">
        <f t="shared" si="115"/>
        <v>7</v>
      </c>
      <c r="O118" s="70"/>
    </row>
    <row r="119" spans="1:15" ht="12.5" x14ac:dyDescent="0.25">
      <c r="A119" s="63" t="str">
        <f>'Paper 1 Analysis'!A121</f>
        <v>Geometry and Measure</v>
      </c>
      <c r="B119" s="63" t="str">
        <f>'Paper 1 Analysis'!B121</f>
        <v>Measure</v>
      </c>
      <c r="C119" s="63" t="str">
        <f>'Paper 1 Analysis'!C121</f>
        <v>Converting metric units &amp; metric to imperial</v>
      </c>
      <c r="D119" s="50">
        <f>'Paper 1 Analysis'!II121</f>
        <v>0</v>
      </c>
      <c r="E119" s="50">
        <f>'Paper 1 Analysis'!IJ121</f>
        <v>0</v>
      </c>
      <c r="F119" s="112"/>
      <c r="G119" s="113">
        <f>'Paper 2 Analysis'!IT121</f>
        <v>0</v>
      </c>
      <c r="H119" s="113">
        <f>'Paper 2 Analysis'!IU121</f>
        <v>0</v>
      </c>
      <c r="I119" s="112"/>
      <c r="J119" s="114">
        <f>'Paper 3 Analysis'!IP121</f>
        <v>0</v>
      </c>
      <c r="K119" s="114">
        <f>'Paper 3 Analysis'!IQ121</f>
        <v>0</v>
      </c>
      <c r="L119" s="112"/>
      <c r="M119" s="113">
        <f t="shared" ref="M119:N119" si="116">D119+G119+J119</f>
        <v>0</v>
      </c>
      <c r="N119" s="50">
        <f t="shared" si="116"/>
        <v>0</v>
      </c>
      <c r="O119" s="70"/>
    </row>
    <row r="120" spans="1:15" ht="12.5" x14ac:dyDescent="0.25">
      <c r="A120" s="63" t="str">
        <f>'Paper 1 Analysis'!A122</f>
        <v>Geometry and Measure</v>
      </c>
      <c r="B120" s="63" t="str">
        <f>'Paper 1 Analysis'!B122</f>
        <v>Time &amp; Money</v>
      </c>
      <c r="C120" s="63" t="str">
        <f>'Paper 1 Analysis'!C122</f>
        <v>Time conversions</v>
      </c>
      <c r="D120" s="50">
        <f>'Paper 1 Analysis'!II122</f>
        <v>2</v>
      </c>
      <c r="E120" s="50">
        <f>'Paper 1 Analysis'!IJ122</f>
        <v>2</v>
      </c>
      <c r="F120" s="112"/>
      <c r="G120" s="113">
        <f>'Paper 2 Analysis'!IT122</f>
        <v>0</v>
      </c>
      <c r="H120" s="113">
        <f>'Paper 2 Analysis'!IU122</f>
        <v>0</v>
      </c>
      <c r="I120" s="112"/>
      <c r="J120" s="114">
        <f>'Paper 3 Analysis'!IP122</f>
        <v>1</v>
      </c>
      <c r="K120" s="114">
        <f>'Paper 3 Analysis'!IQ122</f>
        <v>3</v>
      </c>
      <c r="L120" s="112"/>
      <c r="M120" s="113">
        <f t="shared" ref="M120:N120" si="117">D120+G120+J120</f>
        <v>3</v>
      </c>
      <c r="N120" s="50">
        <f t="shared" si="117"/>
        <v>5</v>
      </c>
      <c r="O120" s="70"/>
    </row>
    <row r="121" spans="1:15" ht="12.5" x14ac:dyDescent="0.25">
      <c r="A121" s="63" t="str">
        <f>'Paper 1 Analysis'!A123</f>
        <v>Geometry and Measure</v>
      </c>
      <c r="B121" s="63" t="str">
        <f>'Paper 1 Analysis'!B123</f>
        <v>Scale Drawings &amp; Bearings</v>
      </c>
      <c r="C121" s="63" t="str">
        <f>'Paper 1 Analysis'!C123</f>
        <v>Bearings</v>
      </c>
      <c r="D121" s="50">
        <f>'Paper 1 Analysis'!II123</f>
        <v>1</v>
      </c>
      <c r="E121" s="50">
        <f>'Paper 1 Analysis'!IJ123</f>
        <v>2</v>
      </c>
      <c r="F121" s="112"/>
      <c r="G121" s="113">
        <f>'Paper 2 Analysis'!IT123</f>
        <v>0</v>
      </c>
      <c r="H121" s="113">
        <f>'Paper 2 Analysis'!IU123</f>
        <v>0</v>
      </c>
      <c r="I121" s="112"/>
      <c r="J121" s="114">
        <f>'Paper 3 Analysis'!IP123</f>
        <v>1</v>
      </c>
      <c r="K121" s="114">
        <f>'Paper 3 Analysis'!IQ123</f>
        <v>1</v>
      </c>
      <c r="L121" s="112"/>
      <c r="M121" s="113">
        <f t="shared" ref="M121:N121" si="118">D121+G121+J121</f>
        <v>2</v>
      </c>
      <c r="N121" s="50">
        <f t="shared" si="118"/>
        <v>3</v>
      </c>
      <c r="O121" s="70"/>
    </row>
    <row r="122" spans="1:15" ht="12.5" x14ac:dyDescent="0.25">
      <c r="A122" s="63" t="str">
        <f>'Paper 1 Analysis'!A124</f>
        <v>Geometry and Measure</v>
      </c>
      <c r="B122" s="63" t="str">
        <f>'Paper 1 Analysis'!B124</f>
        <v>Transformations</v>
      </c>
      <c r="C122" s="63" t="str">
        <f>'Paper 1 Analysis'!C124</f>
        <v>Transformations</v>
      </c>
      <c r="D122" s="50">
        <f>'Paper 1 Analysis'!II124</f>
        <v>4</v>
      </c>
      <c r="E122" s="50">
        <f>'Paper 1 Analysis'!IJ124</f>
        <v>9</v>
      </c>
      <c r="F122" s="112"/>
      <c r="G122" s="113">
        <f>'Paper 2 Analysis'!IT124</f>
        <v>7</v>
      </c>
      <c r="H122" s="113">
        <f>'Paper 2 Analysis'!IU124</f>
        <v>14</v>
      </c>
      <c r="I122" s="112"/>
      <c r="J122" s="114">
        <f>'Paper 3 Analysis'!IP124</f>
        <v>7</v>
      </c>
      <c r="K122" s="114">
        <f>'Paper 3 Analysis'!IQ124</f>
        <v>12</v>
      </c>
      <c r="L122" s="112"/>
      <c r="M122" s="113">
        <f t="shared" ref="M122:N122" si="119">D122+G122+J122</f>
        <v>18</v>
      </c>
      <c r="N122" s="50">
        <f t="shared" si="119"/>
        <v>35</v>
      </c>
      <c r="O122" s="70"/>
    </row>
    <row r="123" spans="1:15" ht="12.5" x14ac:dyDescent="0.25">
      <c r="A123" s="63" t="str">
        <f>'Paper 1 Analysis'!A125</f>
        <v>Geometry and Measure</v>
      </c>
      <c r="B123" s="63" t="str">
        <f>'Paper 1 Analysis'!B125</f>
        <v>Circle Theorems</v>
      </c>
      <c r="C123" s="63" t="str">
        <f>'Paper 1 Analysis'!C125</f>
        <v>Circle theorems</v>
      </c>
      <c r="D123" s="50">
        <f>'Paper 1 Analysis'!II125</f>
        <v>3</v>
      </c>
      <c r="E123" s="50">
        <f>'Paper 1 Analysis'!IJ125</f>
        <v>9</v>
      </c>
      <c r="F123" s="112"/>
      <c r="G123" s="113">
        <f>'Paper 2 Analysis'!IT125</f>
        <v>6</v>
      </c>
      <c r="H123" s="113">
        <f>'Paper 2 Analysis'!IU125</f>
        <v>16</v>
      </c>
      <c r="I123" s="112"/>
      <c r="J123" s="114">
        <f>'Paper 3 Analysis'!IP125</f>
        <v>1</v>
      </c>
      <c r="K123" s="114">
        <f>'Paper 3 Analysis'!IQ125</f>
        <v>4</v>
      </c>
      <c r="L123" s="112"/>
      <c r="M123" s="113">
        <f t="shared" ref="M123:N123" si="120">D123+G123+J123</f>
        <v>10</v>
      </c>
      <c r="N123" s="50">
        <f t="shared" si="120"/>
        <v>29</v>
      </c>
      <c r="O123" s="70"/>
    </row>
    <row r="124" spans="1:15" ht="12.5" x14ac:dyDescent="0.25">
      <c r="A124" s="63" t="str">
        <f>'Paper 1 Analysis'!A126</f>
        <v>Geometry and Measure</v>
      </c>
      <c r="B124" s="63" t="str">
        <f>'Paper 1 Analysis'!B126</f>
        <v>Vectors</v>
      </c>
      <c r="C124" s="63" t="str">
        <f>'Paper 1 Analysis'!C126</f>
        <v>Vectors (F): column</v>
      </c>
      <c r="D124" s="50">
        <f>'Paper 1 Analysis'!II126</f>
        <v>0</v>
      </c>
      <c r="E124" s="50">
        <f>'Paper 1 Analysis'!IJ126</f>
        <v>0</v>
      </c>
      <c r="F124" s="112"/>
      <c r="G124" s="113">
        <f>'Paper 2 Analysis'!IT126</f>
        <v>2</v>
      </c>
      <c r="H124" s="113">
        <f>'Paper 2 Analysis'!IU126</f>
        <v>4</v>
      </c>
      <c r="I124" s="112"/>
      <c r="J124" s="114">
        <f>'Paper 3 Analysis'!IP126</f>
        <v>0</v>
      </c>
      <c r="K124" s="114">
        <f>'Paper 3 Analysis'!IQ126</f>
        <v>0</v>
      </c>
      <c r="L124" s="70"/>
      <c r="M124" s="50">
        <f t="shared" ref="M124:N124" si="121">D124+G124+J124</f>
        <v>2</v>
      </c>
      <c r="N124" s="50">
        <f t="shared" si="121"/>
        <v>4</v>
      </c>
      <c r="O124" s="70"/>
    </row>
    <row r="125" spans="1:15" ht="12.5" x14ac:dyDescent="0.25">
      <c r="A125" s="63" t="str">
        <f>'Paper 1 Analysis'!A127</f>
        <v>Geometry and Measure</v>
      </c>
      <c r="B125" s="63" t="str">
        <f>'Paper 1 Analysis'!B127</f>
        <v>Vectors</v>
      </c>
      <c r="C125" s="63" t="str">
        <f>'Paper 1 Analysis'!C127</f>
        <v>Vectors (H): geometric simple (expressing)</v>
      </c>
      <c r="D125" s="50">
        <f>'Paper 1 Analysis'!II127</f>
        <v>1</v>
      </c>
      <c r="E125" s="50">
        <f>'Paper 1 Analysis'!IJ127</f>
        <v>4</v>
      </c>
      <c r="F125" s="112"/>
      <c r="G125" s="113">
        <f>'Paper 2 Analysis'!IT127</f>
        <v>3</v>
      </c>
      <c r="H125" s="113">
        <f>'Paper 2 Analysis'!IU127</f>
        <v>7</v>
      </c>
      <c r="I125" s="112"/>
      <c r="J125" s="114">
        <f>'Paper 3 Analysis'!IP127</f>
        <v>0</v>
      </c>
      <c r="K125" s="114">
        <f>'Paper 3 Analysis'!IQ127</f>
        <v>0</v>
      </c>
      <c r="L125" s="70"/>
      <c r="M125" s="50">
        <f t="shared" ref="M125:N125" si="122">D125+G125+J125</f>
        <v>4</v>
      </c>
      <c r="N125" s="50">
        <f t="shared" si="122"/>
        <v>11</v>
      </c>
      <c r="O125" s="70"/>
    </row>
    <row r="126" spans="1:15" ht="12.5" x14ac:dyDescent="0.25">
      <c r="A126" s="63" t="str">
        <f>'Paper 1 Analysis'!A128</f>
        <v>Geometry and Measure</v>
      </c>
      <c r="B126" s="63" t="str">
        <f>'Paper 1 Analysis'!B128</f>
        <v>Vectors</v>
      </c>
      <c r="C126" s="63" t="str">
        <f>'Paper 1 Analysis'!C128</f>
        <v>Vectors (H): geometric harder (midpoints &amp; ratios)</v>
      </c>
      <c r="D126" s="50">
        <f>'Paper 1 Analysis'!II128</f>
        <v>2</v>
      </c>
      <c r="E126" s="50">
        <f>'Paper 1 Analysis'!IJ128</f>
        <v>8</v>
      </c>
      <c r="F126" s="112"/>
      <c r="G126" s="113">
        <f>'Paper 2 Analysis'!IT128</f>
        <v>0</v>
      </c>
      <c r="H126" s="113">
        <f>'Paper 2 Analysis'!IU128</f>
        <v>0</v>
      </c>
      <c r="I126" s="112"/>
      <c r="J126" s="114">
        <f>'Paper 3 Analysis'!IP128</f>
        <v>3</v>
      </c>
      <c r="K126" s="114">
        <f>'Paper 3 Analysis'!IQ128</f>
        <v>11</v>
      </c>
      <c r="L126" s="70"/>
      <c r="M126" s="50">
        <f t="shared" ref="M126:N126" si="123">D126+G126+J126</f>
        <v>5</v>
      </c>
      <c r="N126" s="50">
        <f t="shared" si="123"/>
        <v>19</v>
      </c>
      <c r="O126" s="70"/>
    </row>
    <row r="127" spans="1:15" ht="12.5" x14ac:dyDescent="0.25">
      <c r="A127" s="63" t="str">
        <f>'Paper 1 Analysis'!A129</f>
        <v>Geometry and Measure</v>
      </c>
      <c r="B127" s="63" t="str">
        <f>'Paper 1 Analysis'!B129</f>
        <v>Construction and Loci</v>
      </c>
      <c r="C127" s="63" t="str">
        <f>'Paper 1 Analysis'!C129</f>
        <v>Construction and loci</v>
      </c>
      <c r="D127" s="50">
        <f>'Paper 1 Analysis'!II129</f>
        <v>1</v>
      </c>
      <c r="E127" s="50">
        <f>'Paper 1 Analysis'!IJ129</f>
        <v>2</v>
      </c>
      <c r="F127" s="112"/>
      <c r="G127" s="113">
        <f>'Paper 2 Analysis'!IT129</f>
        <v>0</v>
      </c>
      <c r="H127" s="113">
        <f>'Paper 2 Analysis'!IU129</f>
        <v>0</v>
      </c>
      <c r="I127" s="112"/>
      <c r="J127" s="114">
        <f>'Paper 3 Analysis'!IP129</f>
        <v>0</v>
      </c>
      <c r="K127" s="114">
        <f>'Paper 3 Analysis'!IQ129</f>
        <v>0</v>
      </c>
      <c r="L127" s="70"/>
      <c r="M127" s="50">
        <f t="shared" ref="M127:N127" si="124">D127+G127+J127</f>
        <v>1</v>
      </c>
      <c r="N127" s="50">
        <f t="shared" si="124"/>
        <v>2</v>
      </c>
      <c r="O127" s="70"/>
    </row>
    <row r="128" spans="1:15" ht="12.5" x14ac:dyDescent="0.25">
      <c r="A128" s="63" t="str">
        <f>'Paper 1 Analysis'!A130</f>
        <v>Geometry and Measure</v>
      </c>
      <c r="B128" s="63" t="str">
        <f>'Paper 1 Analysis'!B130</f>
        <v>Similarity</v>
      </c>
      <c r="C128" s="63" t="str">
        <f>'Paper 1 Analysis'!C130</f>
        <v>Similarity: length</v>
      </c>
      <c r="D128" s="50">
        <f>'Paper 1 Analysis'!II130</f>
        <v>1</v>
      </c>
      <c r="E128" s="50">
        <f>'Paper 1 Analysis'!IJ130</f>
        <v>5</v>
      </c>
      <c r="F128" s="112"/>
      <c r="G128" s="113">
        <f>'Paper 2 Analysis'!IT130</f>
        <v>3</v>
      </c>
      <c r="H128" s="113">
        <f>'Paper 2 Analysis'!IU130</f>
        <v>5</v>
      </c>
      <c r="I128" s="112"/>
      <c r="J128" s="114">
        <f>'Paper 3 Analysis'!IP130</f>
        <v>2</v>
      </c>
      <c r="K128" s="114">
        <f>'Paper 3 Analysis'!IQ130</f>
        <v>2</v>
      </c>
      <c r="L128" s="70"/>
      <c r="M128" s="50">
        <f t="shared" ref="M128:N128" si="125">D128+G128+J128</f>
        <v>6</v>
      </c>
      <c r="N128" s="50">
        <f t="shared" si="125"/>
        <v>12</v>
      </c>
      <c r="O128" s="70"/>
    </row>
    <row r="129" spans="1:15" ht="12.5" x14ac:dyDescent="0.25">
      <c r="A129" s="63" t="str">
        <f>'Paper 1 Analysis'!A131</f>
        <v>Geometry and Measure</v>
      </c>
      <c r="B129" s="63" t="str">
        <f>'Paper 1 Analysis'!B131</f>
        <v>Similarity</v>
      </c>
      <c r="C129" s="63" t="str">
        <f>'Paper 1 Analysis'!C131</f>
        <v>Similarity: SA &amp; vol</v>
      </c>
      <c r="D129" s="50">
        <f>'Paper 1 Analysis'!II131</f>
        <v>2</v>
      </c>
      <c r="E129" s="50">
        <f>'Paper 1 Analysis'!IJ131</f>
        <v>5</v>
      </c>
      <c r="F129" s="112"/>
      <c r="G129" s="113">
        <f>'Paper 2 Analysis'!IT131</f>
        <v>3</v>
      </c>
      <c r="H129" s="113">
        <f>'Paper 2 Analysis'!IU131</f>
        <v>7</v>
      </c>
      <c r="I129" s="112"/>
      <c r="J129" s="114">
        <f>'Paper 3 Analysis'!IP131</f>
        <v>2</v>
      </c>
      <c r="K129" s="114">
        <f>'Paper 3 Analysis'!IQ131</f>
        <v>5</v>
      </c>
      <c r="L129" s="70"/>
      <c r="M129" s="50">
        <f t="shared" ref="M129:N129" si="126">D129+G129+J129</f>
        <v>7</v>
      </c>
      <c r="N129" s="50">
        <f t="shared" si="126"/>
        <v>17</v>
      </c>
      <c r="O129" s="70"/>
    </row>
    <row r="130" spans="1:15" ht="12.5" x14ac:dyDescent="0.25">
      <c r="A130" s="63" t="str">
        <f>'Paper 1 Analysis'!A132</f>
        <v>Geometry and Measure</v>
      </c>
      <c r="B130" s="63" t="str">
        <f>'Paper 1 Analysis'!B132</f>
        <v>Pythagoras</v>
      </c>
      <c r="C130" s="63" t="str">
        <f>'Paper 1 Analysis'!C132</f>
        <v>Pythagoras</v>
      </c>
      <c r="D130" s="50">
        <f>'Paper 1 Analysis'!II132</f>
        <v>1</v>
      </c>
      <c r="E130" s="50">
        <f>'Paper 1 Analysis'!IJ132</f>
        <v>3</v>
      </c>
      <c r="F130" s="112"/>
      <c r="G130" s="113">
        <f>'Paper 2 Analysis'!IT132</f>
        <v>3</v>
      </c>
      <c r="H130" s="113">
        <f>'Paper 2 Analysis'!IU132</f>
        <v>5</v>
      </c>
      <c r="I130" s="112"/>
      <c r="J130" s="114">
        <f>'Paper 3 Analysis'!IP132</f>
        <v>5</v>
      </c>
      <c r="K130" s="114">
        <f>'Paper 3 Analysis'!IQ132</f>
        <v>6</v>
      </c>
      <c r="L130" s="70"/>
      <c r="M130" s="50">
        <f t="shared" ref="M130:N130" si="127">D130+G130+J130</f>
        <v>9</v>
      </c>
      <c r="N130" s="50">
        <f t="shared" si="127"/>
        <v>14</v>
      </c>
      <c r="O130" s="70"/>
    </row>
    <row r="131" spans="1:15" ht="12.5" x14ac:dyDescent="0.25">
      <c r="A131" s="63" t="str">
        <f>'Paper 1 Analysis'!A133</f>
        <v>Geometry and Measure</v>
      </c>
      <c r="B131" s="63" t="str">
        <f>'Paper 1 Analysis'!B133</f>
        <v>Right-Angled Trigonometry</v>
      </c>
      <c r="C131" s="63" t="str">
        <f>'Paper 1 Analysis'!C133</f>
        <v>Right-angled trigonometry</v>
      </c>
      <c r="D131" s="50">
        <f>'Paper 1 Analysis'!II133</f>
        <v>2</v>
      </c>
      <c r="E131" s="50">
        <f>'Paper 1 Analysis'!IJ133</f>
        <v>4</v>
      </c>
      <c r="F131" s="112"/>
      <c r="G131" s="113">
        <f>'Paper 2 Analysis'!IT133</f>
        <v>8</v>
      </c>
      <c r="H131" s="113">
        <f>'Paper 2 Analysis'!IU133</f>
        <v>18</v>
      </c>
      <c r="I131" s="112"/>
      <c r="J131" s="114">
        <f>'Paper 3 Analysis'!IP133</f>
        <v>10</v>
      </c>
      <c r="K131" s="114">
        <f>'Paper 3 Analysis'!IQ133</f>
        <v>12</v>
      </c>
      <c r="L131" s="70"/>
      <c r="M131" s="50">
        <f t="shared" ref="M131:N131" si="128">D131+G131+J131</f>
        <v>20</v>
      </c>
      <c r="N131" s="50">
        <f t="shared" si="128"/>
        <v>34</v>
      </c>
      <c r="O131" s="70"/>
    </row>
    <row r="132" spans="1:15" ht="12.5" x14ac:dyDescent="0.25">
      <c r="A132" s="63" t="str">
        <f>'Paper 1 Analysis'!A134</f>
        <v>Geometry and Measure</v>
      </c>
      <c r="B132" s="63" t="str">
        <f>'Paper 1 Analysis'!B134</f>
        <v>Advanced Trigonometry</v>
      </c>
      <c r="C132" s="63" t="str">
        <f>'Paper 1 Analysis'!C134</f>
        <v>Sine rule, cosine rule, sine rule for area</v>
      </c>
      <c r="D132" s="50">
        <f>'Paper 1 Analysis'!II134</f>
        <v>1</v>
      </c>
      <c r="E132" s="50">
        <f>'Paper 1 Analysis'!IJ134</f>
        <v>3</v>
      </c>
      <c r="F132" s="112"/>
      <c r="G132" s="113">
        <f>'Paper 2 Analysis'!IT134</f>
        <v>7</v>
      </c>
      <c r="H132" s="113">
        <f>'Paper 2 Analysis'!IU134</f>
        <v>11</v>
      </c>
      <c r="I132" s="112"/>
      <c r="J132" s="114">
        <f>'Paper 3 Analysis'!IP134</f>
        <v>8</v>
      </c>
      <c r="K132" s="114">
        <f>'Paper 3 Analysis'!IQ134</f>
        <v>21</v>
      </c>
      <c r="L132" s="70"/>
      <c r="M132" s="50">
        <f t="shared" ref="M132:N132" si="129">D132+G132+J132</f>
        <v>16</v>
      </c>
      <c r="N132" s="50">
        <f t="shared" si="129"/>
        <v>35</v>
      </c>
      <c r="O132" s="70"/>
    </row>
    <row r="133" spans="1:15" ht="12.5" x14ac:dyDescent="0.25">
      <c r="A133" s="63" t="str">
        <f>'Paper 1 Analysis'!A135</f>
        <v>Geometry and Measure</v>
      </c>
      <c r="B133" s="63" t="str">
        <f>'Paper 1 Analysis'!B135</f>
        <v>3D Trigonometry</v>
      </c>
      <c r="C133" s="63" t="str">
        <f>'Paper 1 Analysis'!C135</f>
        <v>3D Pythagoras &amp; trigonometry</v>
      </c>
      <c r="D133" s="50">
        <f>'Paper 1 Analysis'!II135</f>
        <v>0</v>
      </c>
      <c r="E133" s="50">
        <f>'Paper 1 Analysis'!IJ135</f>
        <v>0</v>
      </c>
      <c r="F133" s="112"/>
      <c r="G133" s="113">
        <f>'Paper 2 Analysis'!IT135</f>
        <v>3</v>
      </c>
      <c r="H133" s="113">
        <f>'Paper 2 Analysis'!IU135</f>
        <v>8</v>
      </c>
      <c r="I133" s="112"/>
      <c r="J133" s="114">
        <f>'Paper 3 Analysis'!IP135</f>
        <v>2</v>
      </c>
      <c r="K133" s="114">
        <f>'Paper 3 Analysis'!IQ135</f>
        <v>3</v>
      </c>
      <c r="L133" s="70"/>
      <c r="M133" s="50">
        <f t="shared" ref="M133:N133" si="130">D133+G133+J133</f>
        <v>5</v>
      </c>
      <c r="N133" s="50">
        <f t="shared" si="130"/>
        <v>11</v>
      </c>
      <c r="O133" s="70"/>
    </row>
    <row r="134" spans="1:15" ht="12.5" x14ac:dyDescent="0.25">
      <c r="A134" s="63" t="str">
        <f>'Paper 1 Analysis'!A136</f>
        <v>Geometry and Measure</v>
      </c>
      <c r="B134" s="63" t="str">
        <f>'Paper 1 Analysis'!B136</f>
        <v>Trigonometry</v>
      </c>
      <c r="C134" s="63" t="str">
        <f>'Paper 1 Analysis'!C136</f>
        <v>Exact values of sin cos tan</v>
      </c>
      <c r="D134" s="50">
        <f>'Paper 1 Analysis'!II136</f>
        <v>4</v>
      </c>
      <c r="E134" s="50">
        <f>'Paper 1 Analysis'!IJ136</f>
        <v>4</v>
      </c>
      <c r="F134" s="112"/>
      <c r="G134" s="113">
        <f>'Paper 2 Analysis'!IT136</f>
        <v>0</v>
      </c>
      <c r="H134" s="113">
        <f>'Paper 2 Analysis'!IU136</f>
        <v>0</v>
      </c>
      <c r="I134" s="112"/>
      <c r="J134" s="114">
        <f>'Paper 3 Analysis'!IP136</f>
        <v>0</v>
      </c>
      <c r="K134" s="114">
        <f>'Paper 3 Analysis'!IQ136</f>
        <v>0</v>
      </c>
      <c r="L134" s="70"/>
      <c r="M134" s="50">
        <f t="shared" ref="M134:N134" si="131">D134+G134+J134</f>
        <v>4</v>
      </c>
      <c r="N134" s="50">
        <f t="shared" si="131"/>
        <v>4</v>
      </c>
      <c r="O134" s="70"/>
    </row>
    <row r="135" spans="1:15" ht="12.5" x14ac:dyDescent="0.25">
      <c r="A135" s="67" t="str">
        <f>'Paper 1 Analysis'!A137</f>
        <v>Stats and Probability</v>
      </c>
      <c r="B135" s="67" t="str">
        <f>'Paper 1 Analysis'!B137</f>
        <v>Probability</v>
      </c>
      <c r="C135" s="67" t="str">
        <f>'Paper 1 Analysis'!C137</f>
        <v>Basics: listing, scale, table, sample space</v>
      </c>
      <c r="D135" s="50">
        <f>'Paper 1 Analysis'!II137</f>
        <v>3</v>
      </c>
      <c r="E135" s="50">
        <f>'Paper 1 Analysis'!IJ137</f>
        <v>4</v>
      </c>
      <c r="F135" s="112"/>
      <c r="G135" s="113">
        <f>'Paper 2 Analysis'!IT137</f>
        <v>7</v>
      </c>
      <c r="H135" s="113">
        <f>'Paper 2 Analysis'!IU137</f>
        <v>8</v>
      </c>
      <c r="I135" s="112"/>
      <c r="J135" s="114">
        <f>'Paper 3 Analysis'!IP137</f>
        <v>7</v>
      </c>
      <c r="K135" s="114">
        <f>'Paper 3 Analysis'!IQ137</f>
        <v>9</v>
      </c>
      <c r="L135" s="70"/>
      <c r="M135" s="50">
        <f t="shared" ref="M135:N135" si="132">D135+G135+J135</f>
        <v>17</v>
      </c>
      <c r="N135" s="50">
        <f t="shared" si="132"/>
        <v>21</v>
      </c>
      <c r="O135" s="70"/>
    </row>
    <row r="136" spans="1:15" ht="12.5" x14ac:dyDescent="0.25">
      <c r="A136" s="67" t="str">
        <f>'Paper 1 Analysis'!A138</f>
        <v>Stats and Probability</v>
      </c>
      <c r="B136" s="67" t="str">
        <f>'Paper 1 Analysis'!B138</f>
        <v>Probability</v>
      </c>
      <c r="C136" s="67" t="str">
        <f>'Paper 1 Analysis'!C138</f>
        <v>Two way tables</v>
      </c>
      <c r="D136" s="50">
        <f>'Paper 1 Analysis'!II138</f>
        <v>0</v>
      </c>
      <c r="E136" s="50">
        <f>'Paper 1 Analysis'!IJ138</f>
        <v>0</v>
      </c>
      <c r="F136" s="112"/>
      <c r="G136" s="113">
        <f>'Paper 2 Analysis'!IT138</f>
        <v>1</v>
      </c>
      <c r="H136" s="113">
        <f>'Paper 2 Analysis'!IU138</f>
        <v>4</v>
      </c>
      <c r="I136" s="112"/>
      <c r="J136" s="114">
        <f>'Paper 3 Analysis'!IP138</f>
        <v>1</v>
      </c>
      <c r="K136" s="114">
        <f>'Paper 3 Analysis'!IQ138</f>
        <v>1</v>
      </c>
      <c r="L136" s="70"/>
      <c r="M136" s="50">
        <f t="shared" ref="M136:N136" si="133">D136+G136+J136</f>
        <v>2</v>
      </c>
      <c r="N136" s="50">
        <f t="shared" si="133"/>
        <v>5</v>
      </c>
      <c r="O136" s="70"/>
    </row>
    <row r="137" spans="1:15" ht="12.5" x14ac:dyDescent="0.25">
      <c r="A137" s="67" t="str">
        <f>'Paper 1 Analysis'!A139</f>
        <v>Stats and Probability</v>
      </c>
      <c r="B137" s="67" t="str">
        <f>'Paper 1 Analysis'!B139</f>
        <v>Probability</v>
      </c>
      <c r="C137" s="67" t="str">
        <f>'Paper 1 Analysis'!C139</f>
        <v>Product rule for counting</v>
      </c>
      <c r="D137" s="50">
        <f>'Paper 1 Analysis'!II139</f>
        <v>2</v>
      </c>
      <c r="E137" s="50">
        <f>'Paper 1 Analysis'!IJ139</f>
        <v>4</v>
      </c>
      <c r="F137" s="112"/>
      <c r="G137" s="113">
        <f>'Paper 2 Analysis'!IT139</f>
        <v>6</v>
      </c>
      <c r="H137" s="113">
        <f>'Paper 2 Analysis'!IU139</f>
        <v>12</v>
      </c>
      <c r="I137" s="112"/>
      <c r="J137" s="114">
        <f>'Paper 3 Analysis'!IP139</f>
        <v>2</v>
      </c>
      <c r="K137" s="114">
        <f>'Paper 3 Analysis'!IQ139</f>
        <v>4</v>
      </c>
      <c r="L137" s="70"/>
      <c r="M137" s="50">
        <f t="shared" ref="M137:N137" si="134">D137+G137+J137</f>
        <v>10</v>
      </c>
      <c r="N137" s="50">
        <f t="shared" si="134"/>
        <v>20</v>
      </c>
      <c r="O137" s="70"/>
    </row>
    <row r="138" spans="1:15" ht="12.5" x14ac:dyDescent="0.25">
      <c r="A138" s="67" t="str">
        <f>'Paper 1 Analysis'!A140</f>
        <v>Stats and Probability</v>
      </c>
      <c r="B138" s="67" t="str">
        <f>'Paper 1 Analysis'!B140</f>
        <v>Probability</v>
      </c>
      <c r="C138" s="67" t="str">
        <f>'Paper 1 Analysis'!C140</f>
        <v>Relative frequency &amp; expected frequency</v>
      </c>
      <c r="D138" s="50">
        <f>'Paper 1 Analysis'!II140</f>
        <v>0</v>
      </c>
      <c r="E138" s="50">
        <f>'Paper 1 Analysis'!IJ140</f>
        <v>0</v>
      </c>
      <c r="F138" s="112"/>
      <c r="G138" s="113">
        <f>'Paper 2 Analysis'!IT140</f>
        <v>1</v>
      </c>
      <c r="H138" s="113">
        <f>'Paper 2 Analysis'!IU140</f>
        <v>2</v>
      </c>
      <c r="I138" s="112"/>
      <c r="J138" s="114">
        <f>'Paper 3 Analysis'!IP140</f>
        <v>5</v>
      </c>
      <c r="K138" s="114">
        <f>'Paper 3 Analysis'!IQ140</f>
        <v>5</v>
      </c>
      <c r="L138" s="70"/>
      <c r="M138" s="50">
        <f t="shared" ref="M138:N138" si="135">D138+G138+J138</f>
        <v>6</v>
      </c>
      <c r="N138" s="50">
        <f t="shared" si="135"/>
        <v>7</v>
      </c>
      <c r="O138" s="70"/>
    </row>
    <row r="139" spans="1:15" ht="12.5" x14ac:dyDescent="0.25">
      <c r="A139" s="67" t="str">
        <f>'Paper 1 Analysis'!A141</f>
        <v>Stats and Probability</v>
      </c>
      <c r="B139" s="67" t="str">
        <f>'Paper 1 Analysis'!B141</f>
        <v>Probability</v>
      </c>
      <c r="C139" s="67" t="str">
        <f>'Paper 1 Analysis'!C141</f>
        <v>Frequency trees</v>
      </c>
      <c r="D139" s="50">
        <f>'Paper 1 Analysis'!II141</f>
        <v>0</v>
      </c>
      <c r="E139" s="50">
        <f>'Paper 1 Analysis'!IJ141</f>
        <v>0</v>
      </c>
      <c r="F139" s="112"/>
      <c r="G139" s="113">
        <f>'Paper 2 Analysis'!IT141</f>
        <v>0</v>
      </c>
      <c r="H139" s="113">
        <f>'Paper 2 Analysis'!IU141</f>
        <v>0</v>
      </c>
      <c r="I139" s="112"/>
      <c r="J139" s="114">
        <f>'Paper 3 Analysis'!IP141</f>
        <v>0</v>
      </c>
      <c r="K139" s="114">
        <f>'Paper 3 Analysis'!IQ141</f>
        <v>0</v>
      </c>
      <c r="L139" s="70"/>
      <c r="M139" s="50">
        <f t="shared" ref="M139:N139" si="136">D139+G139+J139</f>
        <v>0</v>
      </c>
      <c r="N139" s="50">
        <f t="shared" si="136"/>
        <v>0</v>
      </c>
      <c r="O139" s="70"/>
    </row>
    <row r="140" spans="1:15" ht="12.5" x14ac:dyDescent="0.25">
      <c r="A140" s="67" t="str">
        <f>'Paper 1 Analysis'!A142</f>
        <v>Stats and Probability</v>
      </c>
      <c r="B140" s="67" t="str">
        <f>'Paper 1 Analysis'!B142</f>
        <v>Probability</v>
      </c>
      <c r="C140" s="67" t="str">
        <f>'Paper 1 Analysis'!C142</f>
        <v>Probability trees</v>
      </c>
      <c r="D140" s="50">
        <f>'Paper 1 Analysis'!II142</f>
        <v>4</v>
      </c>
      <c r="E140" s="50">
        <f>'Paper 1 Analysis'!IJ142</f>
        <v>12</v>
      </c>
      <c r="F140" s="112"/>
      <c r="G140" s="113">
        <f>'Paper 2 Analysis'!IT142</f>
        <v>9</v>
      </c>
      <c r="H140" s="113">
        <f>'Paper 2 Analysis'!IU142</f>
        <v>22</v>
      </c>
      <c r="I140" s="112"/>
      <c r="J140" s="114">
        <f>'Paper 3 Analysis'!IP142</f>
        <v>5</v>
      </c>
      <c r="K140" s="114">
        <f>'Paper 3 Analysis'!IQ142</f>
        <v>9</v>
      </c>
      <c r="L140" s="70"/>
      <c r="M140" s="50">
        <f t="shared" ref="M140:N140" si="137">D140+G140+J140</f>
        <v>18</v>
      </c>
      <c r="N140" s="50">
        <f t="shared" si="137"/>
        <v>43</v>
      </c>
      <c r="O140" s="70"/>
    </row>
    <row r="141" spans="1:15" ht="12.5" x14ac:dyDescent="0.25">
      <c r="A141" s="67" t="str">
        <f>'Paper 1 Analysis'!A143</f>
        <v>Stats and Probability</v>
      </c>
      <c r="B141" s="67" t="str">
        <f>'Paper 1 Analysis'!B143</f>
        <v>Sets and Venn Diagrams</v>
      </c>
      <c r="C141" s="67" t="str">
        <f>'Paper 1 Analysis'!C143</f>
        <v>Draw, complete &amp; interpret Venn Diagrams</v>
      </c>
      <c r="D141" s="50">
        <f>'Paper 1 Analysis'!II143</f>
        <v>1</v>
      </c>
      <c r="E141" s="50">
        <f>'Paper 1 Analysis'!IJ143</f>
        <v>3</v>
      </c>
      <c r="F141" s="112"/>
      <c r="G141" s="113">
        <f>'Paper 2 Analysis'!IT143</f>
        <v>2</v>
      </c>
      <c r="H141" s="113">
        <f>'Paper 2 Analysis'!IU143</f>
        <v>7</v>
      </c>
      <c r="I141" s="112"/>
      <c r="J141" s="114">
        <f>'Paper 3 Analysis'!IP143</f>
        <v>3</v>
      </c>
      <c r="K141" s="114">
        <f>'Paper 3 Analysis'!IQ143</f>
        <v>10</v>
      </c>
      <c r="L141" s="70"/>
      <c r="M141" s="50">
        <f t="shared" ref="M141:N141" si="138">D141+G141+J141</f>
        <v>6</v>
      </c>
      <c r="N141" s="50">
        <f t="shared" si="138"/>
        <v>20</v>
      </c>
      <c r="O141" s="70"/>
    </row>
    <row r="142" spans="1:15" ht="12.5" x14ac:dyDescent="0.25">
      <c r="A142" s="67" t="str">
        <f>'Paper 1 Analysis'!A144</f>
        <v>Stats and Probability</v>
      </c>
      <c r="B142" s="67" t="str">
        <f>'Paper 1 Analysis'!B144</f>
        <v>Sets and Venn Diagrams</v>
      </c>
      <c r="C142" s="67" t="str">
        <f>'Paper 1 Analysis'!C144</f>
        <v>Probability from a Venn Diagram</v>
      </c>
      <c r="D142" s="50">
        <f>'Paper 1 Analysis'!II144</f>
        <v>1</v>
      </c>
      <c r="E142" s="50">
        <f>'Paper 1 Analysis'!IJ144</f>
        <v>1</v>
      </c>
      <c r="F142" s="112"/>
      <c r="G142" s="113">
        <f>'Paper 2 Analysis'!IT144</f>
        <v>2</v>
      </c>
      <c r="H142" s="113">
        <f>'Paper 2 Analysis'!IU144</f>
        <v>4</v>
      </c>
      <c r="I142" s="112"/>
      <c r="J142" s="114">
        <f>'Paper 3 Analysis'!IP144</f>
        <v>5</v>
      </c>
      <c r="K142" s="114">
        <f>'Paper 3 Analysis'!IQ144</f>
        <v>8</v>
      </c>
      <c r="L142" s="70"/>
      <c r="M142" s="50">
        <f t="shared" ref="M142:N142" si="139">D142+G142+J142</f>
        <v>8</v>
      </c>
      <c r="N142" s="50">
        <f t="shared" si="139"/>
        <v>13</v>
      </c>
      <c r="O142" s="70"/>
    </row>
    <row r="143" spans="1:15" ht="12.5" x14ac:dyDescent="0.25">
      <c r="A143" s="67" t="str">
        <f>'Paper 1 Analysis'!A145</f>
        <v>Stats and Probability</v>
      </c>
      <c r="B143" s="67" t="str">
        <f>'Paper 1 Analysis'!B145</f>
        <v>Collecting Data</v>
      </c>
      <c r="C143" s="67" t="str">
        <f>'Paper 1 Analysis'!C145</f>
        <v>Collecting data &amp; sampling</v>
      </c>
      <c r="D143" s="50">
        <f>'Paper 1 Analysis'!II145</f>
        <v>0</v>
      </c>
      <c r="E143" s="50">
        <f>'Paper 1 Analysis'!IJ145</f>
        <v>0</v>
      </c>
      <c r="F143" s="112"/>
      <c r="G143" s="113">
        <f>'Paper 2 Analysis'!IT145</f>
        <v>2</v>
      </c>
      <c r="H143" s="113">
        <f>'Paper 2 Analysis'!IU145</f>
        <v>2</v>
      </c>
      <c r="I143" s="112"/>
      <c r="J143" s="114">
        <f>'Paper 3 Analysis'!IP145</f>
        <v>0</v>
      </c>
      <c r="K143" s="114">
        <f>'Paper 3 Analysis'!IQ145</f>
        <v>0</v>
      </c>
      <c r="L143" s="70"/>
      <c r="M143" s="50">
        <f t="shared" ref="M143:N143" si="140">D143+G143+J143</f>
        <v>2</v>
      </c>
      <c r="N143" s="50">
        <f t="shared" si="140"/>
        <v>2</v>
      </c>
      <c r="O143" s="70"/>
    </row>
    <row r="144" spans="1:15" ht="12.5" x14ac:dyDescent="0.25">
      <c r="A144" s="67" t="str">
        <f>'Paper 1 Analysis'!A146</f>
        <v>Stats and Probability</v>
      </c>
      <c r="B144" s="67" t="str">
        <f>'Paper 1 Analysis'!B146</f>
        <v>Analysing Data</v>
      </c>
      <c r="C144" s="67" t="str">
        <f>'Paper 1 Analysis'!C146</f>
        <v>Mean, median, mode : discrete</v>
      </c>
      <c r="D144" s="50">
        <f>'Paper 1 Analysis'!II146</f>
        <v>4</v>
      </c>
      <c r="E144" s="50">
        <f>'Paper 1 Analysis'!IJ146</f>
        <v>9</v>
      </c>
      <c r="F144" s="112"/>
      <c r="G144" s="113">
        <f>'Paper 2 Analysis'!IT146</f>
        <v>1</v>
      </c>
      <c r="H144" s="113">
        <f>'Paper 2 Analysis'!IU146</f>
        <v>1</v>
      </c>
      <c r="I144" s="112"/>
      <c r="J144" s="114">
        <f>'Paper 3 Analysis'!IP146</f>
        <v>3</v>
      </c>
      <c r="K144" s="114">
        <f>'Paper 3 Analysis'!IQ146</f>
        <v>4</v>
      </c>
      <c r="L144" s="70"/>
      <c r="M144" s="50">
        <f t="shared" ref="M144:N144" si="141">D144+G144+J144</f>
        <v>8</v>
      </c>
      <c r="N144" s="50">
        <f t="shared" si="141"/>
        <v>14</v>
      </c>
      <c r="O144" s="70"/>
    </row>
    <row r="145" spans="1:15" ht="12.5" x14ac:dyDescent="0.25">
      <c r="A145" s="67" t="str">
        <f>'Paper 1 Analysis'!A147</f>
        <v>Stats and Probability</v>
      </c>
      <c r="B145" s="67" t="str">
        <f>'Paper 1 Analysis'!B147</f>
        <v>Analysing Data</v>
      </c>
      <c r="C145" s="67" t="str">
        <f>'Paper 1 Analysis'!C147</f>
        <v>Median, Mode : continuous</v>
      </c>
      <c r="D145" s="50">
        <f>'Paper 1 Analysis'!II147</f>
        <v>0</v>
      </c>
      <c r="E145" s="50">
        <f>'Paper 1 Analysis'!IJ147</f>
        <v>0</v>
      </c>
      <c r="F145" s="112"/>
      <c r="G145" s="113">
        <f>'Paper 2 Analysis'!IT147</f>
        <v>1</v>
      </c>
      <c r="H145" s="113">
        <f>'Paper 2 Analysis'!IU147</f>
        <v>2</v>
      </c>
      <c r="I145" s="112"/>
      <c r="J145" s="114">
        <f>'Paper 3 Analysis'!IP147</f>
        <v>3</v>
      </c>
      <c r="K145" s="114">
        <f>'Paper 3 Analysis'!IQ147</f>
        <v>3</v>
      </c>
      <c r="L145" s="70"/>
      <c r="M145" s="50">
        <f t="shared" ref="M145:N145" si="142">D145+G145+J145</f>
        <v>4</v>
      </c>
      <c r="N145" s="50">
        <f t="shared" si="142"/>
        <v>5</v>
      </c>
      <c r="O145" s="70"/>
    </row>
    <row r="146" spans="1:15" ht="12.5" x14ac:dyDescent="0.25">
      <c r="A146" s="67" t="str">
        <f>'Paper 1 Analysis'!A148</f>
        <v>Stats and Probability</v>
      </c>
      <c r="B146" s="67" t="str">
        <f>'Paper 1 Analysis'!B148</f>
        <v>Analysing Data</v>
      </c>
      <c r="C146" s="67" t="str">
        <f>'Paper 1 Analysis'!C148</f>
        <v>Estimated mean (grouped data)</v>
      </c>
      <c r="D146" s="50">
        <f>'Paper 1 Analysis'!II148</f>
        <v>2</v>
      </c>
      <c r="E146" s="50">
        <f>'Paper 1 Analysis'!IJ148</f>
        <v>4</v>
      </c>
      <c r="F146" s="112"/>
      <c r="G146" s="113">
        <f>'Paper 2 Analysis'!IT148</f>
        <v>0</v>
      </c>
      <c r="H146" s="113">
        <f>'Paper 2 Analysis'!IU148</f>
        <v>0</v>
      </c>
      <c r="I146" s="112"/>
      <c r="J146" s="114">
        <f>'Paper 3 Analysis'!IP148</f>
        <v>3</v>
      </c>
      <c r="K146" s="114">
        <f>'Paper 3 Analysis'!IQ148</f>
        <v>8</v>
      </c>
      <c r="L146" s="70"/>
      <c r="M146" s="50">
        <f t="shared" ref="M146:N146" si="143">D146+G146+J146</f>
        <v>5</v>
      </c>
      <c r="N146" s="50">
        <f t="shared" si="143"/>
        <v>12</v>
      </c>
      <c r="O146" s="70"/>
    </row>
    <row r="147" spans="1:15" ht="12.5" x14ac:dyDescent="0.25">
      <c r="A147" s="67" t="str">
        <f>'Paper 1 Analysis'!A149</f>
        <v>Stats and Probability</v>
      </c>
      <c r="B147" s="67" t="str">
        <f>'Paper 1 Analysis'!B149</f>
        <v>Analysing Data</v>
      </c>
      <c r="C147" s="67" t="str">
        <f>'Paper 1 Analysis'!C149</f>
        <v>Range</v>
      </c>
      <c r="D147" s="50">
        <f>'Paper 1 Analysis'!II149</f>
        <v>1</v>
      </c>
      <c r="E147" s="50">
        <f>'Paper 1 Analysis'!IJ149</f>
        <v>1</v>
      </c>
      <c r="F147" s="112"/>
      <c r="G147" s="113">
        <f>'Paper 2 Analysis'!IT149</f>
        <v>0</v>
      </c>
      <c r="H147" s="113">
        <f>'Paper 2 Analysis'!IU149</f>
        <v>0</v>
      </c>
      <c r="I147" s="112"/>
      <c r="J147" s="114">
        <f>'Paper 3 Analysis'!IP149</f>
        <v>0</v>
      </c>
      <c r="K147" s="114">
        <f>'Paper 3 Analysis'!IQ149</f>
        <v>0</v>
      </c>
      <c r="L147" s="70"/>
      <c r="M147" s="50">
        <f t="shared" ref="M147:N147" si="144">D147+G147+J147</f>
        <v>1</v>
      </c>
      <c r="N147" s="50">
        <f t="shared" si="144"/>
        <v>1</v>
      </c>
      <c r="O147" s="70"/>
    </row>
    <row r="148" spans="1:15" ht="12.5" x14ac:dyDescent="0.25">
      <c r="A148" s="67" t="str">
        <f>'Paper 1 Analysis'!A150</f>
        <v>Stats and Probability</v>
      </c>
      <c r="B148" s="67" t="str">
        <f>'Paper 1 Analysis'!B150</f>
        <v>Analysing Data</v>
      </c>
      <c r="C148" s="67" t="str">
        <f>'Paper 1 Analysis'!C150</f>
        <v>Comparing distributions (no box plots)</v>
      </c>
      <c r="D148" s="50">
        <f>'Paper 1 Analysis'!II150</f>
        <v>2</v>
      </c>
      <c r="E148" s="50">
        <f>'Paper 1 Analysis'!IJ150</f>
        <v>2</v>
      </c>
      <c r="F148" s="112"/>
      <c r="G148" s="113">
        <f>'Paper 2 Analysis'!IT150</f>
        <v>0</v>
      </c>
      <c r="H148" s="113">
        <f>'Paper 2 Analysis'!IU150</f>
        <v>0</v>
      </c>
      <c r="I148" s="112"/>
      <c r="J148" s="114">
        <f>'Paper 3 Analysis'!IP150</f>
        <v>0</v>
      </c>
      <c r="K148" s="114">
        <f>'Paper 3 Analysis'!IQ150</f>
        <v>0</v>
      </c>
      <c r="L148" s="70"/>
      <c r="M148" s="50">
        <f t="shared" ref="M148:N148" si="145">D148+G148+J148</f>
        <v>2</v>
      </c>
      <c r="N148" s="50">
        <f t="shared" si="145"/>
        <v>2</v>
      </c>
      <c r="O148" s="70"/>
    </row>
    <row r="149" spans="1:15" ht="12.5" x14ac:dyDescent="0.25">
      <c r="A149" s="67" t="str">
        <f>'Paper 1 Analysis'!A151</f>
        <v>Stats and Probability</v>
      </c>
      <c r="B149" s="67" t="str">
        <f>'Paper 1 Analysis'!B151</f>
        <v>Displaying Data</v>
      </c>
      <c r="C149" s="67" t="str">
        <f>'Paper 1 Analysis'!C151</f>
        <v>Interpret basic data in charts &amp; 2 way tables</v>
      </c>
      <c r="D149" s="50">
        <f>'Paper 1 Analysis'!II151</f>
        <v>1</v>
      </c>
      <c r="E149" s="50">
        <f>'Paper 1 Analysis'!IJ151</f>
        <v>1</v>
      </c>
      <c r="F149" s="112"/>
      <c r="G149" s="113">
        <f>'Paper 2 Analysis'!IT151</f>
        <v>0</v>
      </c>
      <c r="H149" s="113">
        <f>'Paper 2 Analysis'!IU151</f>
        <v>0</v>
      </c>
      <c r="I149" s="112"/>
      <c r="J149" s="114">
        <f>'Paper 3 Analysis'!IP151</f>
        <v>4</v>
      </c>
      <c r="K149" s="114">
        <f>'Paper 3 Analysis'!IQ151</f>
        <v>4</v>
      </c>
      <c r="L149" s="70"/>
      <c r="M149" s="50">
        <f t="shared" ref="M149:N149" si="146">D149+G149+J149</f>
        <v>5</v>
      </c>
      <c r="N149" s="50">
        <f t="shared" si="146"/>
        <v>5</v>
      </c>
      <c r="O149" s="70"/>
    </row>
    <row r="150" spans="1:15" ht="12.5" x14ac:dyDescent="0.25">
      <c r="A150" s="67" t="str">
        <f>'Paper 1 Analysis'!A152</f>
        <v>Stats and Probability</v>
      </c>
      <c r="B150" s="67" t="str">
        <f>'Paper 1 Analysis'!B152</f>
        <v>Displaying Data</v>
      </c>
      <c r="C150" s="67" t="str">
        <f>'Paper 1 Analysis'!C152</f>
        <v>Represent basic data in charts &amp; 2 way tables</v>
      </c>
      <c r="D150" s="50">
        <f>'Paper 1 Analysis'!II152</f>
        <v>0</v>
      </c>
      <c r="E150" s="50">
        <f>'Paper 1 Analysis'!IJ152</f>
        <v>0</v>
      </c>
      <c r="F150" s="112"/>
      <c r="G150" s="113">
        <f>'Paper 2 Analysis'!IT152</f>
        <v>0</v>
      </c>
      <c r="H150" s="113">
        <f>'Paper 2 Analysis'!IU152</f>
        <v>0</v>
      </c>
      <c r="I150" s="112"/>
      <c r="J150" s="114">
        <f>'Paper 3 Analysis'!IP152</f>
        <v>1</v>
      </c>
      <c r="K150" s="114">
        <f>'Paper 3 Analysis'!IQ152</f>
        <v>1</v>
      </c>
      <c r="L150" s="70"/>
      <c r="M150" s="50">
        <f t="shared" ref="M150:N150" si="147">D150+G150+J150</f>
        <v>1</v>
      </c>
      <c r="N150" s="50">
        <f t="shared" si="147"/>
        <v>1</v>
      </c>
      <c r="O150" s="70"/>
    </row>
    <row r="151" spans="1:15" ht="12.5" x14ac:dyDescent="0.25">
      <c r="A151" s="67" t="str">
        <f>'Paper 1 Analysis'!A153</f>
        <v>Stats and Probability</v>
      </c>
      <c r="B151" s="67" t="str">
        <f>'Paper 1 Analysis'!B153</f>
        <v>Displaying Data</v>
      </c>
      <c r="C151" s="67" t="str">
        <f>'Paper 1 Analysis'!C153</f>
        <v>Pie charts</v>
      </c>
      <c r="D151" s="50">
        <f>'Paper 1 Analysis'!II153</f>
        <v>0</v>
      </c>
      <c r="E151" s="50">
        <f>'Paper 1 Analysis'!IJ153</f>
        <v>0</v>
      </c>
      <c r="F151" s="112"/>
      <c r="G151" s="113">
        <f>'Paper 2 Analysis'!IT153</f>
        <v>1</v>
      </c>
      <c r="H151" s="113">
        <f>'Paper 2 Analysis'!IU153</f>
        <v>1</v>
      </c>
      <c r="I151" s="112"/>
      <c r="J151" s="114">
        <f>'Paper 3 Analysis'!IP153</f>
        <v>1</v>
      </c>
      <c r="K151" s="114">
        <f>'Paper 3 Analysis'!IQ153</f>
        <v>2</v>
      </c>
      <c r="L151" s="70"/>
      <c r="M151" s="50">
        <f t="shared" ref="M151:N151" si="148">D151+G151+J151</f>
        <v>2</v>
      </c>
      <c r="N151" s="50">
        <f t="shared" si="148"/>
        <v>3</v>
      </c>
      <c r="O151" s="70"/>
    </row>
    <row r="152" spans="1:15" ht="12.5" x14ac:dyDescent="0.25">
      <c r="A152" s="67" t="str">
        <f>'Paper 1 Analysis'!A154</f>
        <v>Stats and Probability</v>
      </c>
      <c r="B152" s="67" t="str">
        <f>'Paper 1 Analysis'!B154</f>
        <v>Displaying Data</v>
      </c>
      <c r="C152" s="67" t="str">
        <f>'Paper 1 Analysis'!C154</f>
        <v>Scatter graphs</v>
      </c>
      <c r="D152" s="50">
        <f>'Paper 1 Analysis'!II154</f>
        <v>4</v>
      </c>
      <c r="E152" s="50">
        <f>'Paper 1 Analysis'!IJ154</f>
        <v>4</v>
      </c>
      <c r="F152" s="112"/>
      <c r="G152" s="113">
        <f>'Paper 2 Analysis'!IT154</f>
        <v>1</v>
      </c>
      <c r="H152" s="113">
        <f>'Paper 2 Analysis'!IU154</f>
        <v>2</v>
      </c>
      <c r="I152" s="112"/>
      <c r="J152" s="114">
        <f>'Paper 3 Analysis'!IP154</f>
        <v>7</v>
      </c>
      <c r="K152" s="114">
        <f>'Paper 3 Analysis'!IQ154</f>
        <v>9</v>
      </c>
      <c r="L152" s="70"/>
      <c r="M152" s="50">
        <f t="shared" ref="M152:N152" si="149">D152+G152+J152</f>
        <v>12</v>
      </c>
      <c r="N152" s="50">
        <f t="shared" si="149"/>
        <v>15</v>
      </c>
      <c r="O152" s="70"/>
    </row>
    <row r="153" spans="1:15" ht="12.5" x14ac:dyDescent="0.25">
      <c r="A153" s="67" t="str">
        <f>'Paper 1 Analysis'!A155</f>
        <v>Stats and Probability</v>
      </c>
      <c r="B153" s="67" t="str">
        <f>'Paper 1 Analysis'!B155</f>
        <v>Displaying Data</v>
      </c>
      <c r="C153" s="67" t="str">
        <f>'Paper 1 Analysis'!C155</f>
        <v>Frequency polygons</v>
      </c>
      <c r="D153" s="50">
        <f>'Paper 1 Analysis'!II155</f>
        <v>0</v>
      </c>
      <c r="E153" s="50">
        <f>'Paper 1 Analysis'!IJ155</f>
        <v>0</v>
      </c>
      <c r="F153" s="112"/>
      <c r="G153" s="113">
        <f>'Paper 2 Analysis'!IT155</f>
        <v>1</v>
      </c>
      <c r="H153" s="113">
        <f>'Paper 2 Analysis'!IU155</f>
        <v>2</v>
      </c>
      <c r="I153" s="112"/>
      <c r="J153" s="114">
        <f>'Paper 3 Analysis'!IP155</f>
        <v>3</v>
      </c>
      <c r="K153" s="114">
        <f>'Paper 3 Analysis'!IQ155</f>
        <v>6</v>
      </c>
      <c r="L153" s="70"/>
      <c r="M153" s="50">
        <f t="shared" ref="M153:N153" si="150">D153+G153+J153</f>
        <v>4</v>
      </c>
      <c r="N153" s="50">
        <f t="shared" si="150"/>
        <v>8</v>
      </c>
      <c r="O153" s="70"/>
    </row>
    <row r="154" spans="1:15" ht="12.5" x14ac:dyDescent="0.25">
      <c r="A154" s="67" t="str">
        <f>'Paper 1 Analysis'!A156</f>
        <v>Stats and Probability</v>
      </c>
      <c r="B154" s="67" t="str">
        <f>'Paper 1 Analysis'!B156</f>
        <v>Cumulative Frequency &amp; Box Plots</v>
      </c>
      <c r="C154" s="67" t="str">
        <f>'Paper 1 Analysis'!C156</f>
        <v>Cumulative frequency</v>
      </c>
      <c r="D154" s="50">
        <f>'Paper 1 Analysis'!II156</f>
        <v>8</v>
      </c>
      <c r="E154" s="50">
        <f>'Paper 1 Analysis'!IJ156</f>
        <v>15</v>
      </c>
      <c r="F154" s="112"/>
      <c r="G154" s="113">
        <f>'Paper 2 Analysis'!IT156</f>
        <v>5</v>
      </c>
      <c r="H154" s="113">
        <f>'Paper 2 Analysis'!IU156</f>
        <v>7</v>
      </c>
      <c r="I154" s="112"/>
      <c r="J154" s="114">
        <f>'Paper 3 Analysis'!IP156</f>
        <v>3</v>
      </c>
      <c r="K154" s="114">
        <f>'Paper 3 Analysis'!IQ156</f>
        <v>3</v>
      </c>
      <c r="L154" s="70"/>
      <c r="M154" s="50">
        <f t="shared" ref="M154:N154" si="151">D154+G154+J154</f>
        <v>16</v>
      </c>
      <c r="N154" s="50">
        <f t="shared" si="151"/>
        <v>25</v>
      </c>
      <c r="O154" s="70"/>
    </row>
    <row r="155" spans="1:15" ht="12.5" x14ac:dyDescent="0.25">
      <c r="A155" s="67" t="str">
        <f>'Paper 1 Analysis'!A157</f>
        <v>Stats and Probability</v>
      </c>
      <c r="B155" s="67" t="str">
        <f>'Paper 1 Analysis'!B157</f>
        <v>Cumulative Frequency &amp; Box Plots</v>
      </c>
      <c r="C155" s="67" t="str">
        <f>'Paper 1 Analysis'!C157</f>
        <v>Box plots (including comparing)</v>
      </c>
      <c r="D155" s="50">
        <f>'Paper 1 Analysis'!II157</f>
        <v>7</v>
      </c>
      <c r="E155" s="50">
        <f>'Paper 1 Analysis'!IJ157</f>
        <v>15</v>
      </c>
      <c r="F155" s="112"/>
      <c r="G155" s="113">
        <f>'Paper 2 Analysis'!IT157</f>
        <v>6</v>
      </c>
      <c r="H155" s="113">
        <f>'Paper 2 Analysis'!IU157</f>
        <v>9</v>
      </c>
      <c r="I155" s="112"/>
      <c r="J155" s="114">
        <f>'Paper 3 Analysis'!IP157</f>
        <v>4</v>
      </c>
      <c r="K155" s="114">
        <f>'Paper 3 Analysis'!IQ157</f>
        <v>6</v>
      </c>
      <c r="L155" s="70"/>
      <c r="M155" s="50">
        <f t="shared" ref="M155:N155" si="152">D155+G155+J155</f>
        <v>17</v>
      </c>
      <c r="N155" s="50">
        <f t="shared" si="152"/>
        <v>30</v>
      </c>
      <c r="O155" s="70"/>
    </row>
    <row r="156" spans="1:15" ht="12.5" x14ac:dyDescent="0.25">
      <c r="A156" s="67" t="str">
        <f>'Paper 1 Analysis'!A158</f>
        <v>Stats and Probability</v>
      </c>
      <c r="B156" s="67" t="str">
        <f>'Paper 1 Analysis'!B158</f>
        <v>Histograms</v>
      </c>
      <c r="C156" s="67" t="str">
        <f>'Paper 1 Analysis'!C158</f>
        <v>Histograms</v>
      </c>
      <c r="D156" s="50">
        <f>'Paper 1 Analysis'!II158</f>
        <v>0</v>
      </c>
      <c r="E156" s="50">
        <f>'Paper 1 Analysis'!IJ158</f>
        <v>0</v>
      </c>
      <c r="F156" s="112"/>
      <c r="G156" s="113">
        <f>'Paper 2 Analysis'!IT158</f>
        <v>6</v>
      </c>
      <c r="H156" s="113">
        <f>'Paper 2 Analysis'!IU158</f>
        <v>15</v>
      </c>
      <c r="I156" s="112"/>
      <c r="J156" s="114">
        <f>'Paper 3 Analysis'!IP158</f>
        <v>3</v>
      </c>
      <c r="K156" s="114">
        <f>'Paper 3 Analysis'!IQ158</f>
        <v>7</v>
      </c>
      <c r="L156" s="70"/>
      <c r="M156" s="50">
        <f t="shared" ref="M156:N156" si="153">D156+G156+J156</f>
        <v>9</v>
      </c>
      <c r="N156" s="50">
        <f t="shared" si="153"/>
        <v>22</v>
      </c>
      <c r="O156" s="70"/>
    </row>
    <row r="157" spans="1:15" ht="12.5" x14ac:dyDescent="0.25">
      <c r="A157" s="43">
        <f>'Paper 1 Analysis'!A159</f>
        <v>0</v>
      </c>
      <c r="B157" s="74">
        <f>'Paper 1 Analysis'!B159</f>
        <v>0</v>
      </c>
      <c r="C157" s="74">
        <f>'Paper 1 Analysis'!C159</f>
        <v>0</v>
      </c>
      <c r="D157" s="16"/>
      <c r="E157" s="16"/>
      <c r="F157" s="70"/>
      <c r="G157" s="16"/>
      <c r="H157" s="16"/>
      <c r="I157" s="70"/>
      <c r="J157" s="16"/>
      <c r="K157" s="16"/>
      <c r="L157" s="70"/>
      <c r="M157" s="16"/>
      <c r="N157" s="16"/>
      <c r="O157" s="70"/>
    </row>
    <row r="158" spans="1:15" ht="12.5" x14ac:dyDescent="0.25">
      <c r="A158" s="43">
        <f>'Paper 1 Analysis'!A160</f>
        <v>0</v>
      </c>
      <c r="B158" s="74">
        <f>'Paper 1 Analysis'!B160</f>
        <v>0</v>
      </c>
      <c r="C158" s="74">
        <f>'Paper 1 Analysis'!C160</f>
        <v>0</v>
      </c>
      <c r="D158" s="16"/>
      <c r="E158" s="16"/>
      <c r="F158" s="70"/>
      <c r="G158" s="16"/>
      <c r="H158" s="16"/>
      <c r="I158" s="70"/>
      <c r="J158" s="16"/>
      <c r="K158" s="16"/>
      <c r="L158" s="70"/>
      <c r="M158" s="16"/>
      <c r="N158" s="16"/>
      <c r="O158" s="70"/>
    </row>
    <row r="159" spans="1:15" ht="12.5" x14ac:dyDescent="0.25">
      <c r="A159" s="43">
        <f>'Paper 1 Analysis'!A161</f>
        <v>0</v>
      </c>
      <c r="B159" s="74">
        <f>'Paper 1 Analysis'!B161</f>
        <v>0</v>
      </c>
      <c r="C159" s="74">
        <f>'Paper 1 Analysis'!C161</f>
        <v>0</v>
      </c>
      <c r="D159" s="16"/>
      <c r="E159" s="16"/>
      <c r="F159" s="70"/>
      <c r="G159" s="16"/>
      <c r="H159" s="16"/>
      <c r="I159" s="70"/>
      <c r="J159" s="16"/>
      <c r="K159" s="16"/>
      <c r="L159" s="70"/>
      <c r="M159" s="16"/>
      <c r="N159" s="16"/>
      <c r="O159" s="70"/>
    </row>
    <row r="160" spans="1:15" ht="12.5" x14ac:dyDescent="0.25">
      <c r="A160" s="43">
        <f>'Paper 1 Analysis'!A162</f>
        <v>0</v>
      </c>
      <c r="B160" s="74">
        <f>'Paper 1 Analysis'!B162</f>
        <v>0</v>
      </c>
      <c r="C160" s="74">
        <f>'Paper 1 Analysis'!C162</f>
        <v>0</v>
      </c>
      <c r="D160" s="16"/>
      <c r="E160" s="16"/>
      <c r="F160" s="70"/>
      <c r="G160" s="16"/>
      <c r="H160" s="16"/>
      <c r="I160" s="70"/>
      <c r="J160" s="16"/>
      <c r="K160" s="16"/>
      <c r="L160" s="70"/>
      <c r="M160" s="16"/>
      <c r="N160" s="16"/>
      <c r="O160" s="70"/>
    </row>
    <row r="161" spans="1:15" ht="12.5" x14ac:dyDescent="0.25">
      <c r="A161" s="43">
        <f>'Paper 1 Analysis'!A163</f>
        <v>0</v>
      </c>
      <c r="B161" s="74">
        <f>'Paper 1 Analysis'!B163</f>
        <v>0</v>
      </c>
      <c r="C161" s="74">
        <f>'Paper 1 Analysis'!C163</f>
        <v>0</v>
      </c>
      <c r="D161" s="16"/>
      <c r="E161" s="16"/>
      <c r="F161" s="70"/>
      <c r="G161" s="16"/>
      <c r="H161" s="16"/>
      <c r="I161" s="70"/>
      <c r="J161" s="16"/>
      <c r="K161" s="16"/>
      <c r="L161" s="70"/>
      <c r="M161" s="16"/>
      <c r="N161" s="16"/>
      <c r="O161" s="70"/>
    </row>
    <row r="162" spans="1:15" ht="12.5" x14ac:dyDescent="0.25">
      <c r="A162" s="43">
        <f>'Paper 1 Analysis'!A164</f>
        <v>0</v>
      </c>
      <c r="B162" s="74">
        <f>'Paper 1 Analysis'!B164</f>
        <v>0</v>
      </c>
      <c r="C162" s="74">
        <f>'Paper 1 Analysis'!C164</f>
        <v>0</v>
      </c>
      <c r="D162" s="16"/>
      <c r="E162" s="16"/>
      <c r="F162" s="70"/>
      <c r="G162" s="16"/>
      <c r="H162" s="16"/>
      <c r="I162" s="70"/>
      <c r="J162" s="16"/>
      <c r="K162" s="16"/>
      <c r="L162" s="70"/>
      <c r="M162" s="16"/>
      <c r="N162" s="16"/>
      <c r="O162" s="70"/>
    </row>
    <row r="163" spans="1:15" ht="12.5" x14ac:dyDescent="0.25">
      <c r="A163" s="43">
        <f>'Paper 1 Analysis'!A165</f>
        <v>0</v>
      </c>
      <c r="B163" s="74">
        <f>'Paper 1 Analysis'!B165</f>
        <v>0</v>
      </c>
      <c r="C163" s="74">
        <f>'Paper 1 Analysis'!C165</f>
        <v>0</v>
      </c>
      <c r="D163" s="16"/>
      <c r="E163" s="16"/>
      <c r="F163" s="70"/>
      <c r="G163" s="16"/>
      <c r="H163" s="16"/>
      <c r="I163" s="70"/>
      <c r="J163" s="16"/>
      <c r="K163" s="16"/>
      <c r="L163" s="70"/>
      <c r="M163" s="16"/>
      <c r="N163" s="16"/>
      <c r="O163" s="70"/>
    </row>
    <row r="164" spans="1:15" ht="12.5" x14ac:dyDescent="0.25">
      <c r="A164" s="43">
        <f>'Paper 1 Analysis'!A166</f>
        <v>0</v>
      </c>
      <c r="B164" s="74">
        <f>'Paper 1 Analysis'!B166</f>
        <v>0</v>
      </c>
      <c r="C164" s="74">
        <f>'Paper 1 Analysis'!C166</f>
        <v>0</v>
      </c>
      <c r="D164" s="16"/>
      <c r="E164" s="16"/>
      <c r="F164" s="70"/>
      <c r="G164" s="16"/>
      <c r="H164" s="16"/>
      <c r="I164" s="70"/>
      <c r="J164" s="16"/>
      <c r="K164" s="16"/>
      <c r="L164" s="70"/>
      <c r="M164" s="16"/>
      <c r="N164" s="16"/>
      <c r="O164" s="70"/>
    </row>
    <row r="165" spans="1:15" ht="12.5" x14ac:dyDescent="0.25">
      <c r="A165" s="43">
        <f>'Paper 1 Analysis'!A167</f>
        <v>0</v>
      </c>
      <c r="B165" s="74">
        <f>'Paper 1 Analysis'!B167</f>
        <v>0</v>
      </c>
      <c r="C165" s="74">
        <f>'Paper 1 Analysis'!C167</f>
        <v>0</v>
      </c>
      <c r="D165" s="16"/>
      <c r="E165" s="16"/>
      <c r="F165" s="70"/>
      <c r="G165" s="16"/>
      <c r="H165" s="16"/>
      <c r="I165" s="70"/>
      <c r="J165" s="16"/>
      <c r="K165" s="16"/>
      <c r="L165" s="70"/>
      <c r="M165" s="16"/>
      <c r="N165" s="16"/>
      <c r="O165" s="70"/>
    </row>
    <row r="166" spans="1:15" ht="12.5" x14ac:dyDescent="0.25">
      <c r="A166" s="43">
        <f>'Paper 1 Analysis'!A168</f>
        <v>0</v>
      </c>
      <c r="B166" s="74">
        <f>'Paper 1 Analysis'!B168</f>
        <v>0</v>
      </c>
      <c r="C166" s="74">
        <f>'Paper 1 Analysis'!C168</f>
        <v>0</v>
      </c>
      <c r="D166" s="16"/>
      <c r="E166" s="16"/>
      <c r="F166" s="70"/>
      <c r="G166" s="16"/>
      <c r="H166" s="16"/>
      <c r="I166" s="70"/>
      <c r="J166" s="16"/>
      <c r="K166" s="16"/>
      <c r="L166" s="70"/>
      <c r="M166" s="16"/>
      <c r="N166" s="16"/>
      <c r="O166" s="70"/>
    </row>
    <row r="167" spans="1:15" ht="12.5" x14ac:dyDescent="0.25">
      <c r="A167" s="43">
        <f>'Paper 1 Analysis'!A169</f>
        <v>0</v>
      </c>
      <c r="B167" s="74">
        <f>'Paper 1 Analysis'!B169</f>
        <v>0</v>
      </c>
      <c r="C167" s="74">
        <f>'Paper 1 Analysis'!C169</f>
        <v>0</v>
      </c>
      <c r="D167" s="16"/>
      <c r="E167" s="16"/>
      <c r="F167" s="70"/>
      <c r="G167" s="16"/>
      <c r="H167" s="16"/>
      <c r="I167" s="70"/>
      <c r="J167" s="16"/>
      <c r="K167" s="16"/>
      <c r="L167" s="70"/>
      <c r="M167" s="16"/>
      <c r="N167" s="16"/>
      <c r="O167" s="70"/>
    </row>
    <row r="168" spans="1:15" ht="12.5" x14ac:dyDescent="0.25">
      <c r="A168" s="43">
        <f>'Paper 1 Analysis'!A170</f>
        <v>0</v>
      </c>
      <c r="B168" s="74">
        <f>'Paper 1 Analysis'!B170</f>
        <v>0</v>
      </c>
      <c r="C168" s="74">
        <f>'Paper 1 Analysis'!C170</f>
        <v>0</v>
      </c>
      <c r="D168" s="16"/>
      <c r="E168" s="16"/>
      <c r="F168" s="70"/>
      <c r="G168" s="16"/>
      <c r="H168" s="16"/>
      <c r="I168" s="70"/>
      <c r="J168" s="16"/>
      <c r="K168" s="16"/>
      <c r="L168" s="70"/>
      <c r="M168" s="16"/>
      <c r="N168" s="16"/>
      <c r="O168" s="70"/>
    </row>
    <row r="169" spans="1:15" ht="12.5" x14ac:dyDescent="0.25">
      <c r="A169" s="43">
        <f>'Paper 1 Analysis'!A171</f>
        <v>0</v>
      </c>
      <c r="B169" s="74">
        <f>'Paper 1 Analysis'!B171</f>
        <v>0</v>
      </c>
      <c r="C169" s="74">
        <f>'Paper 1 Analysis'!C171</f>
        <v>0</v>
      </c>
      <c r="D169" s="16"/>
      <c r="E169" s="16"/>
      <c r="F169" s="70"/>
      <c r="G169" s="16"/>
      <c r="H169" s="16"/>
      <c r="I169" s="70"/>
      <c r="J169" s="16"/>
      <c r="K169" s="16"/>
      <c r="L169" s="70"/>
      <c r="M169" s="16"/>
      <c r="N169" s="16"/>
      <c r="O169" s="70"/>
    </row>
    <row r="170" spans="1:15" ht="12.5" x14ac:dyDescent="0.25">
      <c r="A170" s="43">
        <f>'Paper 1 Analysis'!A172</f>
        <v>0</v>
      </c>
      <c r="B170" s="74">
        <f>'Paper 1 Analysis'!B172</f>
        <v>0</v>
      </c>
      <c r="C170" s="74">
        <f>'Paper 1 Analysis'!C172</f>
        <v>0</v>
      </c>
      <c r="D170" s="16"/>
      <c r="E170" s="16"/>
      <c r="F170" s="70"/>
      <c r="G170" s="16"/>
      <c r="H170" s="16"/>
      <c r="I170" s="70"/>
      <c r="J170" s="16"/>
      <c r="K170" s="16"/>
      <c r="L170" s="70"/>
      <c r="M170" s="16"/>
      <c r="N170" s="16"/>
      <c r="O170" s="70"/>
    </row>
    <row r="171" spans="1:15" ht="12.5" x14ac:dyDescent="0.25">
      <c r="A171" s="43">
        <f>'Paper 1 Analysis'!A173</f>
        <v>0</v>
      </c>
      <c r="B171" s="74">
        <f>'Paper 1 Analysis'!B173</f>
        <v>0</v>
      </c>
      <c r="C171" s="74">
        <f>'Paper 1 Analysis'!C173</f>
        <v>0</v>
      </c>
      <c r="D171" s="16"/>
      <c r="E171" s="16"/>
      <c r="F171" s="70"/>
      <c r="G171" s="16"/>
      <c r="H171" s="16"/>
      <c r="I171" s="70"/>
      <c r="J171" s="16"/>
      <c r="K171" s="16"/>
      <c r="L171" s="70"/>
      <c r="M171" s="16"/>
      <c r="N171" s="16"/>
      <c r="O171" s="70"/>
    </row>
    <row r="172" spans="1:15" ht="12.5" x14ac:dyDescent="0.25">
      <c r="A172" s="43">
        <f>'Paper 1 Analysis'!A174</f>
        <v>0</v>
      </c>
      <c r="B172" s="74">
        <f>'Paper 1 Analysis'!B174</f>
        <v>0</v>
      </c>
      <c r="C172" s="74">
        <f>'Paper 1 Analysis'!C174</f>
        <v>0</v>
      </c>
      <c r="D172" s="16"/>
      <c r="E172" s="16"/>
      <c r="F172" s="70"/>
      <c r="G172" s="16"/>
      <c r="H172" s="16"/>
      <c r="I172" s="70"/>
      <c r="J172" s="16"/>
      <c r="K172" s="16"/>
      <c r="L172" s="70"/>
      <c r="M172" s="16"/>
      <c r="N172" s="16"/>
      <c r="O172" s="70"/>
    </row>
    <row r="173" spans="1:15" ht="12.5" x14ac:dyDescent="0.25">
      <c r="A173" s="43">
        <f>'Paper 1 Analysis'!A175</f>
        <v>0</v>
      </c>
      <c r="B173" s="74">
        <f>'Paper 1 Analysis'!B175</f>
        <v>0</v>
      </c>
      <c r="C173" s="74">
        <f>'Paper 1 Analysis'!C175</f>
        <v>0</v>
      </c>
      <c r="D173" s="16"/>
      <c r="E173" s="16"/>
      <c r="F173" s="70"/>
      <c r="G173" s="16"/>
      <c r="H173" s="16"/>
      <c r="I173" s="70"/>
      <c r="J173" s="16"/>
      <c r="K173" s="16"/>
      <c r="L173" s="70"/>
      <c r="M173" s="16"/>
      <c r="N173" s="16"/>
      <c r="O173" s="70"/>
    </row>
    <row r="174" spans="1:15" ht="12.5" x14ac:dyDescent="0.25">
      <c r="A174" s="43">
        <f>'Paper 1 Analysis'!A176</f>
        <v>0</v>
      </c>
      <c r="B174" s="74">
        <f>'Paper 1 Analysis'!B176</f>
        <v>0</v>
      </c>
      <c r="C174" s="74">
        <f>'Paper 1 Analysis'!C176</f>
        <v>0</v>
      </c>
      <c r="D174" s="16"/>
      <c r="E174" s="16"/>
      <c r="F174" s="70"/>
      <c r="G174" s="16"/>
      <c r="H174" s="16"/>
      <c r="I174" s="70"/>
      <c r="J174" s="16"/>
      <c r="K174" s="16"/>
      <c r="L174" s="70"/>
      <c r="M174" s="16"/>
      <c r="N174" s="16"/>
      <c r="O174" s="70"/>
    </row>
    <row r="175" spans="1:15" ht="12.5" x14ac:dyDescent="0.25">
      <c r="A175" s="43">
        <f>'Paper 1 Analysis'!A177</f>
        <v>0</v>
      </c>
      <c r="B175" s="74">
        <f>'Paper 1 Analysis'!B177</f>
        <v>0</v>
      </c>
      <c r="C175" s="74">
        <f>'Paper 1 Analysis'!C177</f>
        <v>0</v>
      </c>
      <c r="D175" s="16"/>
      <c r="E175" s="16"/>
      <c r="F175" s="70"/>
      <c r="G175" s="16"/>
      <c r="H175" s="16"/>
      <c r="I175" s="70"/>
      <c r="J175" s="16"/>
      <c r="K175" s="16"/>
      <c r="L175" s="70"/>
      <c r="M175" s="16"/>
      <c r="N175" s="16"/>
      <c r="O175" s="70"/>
    </row>
    <row r="176" spans="1:15" ht="12.5" x14ac:dyDescent="0.25">
      <c r="A176" s="43">
        <f>'Paper 1 Analysis'!A178</f>
        <v>0</v>
      </c>
      <c r="B176" s="74">
        <f>'Paper 1 Analysis'!B178</f>
        <v>0</v>
      </c>
      <c r="C176" s="74">
        <f>'Paper 1 Analysis'!C178</f>
        <v>0</v>
      </c>
      <c r="D176" s="16"/>
      <c r="E176" s="16"/>
      <c r="F176" s="70"/>
      <c r="G176" s="16"/>
      <c r="H176" s="16"/>
      <c r="I176" s="70"/>
      <c r="J176" s="16"/>
      <c r="K176" s="16"/>
      <c r="L176" s="70"/>
      <c r="M176" s="16"/>
      <c r="N176" s="16"/>
      <c r="O176" s="70"/>
    </row>
    <row r="177" spans="1:15" ht="12.5" x14ac:dyDescent="0.25">
      <c r="A177" s="43">
        <f>'Paper 1 Analysis'!A179</f>
        <v>0</v>
      </c>
      <c r="B177" s="74">
        <f>'Paper 1 Analysis'!B179</f>
        <v>0</v>
      </c>
      <c r="C177" s="74">
        <f>'Paper 1 Analysis'!C179</f>
        <v>0</v>
      </c>
      <c r="D177" s="16"/>
      <c r="E177" s="16"/>
      <c r="F177" s="70"/>
      <c r="G177" s="16"/>
      <c r="H177" s="16"/>
      <c r="I177" s="70"/>
      <c r="J177" s="16"/>
      <c r="K177" s="16"/>
      <c r="L177" s="70"/>
      <c r="M177" s="16"/>
      <c r="N177" s="16"/>
      <c r="O177" s="70"/>
    </row>
    <row r="178" spans="1:15" ht="12.5" x14ac:dyDescent="0.25">
      <c r="A178" s="43">
        <f>'Paper 1 Analysis'!A180</f>
        <v>0</v>
      </c>
      <c r="B178" s="74">
        <f>'Paper 1 Analysis'!B180</f>
        <v>0</v>
      </c>
      <c r="C178" s="74">
        <f>'Paper 1 Analysis'!C180</f>
        <v>0</v>
      </c>
      <c r="D178" s="16"/>
      <c r="E178" s="16"/>
      <c r="F178" s="70"/>
      <c r="G178" s="16"/>
      <c r="H178" s="16"/>
      <c r="I178" s="70"/>
      <c r="J178" s="16"/>
      <c r="K178" s="16"/>
      <c r="L178" s="70"/>
      <c r="M178" s="16"/>
      <c r="N178" s="16"/>
      <c r="O178" s="70"/>
    </row>
    <row r="179" spans="1:15" ht="12.5" x14ac:dyDescent="0.25">
      <c r="A179" s="43">
        <f>'Paper 1 Analysis'!A181</f>
        <v>0</v>
      </c>
      <c r="B179" s="74">
        <f>'Paper 1 Analysis'!B181</f>
        <v>0</v>
      </c>
      <c r="C179" s="74">
        <f>'Paper 1 Analysis'!C181</f>
        <v>0</v>
      </c>
      <c r="D179" s="16"/>
      <c r="E179" s="16"/>
      <c r="F179" s="70"/>
      <c r="G179" s="16"/>
      <c r="H179" s="16"/>
      <c r="I179" s="70"/>
      <c r="J179" s="16"/>
      <c r="K179" s="16"/>
      <c r="L179" s="70"/>
      <c r="M179" s="16"/>
      <c r="N179" s="16"/>
      <c r="O179" s="70"/>
    </row>
    <row r="180" spans="1:15" ht="12.5" x14ac:dyDescent="0.25">
      <c r="A180" s="43">
        <f>'Paper 1 Analysis'!A182</f>
        <v>0</v>
      </c>
      <c r="B180" s="74">
        <f>'Paper 1 Analysis'!B182</f>
        <v>0</v>
      </c>
      <c r="C180" s="74">
        <f>'Paper 1 Analysis'!C182</f>
        <v>0</v>
      </c>
      <c r="D180" s="16"/>
      <c r="E180" s="16"/>
      <c r="F180" s="70"/>
      <c r="G180" s="16"/>
      <c r="H180" s="16"/>
      <c r="I180" s="70"/>
      <c r="J180" s="16"/>
      <c r="K180" s="16"/>
      <c r="L180" s="70"/>
      <c r="M180" s="16"/>
      <c r="N180" s="16"/>
      <c r="O180" s="70"/>
    </row>
    <row r="181" spans="1:15" ht="12.5" x14ac:dyDescent="0.25">
      <c r="A181" s="43">
        <f>'Paper 1 Analysis'!A183</f>
        <v>0</v>
      </c>
      <c r="B181" s="74">
        <f>'Paper 1 Analysis'!B183</f>
        <v>0</v>
      </c>
      <c r="C181" s="74">
        <f>'Paper 1 Analysis'!C183</f>
        <v>0</v>
      </c>
      <c r="D181" s="16"/>
      <c r="E181" s="16"/>
      <c r="F181" s="70"/>
      <c r="G181" s="16"/>
      <c r="H181" s="16"/>
      <c r="I181" s="70"/>
      <c r="J181" s="16"/>
      <c r="K181" s="16"/>
      <c r="L181" s="70"/>
      <c r="M181" s="16"/>
      <c r="N181" s="16"/>
      <c r="O181" s="70"/>
    </row>
    <row r="182" spans="1:15" ht="12.5" x14ac:dyDescent="0.25">
      <c r="A182" s="43">
        <f>'Paper 1 Analysis'!A184</f>
        <v>0</v>
      </c>
      <c r="B182" s="74">
        <f>'Paper 1 Analysis'!B184</f>
        <v>0</v>
      </c>
      <c r="C182" s="74">
        <f>'Paper 1 Analysis'!C184</f>
        <v>0</v>
      </c>
      <c r="D182" s="16"/>
      <c r="E182" s="16"/>
      <c r="F182" s="70"/>
      <c r="G182" s="16"/>
      <c r="H182" s="16"/>
      <c r="I182" s="70"/>
      <c r="J182" s="16"/>
      <c r="K182" s="16"/>
      <c r="L182" s="70"/>
      <c r="M182" s="16"/>
      <c r="N182" s="16"/>
      <c r="O182" s="70"/>
    </row>
    <row r="183" spans="1:15" ht="12.5" x14ac:dyDescent="0.25">
      <c r="A183" s="43">
        <f>'Paper 1 Analysis'!A185</f>
        <v>0</v>
      </c>
      <c r="B183" s="74">
        <f>'Paper 1 Analysis'!B185</f>
        <v>0</v>
      </c>
      <c r="C183" s="74">
        <f>'Paper 1 Analysis'!C185</f>
        <v>0</v>
      </c>
      <c r="D183" s="16"/>
      <c r="E183" s="16"/>
      <c r="F183" s="70"/>
      <c r="G183" s="16"/>
      <c r="H183" s="16"/>
      <c r="I183" s="70"/>
      <c r="J183" s="16"/>
      <c r="K183" s="16"/>
      <c r="L183" s="70"/>
      <c r="M183" s="16"/>
      <c r="N183" s="16"/>
      <c r="O183" s="70"/>
    </row>
    <row r="184" spans="1:15" ht="12.5" x14ac:dyDescent="0.25">
      <c r="A184" s="43">
        <f>'Paper 1 Analysis'!A186</f>
        <v>0</v>
      </c>
      <c r="B184" s="74">
        <f>'Paper 1 Analysis'!B186</f>
        <v>0</v>
      </c>
      <c r="C184" s="74">
        <f>'Paper 1 Analysis'!C186</f>
        <v>0</v>
      </c>
      <c r="D184" s="16"/>
      <c r="E184" s="16"/>
      <c r="F184" s="70"/>
      <c r="G184" s="16"/>
      <c r="H184" s="16"/>
      <c r="I184" s="70"/>
      <c r="J184" s="16"/>
      <c r="K184" s="16"/>
      <c r="L184" s="70"/>
      <c r="M184" s="16"/>
      <c r="N184" s="16"/>
      <c r="O184" s="70"/>
    </row>
    <row r="185" spans="1:15" ht="12.5" x14ac:dyDescent="0.25">
      <c r="A185" s="43">
        <f>'Paper 1 Analysis'!A187</f>
        <v>0</v>
      </c>
      <c r="B185" s="74">
        <f>'Paper 1 Analysis'!B187</f>
        <v>0</v>
      </c>
      <c r="C185" s="74">
        <f>'Paper 1 Analysis'!C187</f>
        <v>0</v>
      </c>
      <c r="D185" s="16"/>
      <c r="E185" s="16"/>
      <c r="F185" s="70"/>
      <c r="G185" s="16"/>
      <c r="H185" s="16"/>
      <c r="I185" s="70"/>
      <c r="J185" s="16"/>
      <c r="K185" s="16"/>
      <c r="L185" s="70"/>
      <c r="M185" s="16"/>
      <c r="N185" s="16"/>
      <c r="O185" s="70"/>
    </row>
    <row r="186" spans="1:15" ht="12.5" x14ac:dyDescent="0.25">
      <c r="A186" s="43">
        <f>'Paper 1 Analysis'!A188</f>
        <v>0</v>
      </c>
      <c r="B186" s="74">
        <f>'Paper 1 Analysis'!B188</f>
        <v>0</v>
      </c>
      <c r="C186" s="74">
        <f>'Paper 1 Analysis'!C188</f>
        <v>0</v>
      </c>
      <c r="D186" s="16"/>
      <c r="E186" s="16"/>
      <c r="F186" s="70"/>
      <c r="G186" s="16"/>
      <c r="H186" s="16"/>
      <c r="I186" s="70"/>
      <c r="J186" s="16"/>
      <c r="K186" s="16"/>
      <c r="L186" s="70"/>
      <c r="M186" s="16"/>
      <c r="N186" s="16"/>
      <c r="O186" s="70"/>
    </row>
    <row r="187" spans="1:15" ht="12.5" x14ac:dyDescent="0.25">
      <c r="A187" s="43">
        <f>'Paper 1 Analysis'!A189</f>
        <v>0</v>
      </c>
      <c r="B187" s="74">
        <f>'Paper 1 Analysis'!B189</f>
        <v>0</v>
      </c>
      <c r="C187" s="74">
        <f>'Paper 1 Analysis'!C189</f>
        <v>0</v>
      </c>
      <c r="D187" s="16"/>
      <c r="E187" s="16"/>
      <c r="F187" s="70"/>
      <c r="G187" s="16"/>
      <c r="H187" s="16"/>
      <c r="I187" s="70"/>
      <c r="J187" s="16"/>
      <c r="K187" s="16"/>
      <c r="L187" s="70"/>
      <c r="M187" s="16"/>
      <c r="N187" s="16"/>
      <c r="O187" s="70"/>
    </row>
    <row r="188" spans="1:15" ht="12.5" x14ac:dyDescent="0.25">
      <c r="A188" s="43">
        <f>'Paper 1 Analysis'!A190</f>
        <v>0</v>
      </c>
      <c r="B188" s="74">
        <f>'Paper 1 Analysis'!B190</f>
        <v>0</v>
      </c>
      <c r="C188" s="74">
        <f>'Paper 1 Analysis'!C190</f>
        <v>0</v>
      </c>
      <c r="D188" s="16"/>
      <c r="E188" s="16"/>
      <c r="F188" s="70"/>
      <c r="G188" s="16"/>
      <c r="H188" s="16"/>
      <c r="I188" s="70"/>
      <c r="J188" s="16"/>
      <c r="K188" s="16"/>
      <c r="L188" s="70"/>
      <c r="M188" s="16"/>
      <c r="N188" s="16"/>
      <c r="O188" s="70"/>
    </row>
    <row r="189" spans="1:15" ht="12.5" x14ac:dyDescent="0.25">
      <c r="A189" s="43">
        <f>'Paper 1 Analysis'!A191</f>
        <v>0</v>
      </c>
      <c r="B189" s="74">
        <f>'Paper 1 Analysis'!B191</f>
        <v>0</v>
      </c>
      <c r="C189" s="74">
        <f>'Paper 1 Analysis'!C191</f>
        <v>0</v>
      </c>
      <c r="D189" s="16"/>
      <c r="E189" s="16"/>
      <c r="F189" s="70"/>
      <c r="G189" s="16"/>
      <c r="H189" s="16"/>
      <c r="I189" s="70"/>
      <c r="J189" s="16"/>
      <c r="K189" s="16"/>
      <c r="L189" s="70"/>
      <c r="M189" s="16"/>
      <c r="N189" s="16"/>
      <c r="O189" s="70"/>
    </row>
    <row r="190" spans="1:15" ht="12.5" x14ac:dyDescent="0.25">
      <c r="A190" s="43">
        <f>'Paper 1 Analysis'!A192</f>
        <v>0</v>
      </c>
      <c r="B190" s="74">
        <f>'Paper 1 Analysis'!B192</f>
        <v>0</v>
      </c>
      <c r="C190" s="74">
        <f>'Paper 1 Analysis'!C192</f>
        <v>0</v>
      </c>
      <c r="D190" s="16"/>
      <c r="E190" s="16"/>
      <c r="F190" s="70"/>
      <c r="G190" s="16"/>
      <c r="H190" s="16"/>
      <c r="I190" s="70"/>
      <c r="J190" s="16"/>
      <c r="K190" s="16"/>
      <c r="L190" s="70"/>
      <c r="M190" s="16"/>
      <c r="N190" s="16"/>
      <c r="O190" s="70"/>
    </row>
    <row r="191" spans="1:15" ht="12.5" x14ac:dyDescent="0.25">
      <c r="A191" s="43">
        <f>'Paper 1 Analysis'!A193</f>
        <v>0</v>
      </c>
      <c r="B191" s="74">
        <f>'Paper 1 Analysis'!B193</f>
        <v>0</v>
      </c>
      <c r="C191" s="74">
        <f>'Paper 1 Analysis'!C193</f>
        <v>0</v>
      </c>
      <c r="D191" s="16"/>
      <c r="E191" s="16"/>
      <c r="F191" s="70"/>
      <c r="G191" s="16"/>
      <c r="H191" s="16"/>
      <c r="I191" s="70"/>
      <c r="J191" s="16"/>
      <c r="K191" s="16"/>
      <c r="L191" s="70"/>
      <c r="M191" s="16"/>
      <c r="N191" s="16"/>
      <c r="O191" s="70"/>
    </row>
    <row r="192" spans="1:15" ht="12.5" x14ac:dyDescent="0.25">
      <c r="A192" s="70"/>
      <c r="B192" s="70"/>
      <c r="C192" s="70"/>
      <c r="D192" s="16"/>
      <c r="E192" s="16"/>
      <c r="F192" s="70"/>
      <c r="G192" s="16"/>
      <c r="H192" s="16"/>
      <c r="I192" s="70"/>
      <c r="J192" s="16"/>
      <c r="K192" s="16"/>
      <c r="L192" s="70"/>
      <c r="M192" s="16"/>
      <c r="N192" s="16"/>
      <c r="O192" s="70"/>
    </row>
    <row r="193" spans="1:15" ht="12.5" x14ac:dyDescent="0.25">
      <c r="A193" s="70"/>
      <c r="B193" s="70"/>
      <c r="C193" s="70"/>
      <c r="D193" s="16"/>
      <c r="E193" s="16"/>
      <c r="F193" s="70"/>
      <c r="G193" s="16"/>
      <c r="H193" s="16"/>
      <c r="I193" s="70"/>
      <c r="J193" s="16"/>
      <c r="K193" s="16"/>
      <c r="L193" s="70"/>
      <c r="M193" s="16"/>
      <c r="N193" s="16"/>
      <c r="O193" s="70"/>
    </row>
    <row r="194" spans="1:15" ht="12.5" x14ac:dyDescent="0.25">
      <c r="A194" s="70"/>
      <c r="B194" s="70"/>
      <c r="C194" s="70"/>
      <c r="D194" s="16"/>
      <c r="E194" s="16"/>
      <c r="F194" s="70"/>
      <c r="G194" s="16"/>
      <c r="H194" s="16"/>
      <c r="I194" s="70"/>
      <c r="J194" s="16"/>
      <c r="K194" s="16"/>
      <c r="L194" s="70"/>
      <c r="M194" s="16"/>
      <c r="N194" s="16"/>
      <c r="O194" s="70"/>
    </row>
    <row r="195" spans="1:15" ht="12.5" x14ac:dyDescent="0.25">
      <c r="A195" s="70"/>
      <c r="B195" s="70"/>
      <c r="C195" s="70"/>
      <c r="D195" s="16"/>
      <c r="E195" s="16"/>
      <c r="F195" s="70"/>
      <c r="G195" s="16"/>
      <c r="H195" s="16"/>
      <c r="I195" s="70"/>
      <c r="J195" s="16"/>
      <c r="K195" s="16"/>
      <c r="L195" s="70"/>
      <c r="M195" s="16"/>
      <c r="N195" s="16"/>
      <c r="O195" s="70"/>
    </row>
    <row r="196" spans="1:15" ht="12.5" x14ac:dyDescent="0.25">
      <c r="A196" s="70"/>
      <c r="B196" s="70"/>
      <c r="C196" s="70"/>
      <c r="D196" s="16"/>
      <c r="E196" s="16"/>
      <c r="F196" s="70"/>
      <c r="G196" s="16"/>
      <c r="H196" s="16"/>
      <c r="I196" s="70"/>
      <c r="J196" s="16"/>
      <c r="K196" s="16"/>
      <c r="L196" s="70"/>
      <c r="M196" s="16"/>
      <c r="N196" s="16"/>
      <c r="O196" s="70"/>
    </row>
    <row r="197" spans="1:15" ht="12.5" x14ac:dyDescent="0.25">
      <c r="A197" s="70"/>
      <c r="B197" s="70"/>
      <c r="C197" s="70"/>
      <c r="D197" s="16"/>
      <c r="E197" s="16"/>
      <c r="F197" s="70"/>
      <c r="G197" s="16"/>
      <c r="H197" s="16"/>
      <c r="I197" s="70"/>
      <c r="J197" s="16"/>
      <c r="K197" s="16"/>
      <c r="L197" s="70"/>
      <c r="M197" s="16"/>
      <c r="N197" s="16"/>
      <c r="O197" s="70"/>
    </row>
    <row r="198" spans="1:15" ht="12.5" x14ac:dyDescent="0.25">
      <c r="A198" s="70"/>
      <c r="B198" s="70"/>
      <c r="C198" s="70"/>
      <c r="D198" s="16"/>
      <c r="E198" s="16"/>
      <c r="F198" s="70"/>
      <c r="G198" s="16"/>
      <c r="H198" s="16"/>
      <c r="I198" s="70"/>
      <c r="J198" s="16"/>
      <c r="K198" s="16"/>
      <c r="L198" s="70"/>
      <c r="M198" s="16"/>
      <c r="N198" s="16"/>
      <c r="O198" s="70"/>
    </row>
    <row r="199" spans="1:15" ht="12.5" x14ac:dyDescent="0.25">
      <c r="A199" s="70"/>
      <c r="B199" s="70"/>
      <c r="C199" s="70"/>
      <c r="D199" s="16"/>
      <c r="E199" s="16"/>
      <c r="F199" s="70"/>
      <c r="G199" s="16"/>
      <c r="H199" s="16"/>
      <c r="I199" s="70"/>
      <c r="J199" s="16"/>
      <c r="K199" s="16"/>
      <c r="L199" s="70"/>
      <c r="M199" s="16"/>
      <c r="N199" s="16"/>
      <c r="O199" s="70"/>
    </row>
    <row r="200" spans="1:15" ht="12.5" x14ac:dyDescent="0.25">
      <c r="A200" s="70"/>
      <c r="B200" s="70"/>
      <c r="C200" s="70"/>
      <c r="D200" s="16"/>
      <c r="E200" s="16"/>
      <c r="F200" s="70"/>
      <c r="G200" s="16"/>
      <c r="H200" s="16"/>
      <c r="I200" s="70"/>
      <c r="J200" s="16"/>
      <c r="K200" s="16"/>
      <c r="L200" s="70"/>
      <c r="M200" s="16"/>
      <c r="N200" s="16"/>
      <c r="O200" s="70"/>
    </row>
    <row r="201" spans="1:15" ht="12.5" x14ac:dyDescent="0.25">
      <c r="A201" s="70"/>
      <c r="B201" s="70"/>
      <c r="C201" s="70"/>
      <c r="D201" s="16"/>
      <c r="E201" s="16"/>
      <c r="F201" s="70"/>
      <c r="G201" s="16"/>
      <c r="H201" s="16"/>
      <c r="I201" s="70"/>
      <c r="J201" s="16"/>
      <c r="K201" s="16"/>
      <c r="L201" s="70"/>
      <c r="M201" s="16"/>
      <c r="N201" s="16"/>
      <c r="O201" s="70"/>
    </row>
    <row r="202" spans="1:15" ht="12.5" x14ac:dyDescent="0.25">
      <c r="A202" s="70"/>
      <c r="B202" s="70"/>
      <c r="C202" s="70"/>
      <c r="D202" s="16"/>
      <c r="E202" s="16"/>
      <c r="F202" s="70"/>
      <c r="G202" s="16"/>
      <c r="H202" s="16"/>
      <c r="I202" s="70"/>
      <c r="J202" s="16"/>
      <c r="K202" s="16"/>
      <c r="L202" s="70"/>
      <c r="M202" s="16"/>
      <c r="N202" s="16"/>
      <c r="O202" s="70"/>
    </row>
    <row r="203" spans="1:15" ht="12.5" x14ac:dyDescent="0.25">
      <c r="A203" s="70"/>
      <c r="B203" s="70"/>
      <c r="C203" s="70"/>
      <c r="D203" s="16"/>
      <c r="E203" s="16"/>
      <c r="F203" s="70"/>
      <c r="G203" s="16"/>
      <c r="H203" s="16"/>
      <c r="I203" s="70"/>
      <c r="J203" s="16"/>
      <c r="K203" s="16"/>
      <c r="L203" s="70"/>
      <c r="M203" s="16"/>
      <c r="N203" s="16"/>
      <c r="O203" s="70"/>
    </row>
    <row r="204" spans="1:15" ht="12.5" x14ac:dyDescent="0.25">
      <c r="A204" s="70"/>
      <c r="B204" s="70"/>
      <c r="C204" s="70"/>
      <c r="D204" s="16"/>
      <c r="E204" s="16"/>
      <c r="F204" s="70"/>
      <c r="G204" s="16"/>
      <c r="H204" s="16"/>
      <c r="I204" s="70"/>
      <c r="J204" s="16"/>
      <c r="K204" s="16"/>
      <c r="L204" s="70"/>
      <c r="M204" s="16"/>
      <c r="N204" s="16"/>
      <c r="O204" s="70"/>
    </row>
    <row r="205" spans="1:15" ht="12.5" x14ac:dyDescent="0.25">
      <c r="A205" s="70"/>
      <c r="B205" s="70"/>
      <c r="C205" s="70"/>
      <c r="D205" s="16"/>
      <c r="E205" s="16"/>
      <c r="F205" s="70"/>
      <c r="G205" s="16"/>
      <c r="H205" s="16"/>
      <c r="I205" s="70"/>
      <c r="J205" s="16"/>
      <c r="K205" s="16"/>
      <c r="L205" s="70"/>
      <c r="M205" s="16"/>
      <c r="N205" s="16"/>
      <c r="O205" s="70"/>
    </row>
    <row r="206" spans="1:15" ht="12.5" x14ac:dyDescent="0.25">
      <c r="A206" s="70"/>
      <c r="B206" s="70"/>
      <c r="C206" s="70"/>
      <c r="D206" s="16"/>
      <c r="E206" s="16"/>
      <c r="F206" s="70"/>
      <c r="G206" s="16"/>
      <c r="H206" s="16"/>
      <c r="I206" s="70"/>
      <c r="J206" s="16"/>
      <c r="K206" s="16"/>
      <c r="L206" s="70"/>
      <c r="M206" s="16"/>
      <c r="N206" s="16"/>
      <c r="O206" s="70"/>
    </row>
    <row r="207" spans="1:15" ht="12.5" x14ac:dyDescent="0.25">
      <c r="A207" s="70"/>
      <c r="B207" s="70"/>
      <c r="C207" s="70"/>
      <c r="D207" s="16"/>
      <c r="E207" s="16"/>
      <c r="F207" s="70"/>
      <c r="G207" s="16"/>
      <c r="H207" s="16"/>
      <c r="I207" s="70"/>
      <c r="J207" s="16"/>
      <c r="K207" s="16"/>
      <c r="L207" s="70"/>
      <c r="M207" s="16"/>
      <c r="N207" s="16"/>
      <c r="O207" s="70"/>
    </row>
    <row r="208" spans="1:15" ht="12.5" x14ac:dyDescent="0.25">
      <c r="A208" s="70"/>
      <c r="B208" s="70"/>
      <c r="C208" s="70"/>
      <c r="D208" s="16"/>
      <c r="E208" s="16"/>
      <c r="F208" s="70"/>
      <c r="G208" s="16"/>
      <c r="H208" s="16"/>
      <c r="I208" s="70"/>
      <c r="J208" s="16"/>
      <c r="K208" s="16"/>
      <c r="L208" s="70"/>
      <c r="M208" s="16"/>
      <c r="N208" s="16"/>
      <c r="O208" s="70"/>
    </row>
    <row r="209" spans="1:15" ht="12.5" x14ac:dyDescent="0.25">
      <c r="A209" s="70"/>
      <c r="B209" s="70"/>
      <c r="C209" s="70"/>
      <c r="D209" s="16"/>
      <c r="E209" s="16"/>
      <c r="F209" s="70"/>
      <c r="G209" s="16"/>
      <c r="H209" s="16"/>
      <c r="I209" s="70"/>
      <c r="J209" s="16"/>
      <c r="K209" s="16"/>
      <c r="L209" s="70"/>
      <c r="M209" s="16"/>
      <c r="N209" s="16"/>
      <c r="O209" s="70"/>
    </row>
    <row r="210" spans="1:15" ht="12.5" x14ac:dyDescent="0.25">
      <c r="A210" s="70"/>
      <c r="B210" s="70"/>
      <c r="C210" s="70"/>
      <c r="D210" s="16"/>
      <c r="E210" s="16"/>
      <c r="F210" s="70"/>
      <c r="G210" s="16"/>
      <c r="H210" s="16"/>
      <c r="I210" s="70"/>
      <c r="J210" s="16"/>
      <c r="K210" s="16"/>
      <c r="L210" s="70"/>
      <c r="M210" s="16"/>
      <c r="N210" s="16"/>
      <c r="O210" s="70"/>
    </row>
    <row r="211" spans="1:15" ht="12.5" x14ac:dyDescent="0.25">
      <c r="A211" s="70"/>
      <c r="B211" s="70"/>
      <c r="C211" s="70"/>
      <c r="D211" s="16"/>
      <c r="E211" s="16"/>
      <c r="F211" s="70"/>
      <c r="G211" s="16"/>
      <c r="H211" s="16"/>
      <c r="I211" s="70"/>
      <c r="J211" s="16"/>
      <c r="K211" s="16"/>
      <c r="L211" s="70"/>
      <c r="M211" s="16"/>
      <c r="N211" s="16"/>
      <c r="O211" s="70"/>
    </row>
    <row r="212" spans="1:15" ht="12.5" x14ac:dyDescent="0.25">
      <c r="A212" s="70"/>
      <c r="B212" s="70"/>
      <c r="C212" s="70"/>
      <c r="D212" s="16"/>
      <c r="E212" s="16"/>
      <c r="F212" s="70"/>
      <c r="G212" s="16"/>
      <c r="H212" s="16"/>
      <c r="I212" s="70"/>
      <c r="J212" s="16"/>
      <c r="K212" s="16"/>
      <c r="L212" s="70"/>
      <c r="M212" s="16"/>
      <c r="N212" s="16"/>
      <c r="O212" s="70"/>
    </row>
    <row r="213" spans="1:15" ht="12.5" x14ac:dyDescent="0.25">
      <c r="A213" s="70"/>
      <c r="B213" s="70"/>
      <c r="C213" s="70"/>
      <c r="D213" s="16"/>
      <c r="E213" s="16"/>
      <c r="F213" s="70"/>
      <c r="G213" s="16"/>
      <c r="H213" s="16"/>
      <c r="I213" s="70"/>
      <c r="J213" s="16"/>
      <c r="K213" s="16"/>
      <c r="L213" s="70"/>
      <c r="M213" s="16"/>
      <c r="N213" s="16"/>
      <c r="O213" s="70"/>
    </row>
    <row r="214" spans="1:15" ht="12.5" x14ac:dyDescent="0.25">
      <c r="A214" s="70"/>
      <c r="B214" s="70"/>
      <c r="C214" s="70"/>
      <c r="D214" s="16"/>
      <c r="E214" s="16"/>
      <c r="F214" s="70"/>
      <c r="G214" s="16"/>
      <c r="H214" s="16"/>
      <c r="I214" s="70"/>
      <c r="J214" s="16"/>
      <c r="K214" s="16"/>
      <c r="L214" s="70"/>
      <c r="M214" s="16"/>
      <c r="N214" s="16"/>
      <c r="O214" s="70"/>
    </row>
    <row r="215" spans="1:15" ht="12.5" x14ac:dyDescent="0.25">
      <c r="A215" s="70"/>
      <c r="B215" s="70"/>
      <c r="C215" s="70"/>
      <c r="D215" s="16"/>
      <c r="E215" s="16"/>
      <c r="F215" s="70"/>
      <c r="G215" s="16"/>
      <c r="H215" s="16"/>
      <c r="I215" s="70"/>
      <c r="J215" s="16"/>
      <c r="K215" s="16"/>
      <c r="L215" s="70"/>
      <c r="M215" s="16"/>
      <c r="N215" s="16"/>
      <c r="O215" s="70"/>
    </row>
    <row r="216" spans="1:15" ht="12.5" x14ac:dyDescent="0.25">
      <c r="A216" s="70"/>
      <c r="B216" s="70"/>
      <c r="C216" s="70"/>
      <c r="D216" s="16"/>
      <c r="E216" s="16"/>
      <c r="F216" s="70"/>
      <c r="G216" s="16"/>
      <c r="H216" s="16"/>
      <c r="I216" s="70"/>
      <c r="J216" s="16"/>
      <c r="K216" s="16"/>
      <c r="L216" s="70"/>
      <c r="M216" s="16"/>
      <c r="N216" s="16"/>
      <c r="O216" s="70"/>
    </row>
    <row r="217" spans="1:15" ht="12.5" x14ac:dyDescent="0.25">
      <c r="A217" s="70"/>
      <c r="B217" s="70"/>
      <c r="C217" s="70"/>
      <c r="D217" s="16"/>
      <c r="E217" s="16"/>
      <c r="F217" s="70"/>
      <c r="G217" s="16"/>
      <c r="H217" s="16"/>
      <c r="I217" s="70"/>
      <c r="J217" s="16"/>
      <c r="K217" s="16"/>
      <c r="L217" s="70"/>
      <c r="M217" s="16"/>
      <c r="N217" s="16"/>
      <c r="O217" s="70"/>
    </row>
    <row r="218" spans="1:15" ht="12.5" x14ac:dyDescent="0.25">
      <c r="A218" s="70"/>
      <c r="B218" s="70"/>
      <c r="C218" s="70"/>
      <c r="D218" s="16"/>
      <c r="E218" s="16"/>
      <c r="F218" s="70"/>
      <c r="G218" s="16"/>
      <c r="H218" s="16"/>
      <c r="I218" s="70"/>
      <c r="J218" s="16"/>
      <c r="K218" s="16"/>
      <c r="L218" s="70"/>
      <c r="M218" s="16"/>
      <c r="N218" s="16"/>
      <c r="O218" s="70"/>
    </row>
    <row r="219" spans="1:15" ht="12.5" x14ac:dyDescent="0.25">
      <c r="A219" s="70"/>
      <c r="B219" s="70"/>
      <c r="C219" s="70"/>
      <c r="D219" s="16"/>
      <c r="E219" s="16"/>
      <c r="F219" s="70"/>
      <c r="G219" s="16"/>
      <c r="H219" s="16"/>
      <c r="I219" s="70"/>
      <c r="J219" s="16"/>
      <c r="K219" s="16"/>
      <c r="L219" s="70"/>
      <c r="M219" s="16"/>
      <c r="N219" s="16"/>
      <c r="O219" s="70"/>
    </row>
    <row r="220" spans="1:15" ht="12.5" x14ac:dyDescent="0.25">
      <c r="A220" s="70"/>
      <c r="B220" s="70"/>
      <c r="C220" s="70"/>
      <c r="D220" s="16"/>
      <c r="E220" s="16"/>
      <c r="F220" s="70"/>
      <c r="G220" s="16"/>
      <c r="H220" s="16"/>
      <c r="I220" s="70"/>
      <c r="J220" s="16"/>
      <c r="K220" s="16"/>
      <c r="L220" s="70"/>
      <c r="M220" s="16"/>
      <c r="N220" s="16"/>
      <c r="O220" s="70"/>
    </row>
    <row r="221" spans="1:15" ht="12.5" x14ac:dyDescent="0.25">
      <c r="A221" s="70"/>
      <c r="B221" s="70"/>
      <c r="C221" s="70"/>
      <c r="D221" s="16"/>
      <c r="E221" s="16"/>
      <c r="F221" s="70"/>
      <c r="G221" s="16"/>
      <c r="H221" s="16"/>
      <c r="I221" s="70"/>
      <c r="J221" s="16"/>
      <c r="K221" s="16"/>
      <c r="L221" s="70"/>
      <c r="M221" s="16"/>
      <c r="N221" s="16"/>
      <c r="O221" s="70"/>
    </row>
    <row r="222" spans="1:15" ht="12.5" x14ac:dyDescent="0.25">
      <c r="A222" s="70"/>
      <c r="B222" s="70"/>
      <c r="C222" s="70"/>
      <c r="D222" s="16"/>
      <c r="E222" s="16"/>
      <c r="F222" s="70"/>
      <c r="G222" s="16"/>
      <c r="H222" s="16"/>
      <c r="I222" s="70"/>
      <c r="J222" s="16"/>
      <c r="K222" s="16"/>
      <c r="L222" s="70"/>
      <c r="M222" s="16"/>
      <c r="N222" s="16"/>
      <c r="O222" s="70"/>
    </row>
    <row r="223" spans="1:15" ht="12.5" x14ac:dyDescent="0.25">
      <c r="A223" s="70"/>
      <c r="B223" s="70"/>
      <c r="C223" s="70"/>
      <c r="D223" s="16"/>
      <c r="E223" s="16"/>
      <c r="F223" s="70"/>
      <c r="G223" s="16"/>
      <c r="H223" s="16"/>
      <c r="I223" s="70"/>
      <c r="J223" s="16"/>
      <c r="K223" s="16"/>
      <c r="L223" s="70"/>
      <c r="M223" s="16"/>
      <c r="N223" s="16"/>
      <c r="O223" s="70"/>
    </row>
    <row r="224" spans="1:15" ht="12.5" x14ac:dyDescent="0.25">
      <c r="A224" s="70"/>
      <c r="B224" s="70"/>
      <c r="C224" s="70"/>
      <c r="D224" s="16"/>
      <c r="E224" s="16"/>
      <c r="F224" s="70"/>
      <c r="G224" s="16"/>
      <c r="H224" s="16"/>
      <c r="I224" s="70"/>
      <c r="J224" s="16"/>
      <c r="K224" s="16"/>
      <c r="L224" s="70"/>
      <c r="M224" s="16"/>
      <c r="N224" s="16"/>
      <c r="O224" s="70"/>
    </row>
    <row r="225" spans="1:15" ht="12.5" x14ac:dyDescent="0.25">
      <c r="A225" s="70"/>
      <c r="B225" s="70"/>
      <c r="C225" s="70"/>
      <c r="D225" s="16"/>
      <c r="E225" s="16"/>
      <c r="F225" s="70"/>
      <c r="G225" s="16"/>
      <c r="H225" s="16"/>
      <c r="I225" s="70"/>
      <c r="J225" s="16"/>
      <c r="K225" s="16"/>
      <c r="L225" s="70"/>
      <c r="M225" s="16"/>
      <c r="N225" s="16"/>
      <c r="O225" s="70"/>
    </row>
    <row r="226" spans="1:15" ht="12.5" x14ac:dyDescent="0.25">
      <c r="A226" s="70"/>
      <c r="B226" s="70"/>
      <c r="C226" s="70"/>
      <c r="D226" s="16"/>
      <c r="E226" s="16"/>
      <c r="F226" s="70"/>
      <c r="G226" s="16"/>
      <c r="H226" s="16"/>
      <c r="I226" s="70"/>
      <c r="J226" s="16"/>
      <c r="K226" s="16"/>
      <c r="L226" s="70"/>
      <c r="M226" s="16"/>
      <c r="N226" s="16"/>
      <c r="O226" s="70"/>
    </row>
    <row r="227" spans="1:15" ht="12.5" x14ac:dyDescent="0.25">
      <c r="A227" s="70"/>
      <c r="B227" s="70"/>
      <c r="C227" s="70"/>
      <c r="D227" s="16"/>
      <c r="E227" s="16"/>
      <c r="F227" s="70"/>
      <c r="G227" s="16"/>
      <c r="H227" s="16"/>
      <c r="I227" s="70"/>
      <c r="J227" s="16"/>
      <c r="K227" s="16"/>
      <c r="L227" s="70"/>
      <c r="M227" s="16"/>
      <c r="N227" s="16"/>
      <c r="O227" s="70"/>
    </row>
    <row r="228" spans="1:15" ht="12.5" x14ac:dyDescent="0.25">
      <c r="A228" s="70"/>
      <c r="B228" s="70"/>
      <c r="C228" s="70"/>
      <c r="D228" s="16"/>
      <c r="E228" s="16"/>
      <c r="F228" s="70"/>
      <c r="G228" s="16"/>
      <c r="H228" s="16"/>
      <c r="I228" s="70"/>
      <c r="J228" s="16"/>
      <c r="K228" s="16"/>
      <c r="L228" s="70"/>
      <c r="M228" s="16"/>
      <c r="N228" s="16"/>
      <c r="O228" s="70"/>
    </row>
    <row r="229" spans="1:15" ht="12.5" x14ac:dyDescent="0.25">
      <c r="A229" s="70"/>
      <c r="B229" s="70"/>
      <c r="C229" s="70"/>
      <c r="D229" s="16"/>
      <c r="E229" s="16"/>
      <c r="F229" s="70"/>
      <c r="G229" s="16"/>
      <c r="H229" s="16"/>
      <c r="I229" s="70"/>
      <c r="J229" s="16"/>
      <c r="K229" s="16"/>
      <c r="L229" s="70"/>
      <c r="M229" s="16"/>
      <c r="N229" s="16"/>
      <c r="O229" s="70"/>
    </row>
    <row r="230" spans="1:15" ht="12.5" x14ac:dyDescent="0.25">
      <c r="A230" s="70"/>
      <c r="B230" s="70"/>
      <c r="C230" s="70"/>
      <c r="D230" s="16"/>
      <c r="E230" s="16"/>
      <c r="F230" s="70"/>
      <c r="G230" s="16"/>
      <c r="H230" s="16"/>
      <c r="I230" s="70"/>
      <c r="J230" s="16"/>
      <c r="K230" s="16"/>
      <c r="L230" s="70"/>
      <c r="M230" s="16"/>
      <c r="N230" s="16"/>
      <c r="O230" s="70"/>
    </row>
    <row r="231" spans="1:15" ht="12.5" x14ac:dyDescent="0.25">
      <c r="A231" s="70"/>
      <c r="B231" s="70"/>
      <c r="C231" s="70"/>
      <c r="D231" s="16"/>
      <c r="E231" s="16"/>
      <c r="F231" s="70"/>
      <c r="G231" s="16"/>
      <c r="H231" s="16"/>
      <c r="I231" s="70"/>
      <c r="J231" s="16"/>
      <c r="K231" s="16"/>
      <c r="L231" s="70"/>
      <c r="M231" s="16"/>
      <c r="N231" s="16"/>
      <c r="O231" s="70"/>
    </row>
    <row r="232" spans="1:15" ht="12.5" x14ac:dyDescent="0.25">
      <c r="A232" s="70"/>
      <c r="B232" s="70"/>
      <c r="C232" s="70"/>
      <c r="D232" s="16"/>
      <c r="E232" s="16"/>
      <c r="F232" s="70"/>
      <c r="G232" s="16"/>
      <c r="H232" s="16"/>
      <c r="I232" s="70"/>
      <c r="J232" s="16"/>
      <c r="K232" s="16"/>
      <c r="L232" s="70"/>
      <c r="M232" s="16"/>
      <c r="N232" s="16"/>
      <c r="O232" s="70"/>
    </row>
    <row r="233" spans="1:15" ht="12.5" x14ac:dyDescent="0.25">
      <c r="A233" s="70"/>
      <c r="B233" s="70"/>
      <c r="C233" s="70"/>
      <c r="D233" s="16"/>
      <c r="E233" s="16"/>
      <c r="F233" s="70"/>
      <c r="G233" s="16"/>
      <c r="H233" s="16"/>
      <c r="I233" s="70"/>
      <c r="J233" s="16"/>
      <c r="K233" s="16"/>
      <c r="L233" s="70"/>
      <c r="M233" s="16"/>
      <c r="N233" s="16"/>
      <c r="O233" s="70"/>
    </row>
    <row r="234" spans="1:15" ht="12.5" x14ac:dyDescent="0.25">
      <c r="A234" s="70"/>
      <c r="B234" s="70"/>
      <c r="C234" s="70"/>
      <c r="D234" s="16"/>
      <c r="E234" s="16"/>
      <c r="F234" s="70"/>
      <c r="G234" s="16"/>
      <c r="H234" s="16"/>
      <c r="I234" s="70"/>
      <c r="J234" s="16"/>
      <c r="K234" s="16"/>
      <c r="L234" s="70"/>
      <c r="M234" s="16"/>
      <c r="N234" s="16"/>
      <c r="O234" s="70"/>
    </row>
    <row r="235" spans="1:15" ht="12.5" x14ac:dyDescent="0.25">
      <c r="A235" s="70"/>
      <c r="B235" s="70"/>
      <c r="C235" s="70"/>
      <c r="D235" s="16"/>
      <c r="E235" s="16"/>
      <c r="F235" s="70"/>
      <c r="G235" s="16"/>
      <c r="H235" s="16"/>
      <c r="I235" s="70"/>
      <c r="J235" s="16"/>
      <c r="K235" s="16"/>
      <c r="L235" s="70"/>
      <c r="M235" s="16"/>
      <c r="N235" s="16"/>
      <c r="O235" s="70"/>
    </row>
    <row r="236" spans="1:15" ht="12.5" x14ac:dyDescent="0.25">
      <c r="A236" s="70"/>
      <c r="B236" s="70"/>
      <c r="C236" s="70"/>
      <c r="D236" s="16"/>
      <c r="E236" s="16"/>
      <c r="F236" s="70"/>
      <c r="G236" s="16"/>
      <c r="H236" s="16"/>
      <c r="I236" s="70"/>
      <c r="J236" s="16"/>
      <c r="K236" s="16"/>
      <c r="L236" s="70"/>
      <c r="M236" s="16"/>
      <c r="N236" s="16"/>
      <c r="O236" s="70"/>
    </row>
    <row r="237" spans="1:15" ht="12.5" x14ac:dyDescent="0.25">
      <c r="A237" s="70"/>
      <c r="B237" s="70"/>
      <c r="C237" s="70"/>
      <c r="D237" s="16"/>
      <c r="E237" s="16"/>
      <c r="F237" s="70"/>
      <c r="G237" s="16"/>
      <c r="H237" s="16"/>
      <c r="I237" s="70"/>
      <c r="J237" s="16"/>
      <c r="K237" s="16"/>
      <c r="L237" s="70"/>
      <c r="M237" s="16"/>
      <c r="N237" s="16"/>
      <c r="O237" s="70"/>
    </row>
    <row r="238" spans="1:15" ht="12.5" x14ac:dyDescent="0.25">
      <c r="A238" s="70"/>
      <c r="B238" s="70"/>
      <c r="C238" s="70"/>
      <c r="D238" s="16"/>
      <c r="E238" s="16"/>
      <c r="F238" s="70"/>
      <c r="G238" s="16"/>
      <c r="H238" s="16"/>
      <c r="I238" s="70"/>
      <c r="J238" s="16"/>
      <c r="K238" s="16"/>
      <c r="L238" s="70"/>
      <c r="M238" s="16"/>
      <c r="N238" s="16"/>
      <c r="O238" s="70"/>
    </row>
    <row r="239" spans="1:15" ht="12.5" x14ac:dyDescent="0.25">
      <c r="A239" s="70"/>
      <c r="B239" s="70"/>
      <c r="C239" s="70"/>
      <c r="D239" s="16"/>
      <c r="E239" s="16"/>
      <c r="F239" s="70"/>
      <c r="G239" s="16"/>
      <c r="H239" s="16"/>
      <c r="I239" s="70"/>
      <c r="J239" s="16"/>
      <c r="K239" s="16"/>
      <c r="L239" s="70"/>
      <c r="M239" s="16"/>
      <c r="N239" s="16"/>
      <c r="O239" s="70"/>
    </row>
    <row r="240" spans="1:15" ht="12.5" x14ac:dyDescent="0.25">
      <c r="A240" s="70"/>
      <c r="B240" s="70"/>
      <c r="C240" s="70"/>
      <c r="D240" s="16"/>
      <c r="E240" s="16"/>
      <c r="F240" s="70"/>
      <c r="G240" s="16"/>
      <c r="H240" s="16"/>
      <c r="I240" s="70"/>
      <c r="J240" s="16"/>
      <c r="K240" s="16"/>
      <c r="L240" s="70"/>
      <c r="M240" s="16"/>
      <c r="N240" s="16"/>
      <c r="O240" s="70"/>
    </row>
    <row r="241" spans="1:15" ht="12.5" x14ac:dyDescent="0.25">
      <c r="A241" s="70"/>
      <c r="B241" s="70"/>
      <c r="C241" s="70"/>
      <c r="D241" s="16"/>
      <c r="E241" s="16"/>
      <c r="F241" s="70"/>
      <c r="G241" s="16"/>
      <c r="H241" s="16"/>
      <c r="I241" s="70"/>
      <c r="J241" s="16"/>
      <c r="K241" s="16"/>
      <c r="L241" s="70"/>
      <c r="M241" s="16"/>
      <c r="N241" s="16"/>
      <c r="O241" s="70"/>
    </row>
    <row r="242" spans="1:15" ht="12.5" x14ac:dyDescent="0.25">
      <c r="A242" s="70"/>
      <c r="B242" s="70"/>
      <c r="C242" s="70"/>
      <c r="D242" s="16"/>
      <c r="E242" s="16"/>
      <c r="F242" s="70"/>
      <c r="G242" s="16"/>
      <c r="H242" s="16"/>
      <c r="I242" s="70"/>
      <c r="J242" s="16"/>
      <c r="K242" s="16"/>
      <c r="L242" s="70"/>
      <c r="M242" s="16"/>
      <c r="N242" s="16"/>
      <c r="O242" s="70"/>
    </row>
    <row r="243" spans="1:15" ht="12.5" x14ac:dyDescent="0.25">
      <c r="A243" s="70"/>
      <c r="B243" s="70"/>
      <c r="C243" s="70"/>
      <c r="D243" s="16"/>
      <c r="E243" s="16"/>
      <c r="F243" s="70"/>
      <c r="G243" s="16"/>
      <c r="H243" s="16"/>
      <c r="I243" s="70"/>
      <c r="J243" s="16"/>
      <c r="K243" s="16"/>
      <c r="L243" s="70"/>
      <c r="M243" s="16"/>
      <c r="N243" s="16"/>
      <c r="O243" s="70"/>
    </row>
    <row r="244" spans="1:15" ht="12.5" x14ac:dyDescent="0.25">
      <c r="A244" s="70"/>
      <c r="B244" s="70"/>
      <c r="C244" s="70"/>
      <c r="D244" s="16"/>
      <c r="E244" s="16"/>
      <c r="F244" s="70"/>
      <c r="G244" s="16"/>
      <c r="H244" s="16"/>
      <c r="I244" s="70"/>
      <c r="J244" s="16"/>
      <c r="K244" s="16"/>
      <c r="L244" s="70"/>
      <c r="M244" s="16"/>
      <c r="N244" s="16"/>
      <c r="O244" s="70"/>
    </row>
    <row r="245" spans="1:15" ht="12.5" x14ac:dyDescent="0.25">
      <c r="A245" s="70"/>
      <c r="B245" s="70"/>
      <c r="C245" s="70"/>
      <c r="D245" s="16"/>
      <c r="E245" s="16"/>
      <c r="F245" s="70"/>
      <c r="G245" s="16"/>
      <c r="H245" s="16"/>
      <c r="I245" s="70"/>
      <c r="J245" s="16"/>
      <c r="K245" s="16"/>
      <c r="L245" s="70"/>
      <c r="M245" s="16"/>
      <c r="N245" s="16"/>
      <c r="O245" s="70"/>
    </row>
    <row r="246" spans="1:15" ht="12.5" x14ac:dyDescent="0.25">
      <c r="A246" s="70"/>
      <c r="B246" s="70"/>
      <c r="C246" s="70"/>
      <c r="D246" s="16"/>
      <c r="E246" s="16"/>
      <c r="F246" s="70"/>
      <c r="G246" s="16"/>
      <c r="H246" s="16"/>
      <c r="I246" s="70"/>
      <c r="J246" s="16"/>
      <c r="K246" s="16"/>
      <c r="L246" s="70"/>
      <c r="M246" s="16"/>
      <c r="N246" s="16"/>
      <c r="O246" s="70"/>
    </row>
    <row r="247" spans="1:15" ht="12.5" x14ac:dyDescent="0.25">
      <c r="A247" s="70"/>
      <c r="B247" s="70"/>
      <c r="C247" s="70"/>
      <c r="D247" s="16"/>
      <c r="E247" s="16"/>
      <c r="F247" s="70"/>
      <c r="G247" s="16"/>
      <c r="H247" s="16"/>
      <c r="I247" s="70"/>
      <c r="J247" s="16"/>
      <c r="K247" s="16"/>
      <c r="L247" s="70"/>
      <c r="M247" s="16"/>
      <c r="N247" s="16"/>
      <c r="O247" s="70"/>
    </row>
    <row r="248" spans="1:15" ht="12.5" x14ac:dyDescent="0.25">
      <c r="A248" s="70"/>
      <c r="B248" s="70"/>
      <c r="C248" s="70"/>
      <c r="D248" s="16"/>
      <c r="E248" s="16"/>
      <c r="F248" s="70"/>
      <c r="G248" s="16"/>
      <c r="H248" s="16"/>
      <c r="I248" s="70"/>
      <c r="J248" s="16"/>
      <c r="K248" s="16"/>
      <c r="L248" s="70"/>
      <c r="M248" s="16"/>
      <c r="N248" s="16"/>
      <c r="O248" s="70"/>
    </row>
    <row r="249" spans="1:15" ht="12.5" x14ac:dyDescent="0.25">
      <c r="A249" s="70"/>
      <c r="B249" s="70"/>
      <c r="C249" s="70"/>
      <c r="D249" s="16"/>
      <c r="E249" s="16"/>
      <c r="F249" s="70"/>
      <c r="G249" s="16"/>
      <c r="H249" s="16"/>
      <c r="I249" s="70"/>
      <c r="J249" s="16"/>
      <c r="K249" s="16"/>
      <c r="L249" s="70"/>
      <c r="M249" s="16"/>
      <c r="N249" s="16"/>
      <c r="O249" s="70"/>
    </row>
    <row r="250" spans="1:15" ht="12.5" x14ac:dyDescent="0.25">
      <c r="A250" s="70"/>
      <c r="B250" s="70"/>
      <c r="C250" s="70"/>
      <c r="D250" s="16"/>
      <c r="E250" s="16"/>
      <c r="F250" s="70"/>
      <c r="G250" s="16"/>
      <c r="H250" s="16"/>
      <c r="I250" s="70"/>
      <c r="J250" s="16"/>
      <c r="K250" s="16"/>
      <c r="L250" s="70"/>
      <c r="M250" s="16"/>
      <c r="N250" s="16"/>
      <c r="O250" s="70"/>
    </row>
    <row r="251" spans="1:15" ht="12.5" x14ac:dyDescent="0.25">
      <c r="A251" s="70"/>
      <c r="B251" s="70"/>
      <c r="C251" s="70"/>
      <c r="D251" s="16"/>
      <c r="E251" s="16"/>
      <c r="F251" s="70"/>
      <c r="G251" s="16"/>
      <c r="H251" s="16"/>
      <c r="I251" s="70"/>
      <c r="J251" s="16"/>
      <c r="K251" s="16"/>
      <c r="L251" s="70"/>
      <c r="M251" s="16"/>
      <c r="N251" s="16"/>
      <c r="O251" s="70"/>
    </row>
    <row r="252" spans="1:15" ht="12.5" x14ac:dyDescent="0.25">
      <c r="A252" s="70"/>
      <c r="B252" s="70"/>
      <c r="C252" s="70"/>
      <c r="D252" s="16"/>
      <c r="E252" s="16"/>
      <c r="F252" s="70"/>
      <c r="G252" s="16"/>
      <c r="H252" s="16"/>
      <c r="I252" s="70"/>
      <c r="J252" s="16"/>
      <c r="K252" s="16"/>
      <c r="L252" s="70"/>
      <c r="M252" s="16"/>
      <c r="N252" s="16"/>
      <c r="O252" s="70"/>
    </row>
    <row r="253" spans="1:15" ht="12.5" x14ac:dyDescent="0.25">
      <c r="A253" s="70"/>
      <c r="B253" s="70"/>
      <c r="C253" s="70"/>
      <c r="D253" s="16"/>
      <c r="E253" s="16"/>
      <c r="F253" s="70"/>
      <c r="G253" s="16"/>
      <c r="H253" s="16"/>
      <c r="I253" s="70"/>
      <c r="J253" s="16"/>
      <c r="K253" s="16"/>
      <c r="L253" s="70"/>
      <c r="M253" s="16"/>
      <c r="N253" s="16"/>
      <c r="O253" s="70"/>
    </row>
    <row r="254" spans="1:15" ht="12.5" x14ac:dyDescent="0.25">
      <c r="A254" s="70"/>
      <c r="B254" s="70"/>
      <c r="C254" s="70"/>
      <c r="D254" s="16"/>
      <c r="E254" s="16"/>
      <c r="F254" s="70"/>
      <c r="G254" s="16"/>
      <c r="H254" s="16"/>
      <c r="I254" s="70"/>
      <c r="J254" s="16"/>
      <c r="K254" s="16"/>
      <c r="L254" s="70"/>
      <c r="M254" s="16"/>
      <c r="N254" s="16"/>
      <c r="O254" s="70"/>
    </row>
    <row r="255" spans="1:15" ht="12.5" x14ac:dyDescent="0.25">
      <c r="A255" s="70"/>
      <c r="B255" s="70"/>
      <c r="C255" s="70"/>
      <c r="D255" s="16"/>
      <c r="E255" s="16"/>
      <c r="F255" s="70"/>
      <c r="G255" s="16"/>
      <c r="H255" s="16"/>
      <c r="I255" s="70"/>
      <c r="J255" s="16"/>
      <c r="K255" s="16"/>
      <c r="L255" s="70"/>
      <c r="M255" s="16"/>
      <c r="N255" s="16"/>
      <c r="O255" s="70"/>
    </row>
    <row r="256" spans="1:15" ht="12.5" x14ac:dyDescent="0.25">
      <c r="A256" s="70"/>
      <c r="B256" s="70"/>
      <c r="C256" s="70"/>
      <c r="D256" s="16"/>
      <c r="E256" s="16"/>
      <c r="F256" s="70"/>
      <c r="G256" s="16"/>
      <c r="H256" s="16"/>
      <c r="I256" s="70"/>
      <c r="J256" s="16"/>
      <c r="K256" s="16"/>
      <c r="L256" s="70"/>
      <c r="M256" s="16"/>
      <c r="N256" s="16"/>
      <c r="O256" s="70"/>
    </row>
    <row r="257" spans="1:15" ht="12.5" x14ac:dyDescent="0.25">
      <c r="A257" s="70"/>
      <c r="B257" s="70"/>
      <c r="C257" s="70"/>
      <c r="D257" s="16"/>
      <c r="E257" s="16"/>
      <c r="F257" s="70"/>
      <c r="G257" s="16"/>
      <c r="H257" s="16"/>
      <c r="I257" s="70"/>
      <c r="J257" s="16"/>
      <c r="K257" s="16"/>
      <c r="L257" s="70"/>
      <c r="M257" s="16"/>
      <c r="N257" s="16"/>
      <c r="O257" s="70"/>
    </row>
    <row r="258" spans="1:15" ht="12.5" x14ac:dyDescent="0.25">
      <c r="A258" s="70"/>
      <c r="B258" s="70"/>
      <c r="C258" s="70"/>
      <c r="D258" s="16"/>
      <c r="E258" s="16"/>
      <c r="F258" s="70"/>
      <c r="G258" s="16"/>
      <c r="H258" s="16"/>
      <c r="I258" s="70"/>
      <c r="J258" s="16"/>
      <c r="K258" s="16"/>
      <c r="L258" s="70"/>
      <c r="M258" s="16"/>
      <c r="N258" s="16"/>
      <c r="O258" s="70"/>
    </row>
    <row r="259" spans="1:15" ht="12.5" x14ac:dyDescent="0.25">
      <c r="A259" s="70"/>
      <c r="B259" s="70"/>
      <c r="C259" s="70"/>
      <c r="D259" s="16"/>
      <c r="E259" s="16"/>
      <c r="F259" s="70"/>
      <c r="G259" s="16"/>
      <c r="H259" s="16"/>
      <c r="I259" s="70"/>
      <c r="J259" s="16"/>
      <c r="K259" s="16"/>
      <c r="L259" s="70"/>
      <c r="M259" s="16"/>
      <c r="N259" s="16"/>
      <c r="O259" s="70"/>
    </row>
    <row r="260" spans="1:15" ht="12.5" x14ac:dyDescent="0.25">
      <c r="A260" s="70"/>
      <c r="B260" s="70"/>
      <c r="C260" s="70"/>
      <c r="D260" s="16"/>
      <c r="E260" s="16"/>
      <c r="F260" s="70"/>
      <c r="G260" s="16"/>
      <c r="H260" s="16"/>
      <c r="I260" s="70"/>
      <c r="J260" s="16"/>
      <c r="K260" s="16"/>
      <c r="L260" s="70"/>
      <c r="M260" s="16"/>
      <c r="N260" s="16"/>
      <c r="O260" s="70"/>
    </row>
    <row r="261" spans="1:15" ht="12.5" x14ac:dyDescent="0.25">
      <c r="A261" s="70"/>
      <c r="B261" s="70"/>
      <c r="C261" s="70"/>
      <c r="D261" s="16"/>
      <c r="E261" s="16"/>
      <c r="F261" s="70"/>
      <c r="G261" s="16"/>
      <c r="H261" s="16"/>
      <c r="I261" s="70"/>
      <c r="J261" s="16"/>
      <c r="K261" s="16"/>
      <c r="L261" s="70"/>
      <c r="M261" s="16"/>
      <c r="N261" s="16"/>
      <c r="O261" s="70"/>
    </row>
    <row r="262" spans="1:15" ht="12.5" x14ac:dyDescent="0.25">
      <c r="A262" s="70"/>
      <c r="B262" s="70"/>
      <c r="C262" s="70"/>
      <c r="D262" s="16"/>
      <c r="E262" s="16"/>
      <c r="F262" s="70"/>
      <c r="G262" s="16"/>
      <c r="H262" s="16"/>
      <c r="I262" s="70"/>
      <c r="J262" s="16"/>
      <c r="K262" s="16"/>
      <c r="L262" s="70"/>
      <c r="M262" s="16"/>
      <c r="N262" s="16"/>
      <c r="O262" s="70"/>
    </row>
    <row r="263" spans="1:15" ht="12.5" x14ac:dyDescent="0.25">
      <c r="A263" s="70"/>
      <c r="B263" s="70"/>
      <c r="C263" s="70"/>
      <c r="D263" s="16"/>
      <c r="E263" s="16"/>
      <c r="F263" s="70"/>
      <c r="G263" s="16"/>
      <c r="H263" s="16"/>
      <c r="I263" s="70"/>
      <c r="J263" s="16"/>
      <c r="K263" s="16"/>
      <c r="L263" s="70"/>
      <c r="M263" s="16"/>
      <c r="N263" s="16"/>
      <c r="O263" s="70"/>
    </row>
    <row r="264" spans="1:15" ht="12.5" x14ac:dyDescent="0.25">
      <c r="A264" s="70"/>
      <c r="B264" s="70"/>
      <c r="C264" s="70"/>
      <c r="D264" s="16"/>
      <c r="E264" s="16"/>
      <c r="F264" s="70"/>
      <c r="G264" s="16"/>
      <c r="H264" s="16"/>
      <c r="I264" s="70"/>
      <c r="J264" s="16"/>
      <c r="K264" s="16"/>
      <c r="L264" s="70"/>
      <c r="M264" s="16"/>
      <c r="N264" s="16"/>
      <c r="O264" s="70"/>
    </row>
    <row r="265" spans="1:15" ht="12.5" x14ac:dyDescent="0.25">
      <c r="A265" s="70"/>
      <c r="B265" s="70"/>
      <c r="C265" s="70"/>
      <c r="D265" s="16"/>
      <c r="E265" s="16"/>
      <c r="F265" s="70"/>
      <c r="G265" s="16"/>
      <c r="H265" s="16"/>
      <c r="I265" s="70"/>
      <c r="J265" s="16"/>
      <c r="K265" s="16"/>
      <c r="L265" s="70"/>
      <c r="M265" s="16"/>
      <c r="N265" s="16"/>
      <c r="O265" s="70"/>
    </row>
    <row r="266" spans="1:15" ht="12.5" x14ac:dyDescent="0.25">
      <c r="A266" s="70"/>
      <c r="B266" s="70"/>
      <c r="C266" s="70"/>
      <c r="D266" s="16"/>
      <c r="E266" s="16"/>
      <c r="F266" s="70"/>
      <c r="G266" s="16"/>
      <c r="H266" s="16"/>
      <c r="I266" s="70"/>
      <c r="J266" s="16"/>
      <c r="K266" s="16"/>
      <c r="L266" s="70"/>
      <c r="M266" s="16"/>
      <c r="N266" s="16"/>
      <c r="O266" s="70"/>
    </row>
    <row r="267" spans="1:15" ht="12.5" x14ac:dyDescent="0.25">
      <c r="A267" s="70"/>
      <c r="B267" s="70"/>
      <c r="C267" s="70"/>
      <c r="D267" s="16"/>
      <c r="E267" s="16"/>
      <c r="F267" s="70"/>
      <c r="G267" s="16"/>
      <c r="H267" s="16"/>
      <c r="I267" s="70"/>
      <c r="J267" s="16"/>
      <c r="K267" s="16"/>
      <c r="L267" s="70"/>
      <c r="M267" s="16"/>
      <c r="N267" s="16"/>
      <c r="O267" s="70"/>
    </row>
    <row r="268" spans="1:15" ht="12.5" x14ac:dyDescent="0.25">
      <c r="A268" s="70"/>
      <c r="B268" s="70"/>
      <c r="C268" s="70"/>
      <c r="D268" s="16"/>
      <c r="E268" s="16"/>
      <c r="F268" s="70"/>
      <c r="G268" s="16"/>
      <c r="H268" s="16"/>
      <c r="I268" s="70"/>
      <c r="J268" s="16"/>
      <c r="K268" s="16"/>
      <c r="L268" s="70"/>
      <c r="M268" s="16"/>
      <c r="N268" s="16"/>
      <c r="O268" s="70"/>
    </row>
    <row r="269" spans="1:15" ht="12.5" x14ac:dyDescent="0.25">
      <c r="A269" s="70"/>
      <c r="B269" s="70"/>
      <c r="C269" s="70"/>
      <c r="D269" s="16"/>
      <c r="E269" s="16"/>
      <c r="F269" s="70"/>
      <c r="G269" s="16"/>
      <c r="H269" s="16"/>
      <c r="I269" s="70"/>
      <c r="J269" s="16"/>
      <c r="K269" s="16"/>
      <c r="L269" s="70"/>
      <c r="M269" s="16"/>
      <c r="N269" s="16"/>
      <c r="O269" s="70"/>
    </row>
    <row r="270" spans="1:15" ht="12.5" x14ac:dyDescent="0.25">
      <c r="A270" s="70"/>
      <c r="B270" s="70"/>
      <c r="C270" s="70"/>
      <c r="D270" s="16"/>
      <c r="E270" s="16"/>
      <c r="F270" s="70"/>
      <c r="G270" s="16"/>
      <c r="H270" s="16"/>
      <c r="I270" s="70"/>
      <c r="J270" s="16"/>
      <c r="K270" s="16"/>
      <c r="L270" s="70"/>
      <c r="M270" s="16"/>
      <c r="N270" s="16"/>
      <c r="O270" s="70"/>
    </row>
    <row r="271" spans="1:15" ht="12.5" x14ac:dyDescent="0.25">
      <c r="A271" s="70"/>
      <c r="B271" s="70"/>
      <c r="C271" s="70"/>
      <c r="D271" s="16"/>
      <c r="E271" s="16"/>
      <c r="F271" s="70"/>
      <c r="G271" s="16"/>
      <c r="H271" s="16"/>
      <c r="I271" s="70"/>
      <c r="J271" s="16"/>
      <c r="K271" s="16"/>
      <c r="L271" s="70"/>
      <c r="M271" s="16"/>
      <c r="N271" s="16"/>
      <c r="O271" s="70"/>
    </row>
    <row r="272" spans="1:15" ht="12.5" x14ac:dyDescent="0.25">
      <c r="A272" s="70"/>
      <c r="B272" s="70"/>
      <c r="C272" s="70"/>
      <c r="D272" s="16"/>
      <c r="E272" s="16"/>
      <c r="F272" s="70"/>
      <c r="G272" s="16"/>
      <c r="H272" s="16"/>
      <c r="I272" s="70"/>
      <c r="J272" s="16"/>
      <c r="K272" s="16"/>
      <c r="L272" s="70"/>
      <c r="M272" s="16"/>
      <c r="N272" s="16"/>
      <c r="O272" s="70"/>
    </row>
    <row r="273" spans="1:15" ht="12.5" x14ac:dyDescent="0.25">
      <c r="A273" s="70"/>
      <c r="B273" s="70"/>
      <c r="C273" s="70"/>
      <c r="D273" s="16"/>
      <c r="E273" s="16"/>
      <c r="F273" s="70"/>
      <c r="G273" s="16"/>
      <c r="H273" s="16"/>
      <c r="I273" s="70"/>
      <c r="J273" s="16"/>
      <c r="K273" s="16"/>
      <c r="L273" s="70"/>
      <c r="M273" s="16"/>
      <c r="N273" s="16"/>
      <c r="O273" s="70"/>
    </row>
    <row r="274" spans="1:15" ht="12.5" x14ac:dyDescent="0.25">
      <c r="A274" s="70"/>
      <c r="B274" s="70"/>
      <c r="C274" s="70"/>
      <c r="D274" s="16"/>
      <c r="E274" s="16"/>
      <c r="F274" s="70"/>
      <c r="G274" s="16"/>
      <c r="H274" s="16"/>
      <c r="I274" s="70"/>
      <c r="J274" s="16"/>
      <c r="K274" s="16"/>
      <c r="L274" s="70"/>
      <c r="M274" s="16"/>
      <c r="N274" s="16"/>
      <c r="O274" s="70"/>
    </row>
    <row r="275" spans="1:15" ht="12.5" x14ac:dyDescent="0.25">
      <c r="A275" s="70"/>
      <c r="B275" s="70"/>
      <c r="C275" s="70"/>
      <c r="D275" s="16"/>
      <c r="E275" s="16"/>
      <c r="F275" s="70"/>
      <c r="G275" s="16"/>
      <c r="H275" s="16"/>
      <c r="I275" s="70"/>
      <c r="J275" s="16"/>
      <c r="K275" s="16"/>
      <c r="L275" s="70"/>
      <c r="M275" s="16"/>
      <c r="N275" s="16"/>
      <c r="O275" s="70"/>
    </row>
    <row r="276" spans="1:15" ht="12.5" x14ac:dyDescent="0.25">
      <c r="A276" s="70"/>
      <c r="B276" s="70"/>
      <c r="C276" s="70"/>
      <c r="D276" s="16"/>
      <c r="E276" s="16"/>
      <c r="F276" s="70"/>
      <c r="G276" s="16"/>
      <c r="H276" s="16"/>
      <c r="I276" s="70"/>
      <c r="J276" s="16"/>
      <c r="K276" s="16"/>
      <c r="L276" s="70"/>
      <c r="M276" s="16"/>
      <c r="N276" s="16"/>
      <c r="O276" s="70"/>
    </row>
    <row r="277" spans="1:15" ht="12.5" x14ac:dyDescent="0.25">
      <c r="A277" s="70"/>
      <c r="B277" s="70"/>
      <c r="C277" s="70"/>
      <c r="D277" s="16"/>
      <c r="E277" s="16"/>
      <c r="F277" s="70"/>
      <c r="G277" s="16"/>
      <c r="H277" s="16"/>
      <c r="I277" s="70"/>
      <c r="J277" s="16"/>
      <c r="K277" s="16"/>
      <c r="L277" s="70"/>
      <c r="M277" s="16"/>
      <c r="N277" s="16"/>
      <c r="O277" s="70"/>
    </row>
    <row r="278" spans="1:15" ht="12.5" x14ac:dyDescent="0.25">
      <c r="A278" s="70"/>
      <c r="B278" s="70"/>
      <c r="C278" s="70"/>
      <c r="D278" s="16"/>
      <c r="E278" s="16"/>
      <c r="F278" s="70"/>
      <c r="G278" s="16"/>
      <c r="H278" s="16"/>
      <c r="I278" s="70"/>
      <c r="J278" s="16"/>
      <c r="K278" s="16"/>
      <c r="L278" s="70"/>
      <c r="M278" s="16"/>
      <c r="N278" s="16"/>
      <c r="O278" s="70"/>
    </row>
    <row r="279" spans="1:15" ht="12.5" x14ac:dyDescent="0.25">
      <c r="A279" s="70"/>
      <c r="B279" s="70"/>
      <c r="C279" s="70"/>
      <c r="D279" s="16"/>
      <c r="E279" s="16"/>
      <c r="F279" s="70"/>
      <c r="G279" s="16"/>
      <c r="H279" s="16"/>
      <c r="I279" s="70"/>
      <c r="J279" s="16"/>
      <c r="K279" s="16"/>
      <c r="L279" s="70"/>
      <c r="M279" s="16"/>
      <c r="N279" s="16"/>
      <c r="O279" s="70"/>
    </row>
    <row r="280" spans="1:15" ht="12.5" x14ac:dyDescent="0.25">
      <c r="A280" s="70"/>
      <c r="B280" s="70"/>
      <c r="C280" s="70"/>
      <c r="D280" s="16"/>
      <c r="E280" s="16"/>
      <c r="F280" s="70"/>
      <c r="G280" s="16"/>
      <c r="H280" s="16"/>
      <c r="I280" s="70"/>
      <c r="J280" s="16"/>
      <c r="K280" s="16"/>
      <c r="L280" s="70"/>
      <c r="M280" s="16"/>
      <c r="N280" s="16"/>
      <c r="O280" s="70"/>
    </row>
    <row r="281" spans="1:15" ht="12.5" x14ac:dyDescent="0.25">
      <c r="A281" s="70"/>
      <c r="B281" s="70"/>
      <c r="C281" s="70"/>
      <c r="D281" s="16"/>
      <c r="E281" s="16"/>
      <c r="F281" s="70"/>
      <c r="G281" s="16"/>
      <c r="H281" s="16"/>
      <c r="I281" s="70"/>
      <c r="J281" s="16"/>
      <c r="K281" s="16"/>
      <c r="L281" s="70"/>
      <c r="M281" s="16"/>
      <c r="N281" s="16"/>
      <c r="O281" s="70"/>
    </row>
    <row r="282" spans="1:15" ht="12.5" x14ac:dyDescent="0.25">
      <c r="A282" s="70"/>
      <c r="B282" s="70"/>
      <c r="C282" s="70"/>
      <c r="D282" s="16"/>
      <c r="E282" s="16"/>
      <c r="F282" s="70"/>
      <c r="G282" s="16"/>
      <c r="H282" s="16"/>
      <c r="I282" s="70"/>
      <c r="J282" s="16"/>
      <c r="K282" s="16"/>
      <c r="L282" s="70"/>
      <c r="M282" s="16"/>
      <c r="N282" s="16"/>
      <c r="O282" s="70"/>
    </row>
    <row r="283" spans="1:15" ht="12.5" x14ac:dyDescent="0.25">
      <c r="A283" s="70"/>
      <c r="B283" s="70"/>
      <c r="C283" s="70"/>
      <c r="D283" s="16"/>
      <c r="E283" s="16"/>
      <c r="F283" s="70"/>
      <c r="G283" s="16"/>
      <c r="H283" s="16"/>
      <c r="I283" s="70"/>
      <c r="J283" s="16"/>
      <c r="K283" s="16"/>
      <c r="L283" s="70"/>
      <c r="M283" s="16"/>
      <c r="N283" s="16"/>
      <c r="O283" s="70"/>
    </row>
    <row r="284" spans="1:15" ht="12.5" x14ac:dyDescent="0.25">
      <c r="A284" s="70"/>
      <c r="B284" s="70"/>
      <c r="C284" s="70"/>
      <c r="D284" s="16"/>
      <c r="E284" s="16"/>
      <c r="F284" s="70"/>
      <c r="G284" s="16"/>
      <c r="H284" s="16"/>
      <c r="I284" s="70"/>
      <c r="J284" s="16"/>
      <c r="K284" s="16"/>
      <c r="L284" s="70"/>
      <c r="M284" s="16"/>
      <c r="N284" s="16"/>
      <c r="O284" s="70"/>
    </row>
    <row r="285" spans="1:15" ht="12.5" x14ac:dyDescent="0.25">
      <c r="A285" s="70"/>
      <c r="B285" s="70"/>
      <c r="C285" s="70"/>
      <c r="D285" s="16"/>
      <c r="E285" s="16"/>
      <c r="F285" s="70"/>
      <c r="G285" s="16"/>
      <c r="H285" s="16"/>
      <c r="I285" s="70"/>
      <c r="J285" s="16"/>
      <c r="K285" s="16"/>
      <c r="L285" s="70"/>
      <c r="M285" s="16"/>
      <c r="N285" s="16"/>
      <c r="O285" s="70"/>
    </row>
    <row r="286" spans="1:15" ht="12.5" x14ac:dyDescent="0.25">
      <c r="A286" s="70"/>
      <c r="B286" s="70"/>
      <c r="C286" s="70"/>
      <c r="D286" s="16"/>
      <c r="E286" s="16"/>
      <c r="F286" s="70"/>
      <c r="G286" s="16"/>
      <c r="H286" s="16"/>
      <c r="I286" s="70"/>
      <c r="J286" s="16"/>
      <c r="K286" s="16"/>
      <c r="L286" s="70"/>
      <c r="M286" s="16"/>
      <c r="N286" s="16"/>
      <c r="O286" s="70"/>
    </row>
    <row r="287" spans="1:15" ht="12.5" x14ac:dyDescent="0.25">
      <c r="A287" s="70"/>
      <c r="B287" s="70"/>
      <c r="C287" s="70"/>
      <c r="D287" s="16"/>
      <c r="E287" s="16"/>
      <c r="F287" s="70"/>
      <c r="G287" s="16"/>
      <c r="H287" s="16"/>
      <c r="I287" s="70"/>
      <c r="J287" s="16"/>
      <c r="K287" s="16"/>
      <c r="L287" s="70"/>
      <c r="M287" s="16"/>
      <c r="N287" s="16"/>
      <c r="O287" s="70"/>
    </row>
    <row r="288" spans="1:15" ht="12.5" x14ac:dyDescent="0.25">
      <c r="A288" s="70"/>
      <c r="B288" s="70"/>
      <c r="C288" s="70"/>
      <c r="D288" s="16"/>
      <c r="E288" s="16"/>
      <c r="F288" s="70"/>
      <c r="G288" s="16"/>
      <c r="H288" s="16"/>
      <c r="I288" s="70"/>
      <c r="J288" s="16"/>
      <c r="K288" s="16"/>
      <c r="L288" s="70"/>
      <c r="M288" s="16"/>
      <c r="N288" s="16"/>
      <c r="O288" s="70"/>
    </row>
    <row r="289" spans="1:15" ht="12.5" x14ac:dyDescent="0.25">
      <c r="A289" s="70"/>
      <c r="B289" s="70"/>
      <c r="C289" s="70"/>
      <c r="D289" s="16"/>
      <c r="E289" s="16"/>
      <c r="F289" s="70"/>
      <c r="G289" s="16"/>
      <c r="H289" s="16"/>
      <c r="I289" s="70"/>
      <c r="J289" s="16"/>
      <c r="K289" s="16"/>
      <c r="L289" s="70"/>
      <c r="M289" s="16"/>
      <c r="N289" s="16"/>
      <c r="O289" s="70"/>
    </row>
    <row r="290" spans="1:15" ht="12.5" x14ac:dyDescent="0.25">
      <c r="A290" s="70"/>
      <c r="B290" s="70"/>
      <c r="C290" s="70"/>
      <c r="D290" s="16"/>
      <c r="E290" s="16"/>
      <c r="F290" s="70"/>
      <c r="G290" s="16"/>
      <c r="H290" s="16"/>
      <c r="I290" s="70"/>
      <c r="J290" s="16"/>
      <c r="K290" s="16"/>
      <c r="L290" s="70"/>
      <c r="M290" s="16"/>
      <c r="N290" s="16"/>
      <c r="O290" s="70"/>
    </row>
    <row r="291" spans="1:15" ht="12.5" x14ac:dyDescent="0.25">
      <c r="A291" s="70"/>
      <c r="B291" s="70"/>
      <c r="C291" s="70"/>
      <c r="D291" s="16"/>
      <c r="E291" s="16"/>
      <c r="F291" s="70"/>
      <c r="G291" s="16"/>
      <c r="H291" s="16"/>
      <c r="I291" s="70"/>
      <c r="J291" s="16"/>
      <c r="K291" s="16"/>
      <c r="L291" s="70"/>
      <c r="M291" s="16"/>
      <c r="N291" s="16"/>
      <c r="O291" s="70"/>
    </row>
    <row r="292" spans="1:15" ht="12.5" x14ac:dyDescent="0.25">
      <c r="A292" s="70"/>
      <c r="B292" s="70"/>
      <c r="C292" s="70"/>
      <c r="D292" s="16"/>
      <c r="E292" s="16"/>
      <c r="F292" s="70"/>
      <c r="G292" s="16"/>
      <c r="H292" s="16"/>
      <c r="I292" s="70"/>
      <c r="J292" s="16"/>
      <c r="K292" s="16"/>
      <c r="L292" s="70"/>
      <c r="M292" s="16"/>
      <c r="N292" s="16"/>
      <c r="O292" s="70"/>
    </row>
    <row r="293" spans="1:15" ht="12.5" x14ac:dyDescent="0.25">
      <c r="A293" s="70"/>
      <c r="B293" s="70"/>
      <c r="C293" s="70"/>
      <c r="D293" s="16"/>
      <c r="E293" s="16"/>
      <c r="F293" s="70"/>
      <c r="G293" s="16"/>
      <c r="H293" s="16"/>
      <c r="I293" s="70"/>
      <c r="J293" s="16"/>
      <c r="K293" s="16"/>
      <c r="L293" s="70"/>
      <c r="M293" s="16"/>
      <c r="N293" s="16"/>
      <c r="O293" s="70"/>
    </row>
    <row r="294" spans="1:15" ht="12.5" x14ac:dyDescent="0.25">
      <c r="A294" s="70"/>
      <c r="B294" s="70"/>
      <c r="C294" s="70"/>
      <c r="D294" s="16"/>
      <c r="E294" s="16"/>
      <c r="F294" s="70"/>
      <c r="G294" s="16"/>
      <c r="H294" s="16"/>
      <c r="I294" s="70"/>
      <c r="J294" s="16"/>
      <c r="K294" s="16"/>
      <c r="L294" s="70"/>
      <c r="M294" s="16"/>
      <c r="N294" s="16"/>
      <c r="O294" s="70"/>
    </row>
    <row r="295" spans="1:15" ht="12.5" x14ac:dyDescent="0.25">
      <c r="A295" s="70"/>
      <c r="B295" s="70"/>
      <c r="C295" s="70"/>
      <c r="D295" s="16"/>
      <c r="E295" s="16"/>
      <c r="F295" s="70"/>
      <c r="G295" s="16"/>
      <c r="H295" s="16"/>
      <c r="I295" s="70"/>
      <c r="J295" s="16"/>
      <c r="K295" s="16"/>
      <c r="L295" s="70"/>
      <c r="M295" s="16"/>
      <c r="N295" s="16"/>
      <c r="O295" s="70"/>
    </row>
    <row r="296" spans="1:15" ht="12.5" x14ac:dyDescent="0.25">
      <c r="A296" s="70"/>
      <c r="B296" s="70"/>
      <c r="C296" s="70"/>
      <c r="D296" s="16"/>
      <c r="E296" s="16"/>
      <c r="F296" s="70"/>
      <c r="G296" s="16"/>
      <c r="H296" s="16"/>
      <c r="I296" s="70"/>
      <c r="J296" s="16"/>
      <c r="K296" s="16"/>
      <c r="L296" s="70"/>
      <c r="M296" s="16"/>
      <c r="N296" s="16"/>
      <c r="O296" s="70"/>
    </row>
    <row r="297" spans="1:15" ht="12.5" x14ac:dyDescent="0.25">
      <c r="A297" s="70"/>
      <c r="B297" s="70"/>
      <c r="C297" s="70"/>
      <c r="D297" s="16"/>
      <c r="E297" s="16"/>
      <c r="F297" s="70"/>
      <c r="G297" s="16"/>
      <c r="H297" s="16"/>
      <c r="I297" s="70"/>
      <c r="J297" s="16"/>
      <c r="K297" s="16"/>
      <c r="L297" s="70"/>
      <c r="M297" s="16"/>
      <c r="N297" s="16"/>
      <c r="O297" s="70"/>
    </row>
    <row r="298" spans="1:15" ht="12.5" x14ac:dyDescent="0.25">
      <c r="A298" s="70"/>
      <c r="B298" s="70"/>
      <c r="C298" s="70"/>
      <c r="D298" s="16"/>
      <c r="E298" s="16"/>
      <c r="F298" s="70"/>
      <c r="G298" s="16"/>
      <c r="H298" s="16"/>
      <c r="I298" s="70"/>
      <c r="J298" s="16"/>
      <c r="K298" s="16"/>
      <c r="L298" s="70"/>
      <c r="M298" s="16"/>
      <c r="N298" s="16"/>
      <c r="O298" s="70"/>
    </row>
    <row r="299" spans="1:15" ht="12.5" x14ac:dyDescent="0.25">
      <c r="A299" s="70"/>
      <c r="B299" s="70"/>
      <c r="C299" s="70"/>
      <c r="D299" s="16"/>
      <c r="E299" s="16"/>
      <c r="F299" s="70"/>
      <c r="G299" s="16"/>
      <c r="H299" s="16"/>
      <c r="I299" s="70"/>
      <c r="J299" s="16"/>
      <c r="K299" s="16"/>
      <c r="L299" s="70"/>
      <c r="M299" s="16"/>
      <c r="N299" s="16"/>
      <c r="O299" s="70"/>
    </row>
    <row r="300" spans="1:15" ht="12.5" x14ac:dyDescent="0.25">
      <c r="A300" s="70"/>
      <c r="B300" s="70"/>
      <c r="C300" s="70"/>
      <c r="D300" s="16"/>
      <c r="E300" s="16"/>
      <c r="F300" s="70"/>
      <c r="G300" s="16"/>
      <c r="H300" s="16"/>
      <c r="I300" s="70"/>
      <c r="J300" s="16"/>
      <c r="K300" s="16"/>
      <c r="L300" s="70"/>
      <c r="M300" s="16"/>
      <c r="N300" s="16"/>
      <c r="O300" s="70"/>
    </row>
    <row r="301" spans="1:15" ht="12.5" x14ac:dyDescent="0.25">
      <c r="A301" s="70"/>
      <c r="B301" s="70"/>
      <c r="C301" s="70"/>
      <c r="D301" s="16"/>
      <c r="E301" s="16"/>
      <c r="F301" s="70"/>
      <c r="G301" s="16"/>
      <c r="H301" s="16"/>
      <c r="I301" s="70"/>
      <c r="J301" s="16"/>
      <c r="K301" s="16"/>
      <c r="L301" s="70"/>
      <c r="M301" s="16"/>
      <c r="N301" s="16"/>
      <c r="O301" s="70"/>
    </row>
    <row r="302" spans="1:15" ht="12.5" x14ac:dyDescent="0.25">
      <c r="A302" s="70"/>
      <c r="B302" s="70"/>
      <c r="C302" s="70"/>
      <c r="D302" s="16"/>
      <c r="E302" s="16"/>
      <c r="F302" s="70"/>
      <c r="G302" s="16"/>
      <c r="H302" s="16"/>
      <c r="I302" s="70"/>
      <c r="J302" s="16"/>
      <c r="K302" s="16"/>
      <c r="L302" s="70"/>
      <c r="M302" s="16"/>
      <c r="N302" s="16"/>
      <c r="O302" s="70"/>
    </row>
    <row r="303" spans="1:15" ht="12.5" x14ac:dyDescent="0.25">
      <c r="A303" s="70"/>
      <c r="B303" s="70"/>
      <c r="C303" s="70"/>
      <c r="D303" s="16"/>
      <c r="E303" s="16"/>
      <c r="F303" s="70"/>
      <c r="G303" s="16"/>
      <c r="H303" s="16"/>
      <c r="I303" s="70"/>
      <c r="J303" s="16"/>
      <c r="K303" s="16"/>
      <c r="L303" s="70"/>
      <c r="M303" s="16"/>
      <c r="N303" s="16"/>
      <c r="O303" s="70"/>
    </row>
    <row r="304" spans="1:15" ht="12.5" x14ac:dyDescent="0.25">
      <c r="A304" s="70"/>
      <c r="B304" s="70"/>
      <c r="C304" s="70"/>
      <c r="D304" s="16"/>
      <c r="E304" s="16"/>
      <c r="F304" s="70"/>
      <c r="G304" s="16"/>
      <c r="H304" s="16"/>
      <c r="I304" s="70"/>
      <c r="J304" s="16"/>
      <c r="K304" s="16"/>
      <c r="L304" s="70"/>
      <c r="M304" s="16"/>
      <c r="N304" s="16"/>
      <c r="O304" s="70"/>
    </row>
    <row r="305" spans="1:15" ht="12.5" x14ac:dyDescent="0.25">
      <c r="A305" s="70"/>
      <c r="B305" s="70"/>
      <c r="C305" s="70"/>
      <c r="D305" s="16"/>
      <c r="E305" s="16"/>
      <c r="F305" s="70"/>
      <c r="G305" s="16"/>
      <c r="H305" s="16"/>
      <c r="I305" s="70"/>
      <c r="J305" s="16"/>
      <c r="K305" s="16"/>
      <c r="L305" s="70"/>
      <c r="M305" s="16"/>
      <c r="N305" s="16"/>
      <c r="O305" s="70"/>
    </row>
    <row r="306" spans="1:15" ht="12.5" x14ac:dyDescent="0.25">
      <c r="A306" s="70"/>
      <c r="B306" s="70"/>
      <c r="C306" s="70"/>
      <c r="D306" s="16"/>
      <c r="E306" s="16"/>
      <c r="F306" s="70"/>
      <c r="G306" s="16"/>
      <c r="H306" s="16"/>
      <c r="I306" s="70"/>
      <c r="J306" s="16"/>
      <c r="K306" s="16"/>
      <c r="L306" s="70"/>
      <c r="M306" s="16"/>
      <c r="N306" s="16"/>
      <c r="O306" s="70"/>
    </row>
    <row r="307" spans="1:15" ht="12.5" x14ac:dyDescent="0.25">
      <c r="A307" s="70"/>
      <c r="B307" s="70"/>
      <c r="C307" s="70"/>
      <c r="D307" s="16"/>
      <c r="E307" s="16"/>
      <c r="F307" s="70"/>
      <c r="G307" s="16"/>
      <c r="H307" s="16"/>
      <c r="I307" s="70"/>
      <c r="J307" s="16"/>
      <c r="K307" s="16"/>
      <c r="L307" s="70"/>
      <c r="M307" s="16"/>
      <c r="N307" s="16"/>
      <c r="O307" s="70"/>
    </row>
    <row r="308" spans="1:15" ht="12.5" x14ac:dyDescent="0.25">
      <c r="A308" s="70"/>
      <c r="B308" s="70"/>
      <c r="C308" s="70"/>
      <c r="D308" s="16"/>
      <c r="E308" s="16"/>
      <c r="F308" s="70"/>
      <c r="G308" s="16"/>
      <c r="H308" s="16"/>
      <c r="I308" s="70"/>
      <c r="J308" s="16"/>
      <c r="K308" s="16"/>
      <c r="L308" s="70"/>
      <c r="M308" s="16"/>
      <c r="N308" s="16"/>
      <c r="O308" s="70"/>
    </row>
    <row r="309" spans="1:15" ht="12.5" x14ac:dyDescent="0.25">
      <c r="A309" s="70"/>
      <c r="B309" s="70"/>
      <c r="C309" s="70"/>
      <c r="D309" s="16"/>
      <c r="E309" s="16"/>
      <c r="F309" s="70"/>
      <c r="G309" s="16"/>
      <c r="H309" s="16"/>
      <c r="I309" s="70"/>
      <c r="J309" s="16"/>
      <c r="K309" s="16"/>
      <c r="L309" s="70"/>
      <c r="M309" s="16"/>
      <c r="N309" s="16"/>
      <c r="O309" s="70"/>
    </row>
    <row r="310" spans="1:15" ht="12.5" x14ac:dyDescent="0.25">
      <c r="A310" s="70"/>
      <c r="B310" s="70"/>
      <c r="C310" s="70"/>
      <c r="D310" s="16"/>
      <c r="E310" s="16"/>
      <c r="F310" s="70"/>
      <c r="G310" s="16"/>
      <c r="H310" s="16"/>
      <c r="I310" s="70"/>
      <c r="J310" s="16"/>
      <c r="K310" s="16"/>
      <c r="L310" s="70"/>
      <c r="M310" s="16"/>
      <c r="N310" s="16"/>
      <c r="O310" s="70"/>
    </row>
    <row r="311" spans="1:15" ht="12.5" x14ac:dyDescent="0.25">
      <c r="A311" s="70"/>
      <c r="B311" s="70"/>
      <c r="C311" s="70"/>
      <c r="D311" s="16"/>
      <c r="E311" s="16"/>
      <c r="F311" s="70"/>
      <c r="G311" s="16"/>
      <c r="H311" s="16"/>
      <c r="I311" s="70"/>
      <c r="J311" s="16"/>
      <c r="K311" s="16"/>
      <c r="L311" s="70"/>
      <c r="M311" s="16"/>
      <c r="N311" s="16"/>
      <c r="O311" s="70"/>
    </row>
    <row r="312" spans="1:15" ht="12.5" x14ac:dyDescent="0.25">
      <c r="A312" s="70"/>
      <c r="B312" s="70"/>
      <c r="C312" s="70"/>
      <c r="D312" s="16"/>
      <c r="E312" s="16"/>
      <c r="F312" s="70"/>
      <c r="G312" s="16"/>
      <c r="H312" s="16"/>
      <c r="I312" s="70"/>
      <c r="J312" s="16"/>
      <c r="K312" s="16"/>
      <c r="L312" s="70"/>
      <c r="M312" s="16"/>
      <c r="N312" s="16"/>
      <c r="O312" s="70"/>
    </row>
    <row r="313" spans="1:15" ht="12.5" x14ac:dyDescent="0.25">
      <c r="A313" s="70"/>
      <c r="B313" s="70"/>
      <c r="C313" s="70"/>
      <c r="D313" s="16"/>
      <c r="E313" s="16"/>
      <c r="F313" s="70"/>
      <c r="G313" s="16"/>
      <c r="H313" s="16"/>
      <c r="I313" s="70"/>
      <c r="J313" s="16"/>
      <c r="K313" s="16"/>
      <c r="L313" s="70"/>
      <c r="M313" s="16"/>
      <c r="N313" s="16"/>
      <c r="O313" s="70"/>
    </row>
    <row r="314" spans="1:15" ht="12.5" x14ac:dyDescent="0.25">
      <c r="A314" s="70"/>
      <c r="B314" s="70"/>
      <c r="C314" s="70"/>
      <c r="D314" s="16"/>
      <c r="E314" s="16"/>
      <c r="F314" s="70"/>
      <c r="G314" s="16"/>
      <c r="H314" s="16"/>
      <c r="I314" s="70"/>
      <c r="J314" s="16"/>
      <c r="K314" s="16"/>
      <c r="L314" s="70"/>
      <c r="M314" s="16"/>
      <c r="N314" s="16"/>
      <c r="O314" s="70"/>
    </row>
    <row r="315" spans="1:15" ht="12.5" x14ac:dyDescent="0.25">
      <c r="A315" s="70"/>
      <c r="B315" s="70"/>
      <c r="C315" s="70"/>
      <c r="D315" s="16"/>
      <c r="E315" s="16"/>
      <c r="F315" s="70"/>
      <c r="G315" s="16"/>
      <c r="H315" s="16"/>
      <c r="I315" s="70"/>
      <c r="J315" s="16"/>
      <c r="K315" s="16"/>
      <c r="L315" s="70"/>
      <c r="M315" s="16"/>
      <c r="N315" s="16"/>
      <c r="O315" s="70"/>
    </row>
    <row r="316" spans="1:15" ht="12.5" x14ac:dyDescent="0.25">
      <c r="A316" s="70"/>
      <c r="B316" s="70"/>
      <c r="C316" s="70"/>
      <c r="D316" s="16"/>
      <c r="E316" s="16"/>
      <c r="F316" s="70"/>
      <c r="G316" s="16"/>
      <c r="H316" s="16"/>
      <c r="I316" s="70"/>
      <c r="J316" s="16"/>
      <c r="K316" s="16"/>
      <c r="L316" s="70"/>
      <c r="M316" s="16"/>
      <c r="N316" s="16"/>
      <c r="O316" s="70"/>
    </row>
    <row r="317" spans="1:15" ht="12.5" x14ac:dyDescent="0.25">
      <c r="A317" s="70"/>
      <c r="B317" s="70"/>
      <c r="C317" s="70"/>
      <c r="D317" s="16"/>
      <c r="E317" s="16"/>
      <c r="F317" s="70"/>
      <c r="G317" s="16"/>
      <c r="H317" s="16"/>
      <c r="I317" s="70"/>
      <c r="J317" s="16"/>
      <c r="K317" s="16"/>
      <c r="L317" s="70"/>
      <c r="M317" s="16"/>
      <c r="N317" s="16"/>
      <c r="O317" s="70"/>
    </row>
    <row r="318" spans="1:15" ht="12.5" x14ac:dyDescent="0.25">
      <c r="A318" s="70"/>
      <c r="B318" s="70"/>
      <c r="C318" s="70"/>
      <c r="D318" s="16"/>
      <c r="E318" s="16"/>
      <c r="F318" s="70"/>
      <c r="G318" s="16"/>
      <c r="H318" s="16"/>
      <c r="I318" s="70"/>
      <c r="J318" s="16"/>
      <c r="K318" s="16"/>
      <c r="L318" s="70"/>
      <c r="M318" s="16"/>
      <c r="N318" s="16"/>
      <c r="O318" s="70"/>
    </row>
    <row r="319" spans="1:15" ht="12.5" x14ac:dyDescent="0.25">
      <c r="A319" s="70"/>
      <c r="B319" s="70"/>
      <c r="C319" s="70"/>
      <c r="D319" s="16"/>
      <c r="E319" s="16"/>
      <c r="F319" s="70"/>
      <c r="G319" s="16"/>
      <c r="H319" s="16"/>
      <c r="I319" s="70"/>
      <c r="J319" s="16"/>
      <c r="K319" s="16"/>
      <c r="L319" s="70"/>
      <c r="M319" s="16"/>
      <c r="N319" s="16"/>
      <c r="O319" s="70"/>
    </row>
    <row r="320" spans="1:15" ht="12.5" x14ac:dyDescent="0.25">
      <c r="A320" s="70"/>
      <c r="B320" s="70"/>
      <c r="C320" s="70"/>
      <c r="D320" s="16"/>
      <c r="E320" s="16"/>
      <c r="F320" s="70"/>
      <c r="G320" s="16"/>
      <c r="H320" s="16"/>
      <c r="I320" s="70"/>
      <c r="J320" s="16"/>
      <c r="K320" s="16"/>
      <c r="L320" s="70"/>
      <c r="M320" s="16"/>
      <c r="N320" s="16"/>
      <c r="O320" s="70"/>
    </row>
    <row r="321" spans="1:15" ht="12.5" x14ac:dyDescent="0.25">
      <c r="A321" s="70"/>
      <c r="B321" s="70"/>
      <c r="C321" s="70"/>
      <c r="D321" s="16"/>
      <c r="E321" s="16"/>
      <c r="F321" s="70"/>
      <c r="G321" s="16"/>
      <c r="H321" s="16"/>
      <c r="I321" s="70"/>
      <c r="J321" s="16"/>
      <c r="K321" s="16"/>
      <c r="L321" s="70"/>
      <c r="M321" s="16"/>
      <c r="N321" s="16"/>
      <c r="O321" s="70"/>
    </row>
    <row r="322" spans="1:15" ht="12.5" x14ac:dyDescent="0.25">
      <c r="A322" s="70"/>
      <c r="B322" s="70"/>
      <c r="C322" s="70"/>
      <c r="D322" s="16"/>
      <c r="E322" s="16"/>
      <c r="F322" s="70"/>
      <c r="G322" s="16"/>
      <c r="H322" s="16"/>
      <c r="I322" s="70"/>
      <c r="J322" s="16"/>
      <c r="K322" s="16"/>
      <c r="L322" s="70"/>
      <c r="M322" s="16"/>
      <c r="N322" s="16"/>
      <c r="O322" s="70"/>
    </row>
    <row r="323" spans="1:15" ht="12.5" x14ac:dyDescent="0.25">
      <c r="A323" s="70"/>
      <c r="B323" s="70"/>
      <c r="C323" s="70"/>
      <c r="D323" s="16"/>
      <c r="E323" s="16"/>
      <c r="F323" s="70"/>
      <c r="G323" s="16"/>
      <c r="H323" s="16"/>
      <c r="I323" s="70"/>
      <c r="J323" s="16"/>
      <c r="K323" s="16"/>
      <c r="L323" s="70"/>
      <c r="M323" s="16"/>
      <c r="N323" s="16"/>
      <c r="O323" s="70"/>
    </row>
    <row r="324" spans="1:15" ht="12.5" x14ac:dyDescent="0.25">
      <c r="A324" s="70"/>
      <c r="B324" s="70"/>
      <c r="C324" s="70"/>
      <c r="D324" s="16"/>
      <c r="E324" s="16"/>
      <c r="F324" s="70"/>
      <c r="G324" s="16"/>
      <c r="H324" s="16"/>
      <c r="I324" s="70"/>
      <c r="J324" s="16"/>
      <c r="K324" s="16"/>
      <c r="L324" s="70"/>
      <c r="M324" s="16"/>
      <c r="N324" s="16"/>
      <c r="O324" s="70"/>
    </row>
    <row r="325" spans="1:15" ht="12.5" x14ac:dyDescent="0.25">
      <c r="A325" s="70"/>
      <c r="B325" s="70"/>
      <c r="C325" s="70"/>
      <c r="D325" s="16"/>
      <c r="E325" s="16"/>
      <c r="F325" s="70"/>
      <c r="G325" s="16"/>
      <c r="H325" s="16"/>
      <c r="I325" s="70"/>
      <c r="J325" s="16"/>
      <c r="K325" s="16"/>
      <c r="L325" s="70"/>
      <c r="M325" s="16"/>
      <c r="N325" s="16"/>
      <c r="O325" s="70"/>
    </row>
    <row r="326" spans="1:15" ht="12.5" x14ac:dyDescent="0.25">
      <c r="A326" s="70"/>
      <c r="B326" s="70"/>
      <c r="C326" s="70"/>
      <c r="D326" s="16"/>
      <c r="E326" s="16"/>
      <c r="F326" s="70"/>
      <c r="G326" s="16"/>
      <c r="H326" s="16"/>
      <c r="I326" s="70"/>
      <c r="J326" s="16"/>
      <c r="K326" s="16"/>
      <c r="L326" s="70"/>
      <c r="M326" s="16"/>
      <c r="N326" s="16"/>
      <c r="O326" s="70"/>
    </row>
    <row r="327" spans="1:15" ht="12.5" x14ac:dyDescent="0.25">
      <c r="A327" s="70"/>
      <c r="B327" s="70"/>
      <c r="C327" s="70"/>
      <c r="D327" s="16"/>
      <c r="E327" s="16"/>
      <c r="F327" s="70"/>
      <c r="G327" s="16"/>
      <c r="H327" s="16"/>
      <c r="I327" s="70"/>
      <c r="J327" s="16"/>
      <c r="K327" s="16"/>
      <c r="L327" s="70"/>
      <c r="M327" s="16"/>
      <c r="N327" s="16"/>
      <c r="O327" s="70"/>
    </row>
    <row r="328" spans="1:15" ht="12.5" x14ac:dyDescent="0.25">
      <c r="A328" s="70"/>
      <c r="B328" s="70"/>
      <c r="C328" s="70"/>
      <c r="D328" s="16"/>
      <c r="E328" s="16"/>
      <c r="F328" s="70"/>
      <c r="G328" s="16"/>
      <c r="H328" s="16"/>
      <c r="I328" s="70"/>
      <c r="J328" s="16"/>
      <c r="K328" s="16"/>
      <c r="L328" s="70"/>
      <c r="M328" s="16"/>
      <c r="N328" s="16"/>
      <c r="O328" s="70"/>
    </row>
    <row r="329" spans="1:15" ht="12.5" x14ac:dyDescent="0.25">
      <c r="A329" s="70"/>
      <c r="B329" s="70"/>
      <c r="C329" s="70"/>
      <c r="D329" s="16"/>
      <c r="E329" s="16"/>
      <c r="F329" s="70"/>
      <c r="G329" s="16"/>
      <c r="H329" s="16"/>
      <c r="I329" s="70"/>
      <c r="J329" s="16"/>
      <c r="K329" s="16"/>
      <c r="L329" s="70"/>
      <c r="M329" s="16"/>
      <c r="N329" s="16"/>
      <c r="O329" s="70"/>
    </row>
    <row r="330" spans="1:15" ht="12.5" x14ac:dyDescent="0.25">
      <c r="A330" s="70"/>
      <c r="B330" s="70"/>
      <c r="C330" s="70"/>
      <c r="D330" s="16"/>
      <c r="E330" s="16"/>
      <c r="F330" s="70"/>
      <c r="G330" s="16"/>
      <c r="H330" s="16"/>
      <c r="I330" s="70"/>
      <c r="J330" s="16"/>
      <c r="K330" s="16"/>
      <c r="L330" s="70"/>
      <c r="M330" s="16"/>
      <c r="N330" s="16"/>
      <c r="O330" s="70"/>
    </row>
    <row r="331" spans="1:15" ht="12.5" x14ac:dyDescent="0.25">
      <c r="A331" s="70"/>
      <c r="B331" s="70"/>
      <c r="C331" s="70"/>
      <c r="D331" s="16"/>
      <c r="E331" s="16"/>
      <c r="F331" s="70"/>
      <c r="G331" s="16"/>
      <c r="H331" s="16"/>
      <c r="I331" s="70"/>
      <c r="J331" s="16"/>
      <c r="K331" s="16"/>
      <c r="L331" s="70"/>
      <c r="M331" s="16"/>
      <c r="N331" s="16"/>
      <c r="O331" s="70"/>
    </row>
    <row r="332" spans="1:15" ht="12.5" x14ac:dyDescent="0.25">
      <c r="A332" s="70"/>
      <c r="B332" s="70"/>
      <c r="C332" s="70"/>
      <c r="D332" s="16"/>
      <c r="E332" s="16"/>
      <c r="F332" s="70"/>
      <c r="G332" s="16"/>
      <c r="H332" s="16"/>
      <c r="I332" s="70"/>
      <c r="J332" s="16"/>
      <c r="K332" s="16"/>
      <c r="L332" s="70"/>
      <c r="M332" s="16"/>
      <c r="N332" s="16"/>
      <c r="O332" s="70"/>
    </row>
    <row r="333" spans="1:15" ht="12.5" x14ac:dyDescent="0.25">
      <c r="A333" s="70"/>
      <c r="B333" s="70"/>
      <c r="C333" s="70"/>
      <c r="D333" s="16"/>
      <c r="E333" s="16"/>
      <c r="F333" s="70"/>
      <c r="G333" s="16"/>
      <c r="H333" s="16"/>
      <c r="I333" s="70"/>
      <c r="J333" s="16"/>
      <c r="K333" s="16"/>
      <c r="L333" s="70"/>
      <c r="M333" s="16"/>
      <c r="N333" s="16"/>
      <c r="O333" s="70"/>
    </row>
    <row r="334" spans="1:15" ht="12.5" x14ac:dyDescent="0.25">
      <c r="A334" s="70"/>
      <c r="B334" s="70"/>
      <c r="C334" s="70"/>
      <c r="D334" s="16"/>
      <c r="E334" s="16"/>
      <c r="F334" s="70"/>
      <c r="G334" s="16"/>
      <c r="H334" s="16"/>
      <c r="I334" s="70"/>
      <c r="J334" s="16"/>
      <c r="K334" s="16"/>
      <c r="L334" s="70"/>
      <c r="M334" s="16"/>
      <c r="N334" s="16"/>
      <c r="O334" s="70"/>
    </row>
    <row r="335" spans="1:15" ht="12.5" x14ac:dyDescent="0.25">
      <c r="A335" s="70"/>
      <c r="B335" s="70"/>
      <c r="C335" s="70"/>
      <c r="D335" s="16"/>
      <c r="E335" s="16"/>
      <c r="F335" s="70"/>
      <c r="G335" s="16"/>
      <c r="H335" s="16"/>
      <c r="I335" s="70"/>
      <c r="J335" s="16"/>
      <c r="K335" s="16"/>
      <c r="L335" s="70"/>
      <c r="M335" s="16"/>
      <c r="N335" s="16"/>
      <c r="O335" s="70"/>
    </row>
    <row r="336" spans="1:15" ht="12.5" x14ac:dyDescent="0.25">
      <c r="A336" s="70"/>
      <c r="B336" s="70"/>
      <c r="C336" s="70"/>
      <c r="D336" s="16"/>
      <c r="E336" s="16"/>
      <c r="F336" s="70"/>
      <c r="G336" s="16"/>
      <c r="H336" s="16"/>
      <c r="I336" s="70"/>
      <c r="J336" s="16"/>
      <c r="K336" s="16"/>
      <c r="L336" s="70"/>
      <c r="M336" s="16"/>
      <c r="N336" s="16"/>
      <c r="O336" s="70"/>
    </row>
    <row r="337" spans="1:15" ht="12.5" x14ac:dyDescent="0.25">
      <c r="A337" s="70"/>
      <c r="B337" s="70"/>
      <c r="C337" s="70"/>
      <c r="D337" s="16"/>
      <c r="E337" s="16"/>
      <c r="F337" s="70"/>
      <c r="G337" s="16"/>
      <c r="H337" s="16"/>
      <c r="I337" s="70"/>
      <c r="J337" s="16"/>
      <c r="K337" s="16"/>
      <c r="L337" s="70"/>
      <c r="M337" s="16"/>
      <c r="N337" s="16"/>
      <c r="O337" s="70"/>
    </row>
    <row r="338" spans="1:15" ht="12.5" x14ac:dyDescent="0.25">
      <c r="A338" s="70"/>
      <c r="B338" s="70"/>
      <c r="C338" s="70"/>
      <c r="D338" s="16"/>
      <c r="E338" s="16"/>
      <c r="F338" s="70"/>
      <c r="G338" s="16"/>
      <c r="H338" s="16"/>
      <c r="I338" s="70"/>
      <c r="J338" s="16"/>
      <c r="K338" s="16"/>
      <c r="L338" s="70"/>
      <c r="M338" s="16"/>
      <c r="N338" s="16"/>
      <c r="O338" s="70"/>
    </row>
    <row r="339" spans="1:15" ht="12.5" x14ac:dyDescent="0.25">
      <c r="A339" s="70"/>
      <c r="B339" s="70"/>
      <c r="C339" s="70"/>
      <c r="D339" s="16"/>
      <c r="E339" s="16"/>
      <c r="F339" s="70"/>
      <c r="G339" s="16"/>
      <c r="H339" s="16"/>
      <c r="I339" s="70"/>
      <c r="J339" s="16"/>
      <c r="K339" s="16"/>
      <c r="L339" s="70"/>
      <c r="M339" s="16"/>
      <c r="N339" s="16"/>
      <c r="O339" s="70"/>
    </row>
    <row r="340" spans="1:15" ht="12.5" x14ac:dyDescent="0.25">
      <c r="A340" s="70"/>
      <c r="B340" s="70"/>
      <c r="C340" s="70"/>
      <c r="D340" s="16"/>
      <c r="E340" s="16"/>
      <c r="F340" s="70"/>
      <c r="G340" s="16"/>
      <c r="H340" s="16"/>
      <c r="I340" s="70"/>
      <c r="J340" s="16"/>
      <c r="K340" s="16"/>
      <c r="L340" s="70"/>
      <c r="M340" s="16"/>
      <c r="N340" s="16"/>
      <c r="O340" s="70"/>
    </row>
    <row r="341" spans="1:15" ht="12.5" x14ac:dyDescent="0.25">
      <c r="A341" s="70"/>
      <c r="B341" s="70"/>
      <c r="C341" s="70"/>
      <c r="D341" s="16"/>
      <c r="E341" s="16"/>
      <c r="F341" s="70"/>
      <c r="G341" s="16"/>
      <c r="H341" s="16"/>
      <c r="I341" s="70"/>
      <c r="J341" s="16"/>
      <c r="K341" s="16"/>
      <c r="L341" s="70"/>
      <c r="M341" s="16"/>
      <c r="N341" s="16"/>
      <c r="O341" s="70"/>
    </row>
    <row r="342" spans="1:15" ht="12.5" x14ac:dyDescent="0.25">
      <c r="A342" s="70"/>
      <c r="B342" s="70"/>
      <c r="C342" s="70"/>
      <c r="D342" s="16"/>
      <c r="E342" s="16"/>
      <c r="F342" s="70"/>
      <c r="G342" s="16"/>
      <c r="H342" s="16"/>
      <c r="I342" s="70"/>
      <c r="J342" s="16"/>
      <c r="K342" s="16"/>
      <c r="L342" s="70"/>
      <c r="M342" s="16"/>
      <c r="N342" s="16"/>
      <c r="O342" s="70"/>
    </row>
    <row r="343" spans="1:15" ht="12.5" x14ac:dyDescent="0.25">
      <c r="A343" s="70"/>
      <c r="B343" s="70"/>
      <c r="C343" s="70"/>
      <c r="D343" s="16"/>
      <c r="E343" s="16"/>
      <c r="F343" s="70"/>
      <c r="G343" s="16"/>
      <c r="H343" s="16"/>
      <c r="I343" s="70"/>
      <c r="J343" s="16"/>
      <c r="K343" s="16"/>
      <c r="L343" s="70"/>
      <c r="M343" s="16"/>
      <c r="N343" s="16"/>
      <c r="O343" s="70"/>
    </row>
    <row r="344" spans="1:15" ht="12.5" x14ac:dyDescent="0.25">
      <c r="A344" s="70"/>
      <c r="B344" s="70"/>
      <c r="C344" s="70"/>
      <c r="D344" s="16"/>
      <c r="E344" s="16"/>
      <c r="F344" s="70"/>
      <c r="G344" s="16"/>
      <c r="H344" s="16"/>
      <c r="I344" s="70"/>
      <c r="J344" s="16"/>
      <c r="K344" s="16"/>
      <c r="L344" s="70"/>
      <c r="M344" s="16"/>
      <c r="N344" s="16"/>
      <c r="O344" s="70"/>
    </row>
    <row r="345" spans="1:15" ht="12.5" x14ac:dyDescent="0.25">
      <c r="A345" s="70"/>
      <c r="B345" s="70"/>
      <c r="C345" s="70"/>
      <c r="D345" s="16"/>
      <c r="E345" s="16"/>
      <c r="F345" s="70"/>
      <c r="G345" s="16"/>
      <c r="H345" s="16"/>
      <c r="I345" s="70"/>
      <c r="J345" s="16"/>
      <c r="K345" s="16"/>
      <c r="L345" s="70"/>
      <c r="M345" s="16"/>
      <c r="N345" s="16"/>
      <c r="O345" s="70"/>
    </row>
    <row r="346" spans="1:15" ht="12.5" x14ac:dyDescent="0.25">
      <c r="A346" s="70"/>
      <c r="B346" s="70"/>
      <c r="C346" s="70"/>
      <c r="D346" s="16"/>
      <c r="E346" s="16"/>
      <c r="F346" s="70"/>
      <c r="G346" s="16"/>
      <c r="H346" s="16"/>
      <c r="I346" s="70"/>
      <c r="J346" s="16"/>
      <c r="K346" s="16"/>
      <c r="L346" s="70"/>
      <c r="M346" s="16"/>
      <c r="N346" s="16"/>
      <c r="O346" s="70"/>
    </row>
    <row r="347" spans="1:15" ht="12.5" x14ac:dyDescent="0.25">
      <c r="A347" s="70"/>
      <c r="B347" s="70"/>
      <c r="C347" s="70"/>
      <c r="D347" s="16"/>
      <c r="E347" s="16"/>
      <c r="F347" s="70"/>
      <c r="G347" s="16"/>
      <c r="H347" s="16"/>
      <c r="I347" s="70"/>
      <c r="J347" s="16"/>
      <c r="K347" s="16"/>
      <c r="L347" s="70"/>
      <c r="M347" s="16"/>
      <c r="N347" s="16"/>
      <c r="O347" s="70"/>
    </row>
    <row r="348" spans="1:15" ht="12.5" x14ac:dyDescent="0.25">
      <c r="A348" s="70"/>
      <c r="B348" s="70"/>
      <c r="C348" s="70"/>
      <c r="D348" s="16"/>
      <c r="E348" s="16"/>
      <c r="F348" s="70"/>
      <c r="G348" s="16"/>
      <c r="H348" s="16"/>
      <c r="I348" s="70"/>
      <c r="J348" s="16"/>
      <c r="K348" s="16"/>
      <c r="L348" s="70"/>
      <c r="M348" s="16"/>
      <c r="N348" s="16"/>
      <c r="O348" s="70"/>
    </row>
    <row r="349" spans="1:15" ht="12.5" x14ac:dyDescent="0.25">
      <c r="A349" s="70"/>
      <c r="B349" s="70"/>
      <c r="C349" s="70"/>
      <c r="D349" s="16"/>
      <c r="E349" s="16"/>
      <c r="F349" s="70"/>
      <c r="G349" s="16"/>
      <c r="H349" s="16"/>
      <c r="I349" s="70"/>
      <c r="J349" s="16"/>
      <c r="K349" s="16"/>
      <c r="L349" s="70"/>
      <c r="M349" s="16"/>
      <c r="N349" s="16"/>
      <c r="O349" s="70"/>
    </row>
    <row r="350" spans="1:15" ht="12.5" x14ac:dyDescent="0.25">
      <c r="A350" s="70"/>
      <c r="B350" s="70"/>
      <c r="C350" s="70"/>
      <c r="D350" s="16"/>
      <c r="E350" s="16"/>
      <c r="F350" s="70"/>
      <c r="G350" s="16"/>
      <c r="H350" s="16"/>
      <c r="I350" s="70"/>
      <c r="J350" s="16"/>
      <c r="K350" s="16"/>
      <c r="L350" s="70"/>
      <c r="M350" s="16"/>
      <c r="N350" s="16"/>
      <c r="O350" s="70"/>
    </row>
    <row r="351" spans="1:15" ht="12.5" x14ac:dyDescent="0.25">
      <c r="A351" s="70"/>
      <c r="B351" s="70"/>
      <c r="C351" s="70"/>
      <c r="D351" s="16"/>
      <c r="E351" s="16"/>
      <c r="F351" s="70"/>
      <c r="G351" s="16"/>
      <c r="H351" s="16"/>
      <c r="I351" s="70"/>
      <c r="J351" s="16"/>
      <c r="K351" s="16"/>
      <c r="L351" s="70"/>
      <c r="M351" s="16"/>
      <c r="N351" s="16"/>
      <c r="O351" s="70"/>
    </row>
    <row r="352" spans="1:15" ht="12.5" x14ac:dyDescent="0.25">
      <c r="A352" s="70"/>
      <c r="B352" s="70"/>
      <c r="C352" s="70"/>
      <c r="D352" s="16"/>
      <c r="E352" s="16"/>
      <c r="F352" s="70"/>
      <c r="G352" s="16"/>
      <c r="H352" s="16"/>
      <c r="I352" s="70"/>
      <c r="J352" s="16"/>
      <c r="K352" s="16"/>
      <c r="L352" s="70"/>
      <c r="M352" s="16"/>
      <c r="N352" s="16"/>
      <c r="O352" s="70"/>
    </row>
    <row r="353" spans="1:15" ht="12.5" x14ac:dyDescent="0.25">
      <c r="A353" s="70"/>
      <c r="B353" s="70"/>
      <c r="C353" s="70"/>
      <c r="D353" s="16"/>
      <c r="E353" s="16"/>
      <c r="F353" s="70"/>
      <c r="G353" s="16"/>
      <c r="H353" s="16"/>
      <c r="I353" s="70"/>
      <c r="J353" s="16"/>
      <c r="K353" s="16"/>
      <c r="L353" s="70"/>
      <c r="M353" s="16"/>
      <c r="N353" s="16"/>
      <c r="O353" s="70"/>
    </row>
    <row r="354" spans="1:15" ht="12.5" x14ac:dyDescent="0.25">
      <c r="A354" s="70"/>
      <c r="B354" s="70"/>
      <c r="C354" s="70"/>
      <c r="D354" s="16"/>
      <c r="E354" s="16"/>
      <c r="F354" s="70"/>
      <c r="G354" s="16"/>
      <c r="H354" s="16"/>
      <c r="I354" s="70"/>
      <c r="J354" s="16"/>
      <c r="K354" s="16"/>
      <c r="L354" s="70"/>
      <c r="M354" s="16"/>
      <c r="N354" s="16"/>
      <c r="O354" s="70"/>
    </row>
    <row r="355" spans="1:15" ht="12.5" x14ac:dyDescent="0.25">
      <c r="A355" s="70"/>
      <c r="B355" s="70"/>
      <c r="C355" s="70"/>
      <c r="D355" s="16"/>
      <c r="E355" s="16"/>
      <c r="F355" s="70"/>
      <c r="G355" s="16"/>
      <c r="H355" s="16"/>
      <c r="I355" s="70"/>
      <c r="J355" s="16"/>
      <c r="K355" s="16"/>
      <c r="L355" s="70"/>
      <c r="M355" s="16"/>
      <c r="N355" s="16"/>
      <c r="O355" s="70"/>
    </row>
    <row r="356" spans="1:15" ht="12.5" x14ac:dyDescent="0.25">
      <c r="A356" s="70"/>
      <c r="B356" s="70"/>
      <c r="C356" s="70"/>
      <c r="D356" s="16"/>
      <c r="E356" s="16"/>
      <c r="F356" s="70"/>
      <c r="G356" s="16"/>
      <c r="H356" s="16"/>
      <c r="I356" s="70"/>
      <c r="J356" s="16"/>
      <c r="K356" s="16"/>
      <c r="L356" s="70"/>
      <c r="M356" s="16"/>
      <c r="N356" s="16"/>
      <c r="O356" s="70"/>
    </row>
    <row r="357" spans="1:15" ht="12.5" x14ac:dyDescent="0.25">
      <c r="A357" s="70"/>
      <c r="B357" s="70"/>
      <c r="C357" s="70"/>
      <c r="D357" s="16"/>
      <c r="E357" s="16"/>
      <c r="F357" s="70"/>
      <c r="G357" s="16"/>
      <c r="H357" s="16"/>
      <c r="I357" s="70"/>
      <c r="J357" s="16"/>
      <c r="K357" s="16"/>
      <c r="L357" s="70"/>
      <c r="M357" s="16"/>
      <c r="N357" s="16"/>
      <c r="O357" s="70"/>
    </row>
    <row r="358" spans="1:15" ht="12.5" x14ac:dyDescent="0.25">
      <c r="A358" s="70"/>
      <c r="B358" s="70"/>
      <c r="C358" s="70"/>
      <c r="D358" s="16"/>
      <c r="E358" s="16"/>
      <c r="F358" s="70"/>
      <c r="G358" s="16"/>
      <c r="H358" s="16"/>
      <c r="I358" s="70"/>
      <c r="J358" s="16"/>
      <c r="K358" s="16"/>
      <c r="L358" s="70"/>
      <c r="M358" s="16"/>
      <c r="N358" s="16"/>
      <c r="O358" s="70"/>
    </row>
    <row r="359" spans="1:15" ht="12.5" x14ac:dyDescent="0.25">
      <c r="A359" s="70"/>
      <c r="B359" s="70"/>
      <c r="C359" s="70"/>
      <c r="D359" s="16"/>
      <c r="E359" s="16"/>
      <c r="F359" s="70"/>
      <c r="G359" s="16"/>
      <c r="H359" s="16"/>
      <c r="I359" s="70"/>
      <c r="J359" s="16"/>
      <c r="K359" s="16"/>
      <c r="L359" s="70"/>
      <c r="M359" s="16"/>
      <c r="N359" s="16"/>
      <c r="O359" s="70"/>
    </row>
    <row r="360" spans="1:15" ht="12.5" x14ac:dyDescent="0.25">
      <c r="A360" s="70"/>
      <c r="B360" s="70"/>
      <c r="C360" s="70"/>
      <c r="D360" s="16"/>
      <c r="E360" s="16"/>
      <c r="F360" s="70"/>
      <c r="G360" s="16"/>
      <c r="H360" s="16"/>
      <c r="I360" s="70"/>
      <c r="J360" s="16"/>
      <c r="K360" s="16"/>
      <c r="L360" s="70"/>
      <c r="M360" s="16"/>
      <c r="N360" s="16"/>
      <c r="O360" s="70"/>
    </row>
    <row r="361" spans="1:15" ht="12.5" x14ac:dyDescent="0.25">
      <c r="A361" s="70"/>
      <c r="B361" s="70"/>
      <c r="C361" s="70"/>
      <c r="D361" s="16"/>
      <c r="E361" s="16"/>
      <c r="F361" s="70"/>
      <c r="G361" s="16"/>
      <c r="H361" s="16"/>
      <c r="I361" s="70"/>
      <c r="J361" s="16"/>
      <c r="K361" s="16"/>
      <c r="L361" s="70"/>
      <c r="M361" s="16"/>
      <c r="N361" s="16"/>
      <c r="O361" s="70"/>
    </row>
    <row r="362" spans="1:15" ht="12.5" x14ac:dyDescent="0.25">
      <c r="A362" s="70"/>
      <c r="B362" s="70"/>
      <c r="C362" s="70"/>
      <c r="D362" s="16"/>
      <c r="E362" s="16"/>
      <c r="F362" s="70"/>
      <c r="G362" s="16"/>
      <c r="H362" s="16"/>
      <c r="I362" s="70"/>
      <c r="J362" s="16"/>
      <c r="K362" s="16"/>
      <c r="L362" s="70"/>
      <c r="M362" s="16"/>
      <c r="N362" s="16"/>
      <c r="O362" s="70"/>
    </row>
    <row r="363" spans="1:15" ht="12.5" x14ac:dyDescent="0.25">
      <c r="A363" s="70"/>
      <c r="B363" s="70"/>
      <c r="C363" s="70"/>
      <c r="D363" s="16"/>
      <c r="E363" s="16"/>
      <c r="F363" s="70"/>
      <c r="G363" s="16"/>
      <c r="H363" s="16"/>
      <c r="I363" s="70"/>
      <c r="J363" s="16"/>
      <c r="K363" s="16"/>
      <c r="L363" s="70"/>
      <c r="M363" s="16"/>
      <c r="N363" s="16"/>
      <c r="O363" s="70"/>
    </row>
    <row r="364" spans="1:15" ht="12.5" x14ac:dyDescent="0.25">
      <c r="A364" s="70"/>
      <c r="B364" s="70"/>
      <c r="C364" s="70"/>
      <c r="D364" s="16"/>
      <c r="E364" s="16"/>
      <c r="F364" s="70"/>
      <c r="G364" s="16"/>
      <c r="H364" s="16"/>
      <c r="I364" s="70"/>
      <c r="J364" s="16"/>
      <c r="K364" s="16"/>
      <c r="L364" s="70"/>
      <c r="M364" s="16"/>
      <c r="N364" s="16"/>
      <c r="O364" s="70"/>
    </row>
    <row r="365" spans="1:15" ht="12.5" x14ac:dyDescent="0.25">
      <c r="A365" s="70"/>
      <c r="B365" s="70"/>
      <c r="C365" s="70"/>
      <c r="D365" s="16"/>
      <c r="E365" s="16"/>
      <c r="F365" s="70"/>
      <c r="G365" s="16"/>
      <c r="H365" s="16"/>
      <c r="I365" s="70"/>
      <c r="J365" s="16"/>
      <c r="K365" s="16"/>
      <c r="L365" s="70"/>
      <c r="M365" s="16"/>
      <c r="N365" s="16"/>
      <c r="O365" s="70"/>
    </row>
    <row r="366" spans="1:15" ht="12.5" x14ac:dyDescent="0.25">
      <c r="A366" s="70"/>
      <c r="B366" s="70"/>
      <c r="C366" s="70"/>
      <c r="D366" s="16"/>
      <c r="E366" s="16"/>
      <c r="F366" s="70"/>
      <c r="G366" s="16"/>
      <c r="H366" s="16"/>
      <c r="I366" s="70"/>
      <c r="J366" s="16"/>
      <c r="K366" s="16"/>
      <c r="L366" s="70"/>
      <c r="M366" s="16"/>
      <c r="N366" s="16"/>
      <c r="O366" s="70"/>
    </row>
    <row r="367" spans="1:15" ht="12.5" x14ac:dyDescent="0.25">
      <c r="A367" s="70"/>
      <c r="B367" s="70"/>
      <c r="C367" s="70"/>
      <c r="D367" s="16"/>
      <c r="E367" s="16"/>
      <c r="F367" s="70"/>
      <c r="G367" s="16"/>
      <c r="H367" s="16"/>
      <c r="I367" s="70"/>
      <c r="J367" s="16"/>
      <c r="K367" s="16"/>
      <c r="L367" s="70"/>
      <c r="M367" s="16"/>
      <c r="N367" s="16"/>
      <c r="O367" s="70"/>
    </row>
    <row r="368" spans="1:15" ht="12.5" x14ac:dyDescent="0.25">
      <c r="A368" s="70"/>
      <c r="B368" s="70"/>
      <c r="C368" s="70"/>
      <c r="D368" s="16"/>
      <c r="E368" s="16"/>
      <c r="F368" s="70"/>
      <c r="G368" s="16"/>
      <c r="H368" s="16"/>
      <c r="I368" s="70"/>
      <c r="J368" s="16"/>
      <c r="K368" s="16"/>
      <c r="L368" s="70"/>
      <c r="M368" s="16"/>
      <c r="N368" s="16"/>
      <c r="O368" s="70"/>
    </row>
    <row r="369" spans="1:15" ht="12.5" x14ac:dyDescent="0.25">
      <c r="A369" s="70"/>
      <c r="B369" s="70"/>
      <c r="C369" s="70"/>
      <c r="D369" s="16"/>
      <c r="E369" s="16"/>
      <c r="F369" s="70"/>
      <c r="G369" s="16"/>
      <c r="H369" s="16"/>
      <c r="I369" s="70"/>
      <c r="J369" s="16"/>
      <c r="K369" s="16"/>
      <c r="L369" s="70"/>
      <c r="M369" s="16"/>
      <c r="N369" s="16"/>
      <c r="O369" s="70"/>
    </row>
    <row r="370" spans="1:15" ht="12.5" x14ac:dyDescent="0.25">
      <c r="A370" s="70"/>
      <c r="B370" s="70"/>
      <c r="C370" s="70"/>
      <c r="D370" s="16"/>
      <c r="E370" s="16"/>
      <c r="F370" s="70"/>
      <c r="G370" s="16"/>
      <c r="H370" s="16"/>
      <c r="I370" s="70"/>
      <c r="J370" s="16"/>
      <c r="K370" s="16"/>
      <c r="L370" s="70"/>
      <c r="M370" s="16"/>
      <c r="N370" s="16"/>
      <c r="O370" s="70"/>
    </row>
    <row r="371" spans="1:15" ht="12.5" x14ac:dyDescent="0.25">
      <c r="A371" s="70"/>
      <c r="B371" s="70"/>
      <c r="C371" s="70"/>
      <c r="D371" s="16"/>
      <c r="E371" s="16"/>
      <c r="F371" s="70"/>
      <c r="G371" s="16"/>
      <c r="H371" s="16"/>
      <c r="I371" s="70"/>
      <c r="J371" s="16"/>
      <c r="K371" s="16"/>
      <c r="L371" s="70"/>
      <c r="M371" s="16"/>
      <c r="N371" s="16"/>
      <c r="O371" s="70"/>
    </row>
    <row r="372" spans="1:15" ht="12.5" x14ac:dyDescent="0.25">
      <c r="A372" s="70"/>
      <c r="B372" s="70"/>
      <c r="C372" s="70"/>
      <c r="D372" s="16"/>
      <c r="E372" s="16"/>
      <c r="F372" s="70"/>
      <c r="G372" s="16"/>
      <c r="H372" s="16"/>
      <c r="I372" s="70"/>
      <c r="J372" s="16"/>
      <c r="K372" s="16"/>
      <c r="L372" s="70"/>
      <c r="M372" s="16"/>
      <c r="N372" s="16"/>
      <c r="O372" s="70"/>
    </row>
    <row r="373" spans="1:15" ht="12.5" x14ac:dyDescent="0.25">
      <c r="A373" s="70"/>
      <c r="B373" s="70"/>
      <c r="C373" s="70"/>
      <c r="D373" s="16"/>
      <c r="E373" s="16"/>
      <c r="F373" s="70"/>
      <c r="G373" s="16"/>
      <c r="H373" s="16"/>
      <c r="I373" s="70"/>
      <c r="J373" s="16"/>
      <c r="K373" s="16"/>
      <c r="L373" s="70"/>
      <c r="M373" s="16"/>
      <c r="N373" s="16"/>
      <c r="O373" s="70"/>
    </row>
    <row r="374" spans="1:15" ht="12.5" x14ac:dyDescent="0.25">
      <c r="A374" s="70"/>
      <c r="B374" s="70"/>
      <c r="C374" s="70"/>
      <c r="D374" s="16"/>
      <c r="E374" s="16"/>
      <c r="F374" s="70"/>
      <c r="G374" s="16"/>
      <c r="H374" s="16"/>
      <c r="I374" s="70"/>
      <c r="J374" s="16"/>
      <c r="K374" s="16"/>
      <c r="L374" s="70"/>
      <c r="M374" s="16"/>
      <c r="N374" s="16"/>
      <c r="O374" s="70"/>
    </row>
    <row r="375" spans="1:15" ht="12.5" x14ac:dyDescent="0.25">
      <c r="A375" s="70"/>
      <c r="B375" s="70"/>
      <c r="C375" s="70"/>
      <c r="D375" s="16"/>
      <c r="E375" s="16"/>
      <c r="F375" s="70"/>
      <c r="G375" s="16"/>
      <c r="H375" s="16"/>
      <c r="I375" s="70"/>
      <c r="J375" s="16"/>
      <c r="K375" s="16"/>
      <c r="L375" s="70"/>
      <c r="M375" s="16"/>
      <c r="N375" s="16"/>
      <c r="O375" s="70"/>
    </row>
    <row r="376" spans="1:15" ht="12.5" x14ac:dyDescent="0.25">
      <c r="A376" s="70"/>
      <c r="B376" s="70"/>
      <c r="C376" s="70"/>
      <c r="D376" s="16"/>
      <c r="E376" s="16"/>
      <c r="F376" s="70"/>
      <c r="G376" s="16"/>
      <c r="H376" s="16"/>
      <c r="I376" s="70"/>
      <c r="J376" s="16"/>
      <c r="K376" s="16"/>
      <c r="L376" s="70"/>
      <c r="M376" s="16"/>
      <c r="N376" s="16"/>
      <c r="O376" s="70"/>
    </row>
    <row r="377" spans="1:15" ht="12.5" x14ac:dyDescent="0.25">
      <c r="A377" s="70"/>
      <c r="B377" s="70"/>
      <c r="C377" s="70"/>
      <c r="D377" s="16"/>
      <c r="E377" s="16"/>
      <c r="F377" s="70"/>
      <c r="G377" s="16"/>
      <c r="H377" s="16"/>
      <c r="I377" s="70"/>
      <c r="J377" s="16"/>
      <c r="K377" s="16"/>
      <c r="L377" s="70"/>
      <c r="M377" s="16"/>
      <c r="N377" s="16"/>
      <c r="O377" s="70"/>
    </row>
    <row r="378" spans="1:15" ht="12.5" x14ac:dyDescent="0.25">
      <c r="A378" s="70"/>
      <c r="B378" s="70"/>
      <c r="C378" s="70"/>
      <c r="D378" s="16"/>
      <c r="E378" s="16"/>
      <c r="F378" s="70"/>
      <c r="G378" s="16"/>
      <c r="H378" s="16"/>
      <c r="I378" s="70"/>
      <c r="J378" s="16"/>
      <c r="K378" s="16"/>
      <c r="L378" s="70"/>
      <c r="M378" s="16"/>
      <c r="N378" s="16"/>
      <c r="O378" s="70"/>
    </row>
    <row r="379" spans="1:15" ht="12.5" x14ac:dyDescent="0.25">
      <c r="A379" s="70"/>
      <c r="B379" s="70"/>
      <c r="C379" s="70"/>
      <c r="D379" s="16"/>
      <c r="E379" s="16"/>
      <c r="F379" s="70"/>
      <c r="G379" s="16"/>
      <c r="H379" s="16"/>
      <c r="I379" s="70"/>
      <c r="J379" s="16"/>
      <c r="K379" s="16"/>
      <c r="L379" s="70"/>
      <c r="M379" s="16"/>
      <c r="N379" s="16"/>
      <c r="O379" s="70"/>
    </row>
    <row r="380" spans="1:15" ht="12.5" x14ac:dyDescent="0.25">
      <c r="A380" s="70"/>
      <c r="B380" s="70"/>
      <c r="C380" s="70"/>
      <c r="D380" s="16"/>
      <c r="E380" s="16"/>
      <c r="F380" s="70"/>
      <c r="G380" s="16"/>
      <c r="H380" s="16"/>
      <c r="I380" s="70"/>
      <c r="J380" s="16"/>
      <c r="K380" s="16"/>
      <c r="L380" s="70"/>
      <c r="M380" s="16"/>
      <c r="N380" s="16"/>
      <c r="O380" s="70"/>
    </row>
    <row r="381" spans="1:15" ht="12.5" x14ac:dyDescent="0.25">
      <c r="A381" s="70"/>
      <c r="B381" s="70"/>
      <c r="C381" s="70"/>
      <c r="D381" s="16"/>
      <c r="E381" s="16"/>
      <c r="F381" s="70"/>
      <c r="G381" s="16"/>
      <c r="H381" s="16"/>
      <c r="I381" s="70"/>
      <c r="J381" s="16"/>
      <c r="K381" s="16"/>
      <c r="L381" s="70"/>
      <c r="M381" s="16"/>
      <c r="N381" s="16"/>
      <c r="O381" s="70"/>
    </row>
    <row r="382" spans="1:15" ht="12.5" x14ac:dyDescent="0.25">
      <c r="A382" s="70"/>
      <c r="B382" s="70"/>
      <c r="C382" s="70"/>
      <c r="D382" s="16"/>
      <c r="E382" s="16"/>
      <c r="F382" s="70"/>
      <c r="G382" s="16"/>
      <c r="H382" s="16"/>
      <c r="I382" s="70"/>
      <c r="J382" s="16"/>
      <c r="K382" s="16"/>
      <c r="L382" s="70"/>
      <c r="M382" s="16"/>
      <c r="N382" s="16"/>
      <c r="O382" s="70"/>
    </row>
    <row r="383" spans="1:15" ht="12.5" x14ac:dyDescent="0.25">
      <c r="A383" s="70"/>
      <c r="B383" s="70"/>
      <c r="C383" s="70"/>
      <c r="D383" s="16"/>
      <c r="E383" s="16"/>
      <c r="F383" s="70"/>
      <c r="G383" s="16"/>
      <c r="H383" s="16"/>
      <c r="I383" s="70"/>
      <c r="J383" s="16"/>
      <c r="K383" s="16"/>
      <c r="L383" s="70"/>
      <c r="M383" s="16"/>
      <c r="N383" s="16"/>
      <c r="O383" s="70"/>
    </row>
    <row r="384" spans="1:15" ht="12.5" x14ac:dyDescent="0.25">
      <c r="A384" s="70"/>
      <c r="B384" s="70"/>
      <c r="C384" s="70"/>
      <c r="D384" s="16"/>
      <c r="E384" s="16"/>
      <c r="F384" s="70"/>
      <c r="G384" s="16"/>
      <c r="H384" s="16"/>
      <c r="I384" s="70"/>
      <c r="J384" s="16"/>
      <c r="K384" s="16"/>
      <c r="L384" s="70"/>
      <c r="M384" s="16"/>
      <c r="N384" s="16"/>
      <c r="O384" s="70"/>
    </row>
    <row r="385" spans="1:15" ht="12.5" x14ac:dyDescent="0.25">
      <c r="A385" s="70"/>
      <c r="B385" s="70"/>
      <c r="C385" s="70"/>
      <c r="D385" s="16"/>
      <c r="E385" s="16"/>
      <c r="F385" s="70"/>
      <c r="G385" s="16"/>
      <c r="H385" s="16"/>
      <c r="I385" s="70"/>
      <c r="J385" s="16"/>
      <c r="K385" s="16"/>
      <c r="L385" s="70"/>
      <c r="M385" s="16"/>
      <c r="N385" s="16"/>
      <c r="O385" s="70"/>
    </row>
    <row r="386" spans="1:15" ht="12.5" x14ac:dyDescent="0.25">
      <c r="A386" s="70"/>
      <c r="B386" s="70"/>
      <c r="C386" s="70"/>
      <c r="D386" s="16"/>
      <c r="E386" s="16"/>
      <c r="F386" s="70"/>
      <c r="G386" s="16"/>
      <c r="H386" s="16"/>
      <c r="I386" s="70"/>
      <c r="J386" s="16"/>
      <c r="K386" s="16"/>
      <c r="L386" s="70"/>
      <c r="M386" s="16"/>
      <c r="N386" s="16"/>
      <c r="O386" s="70"/>
    </row>
    <row r="387" spans="1:15" ht="12.5" x14ac:dyDescent="0.25">
      <c r="A387" s="70"/>
      <c r="B387" s="70"/>
      <c r="C387" s="70"/>
      <c r="D387" s="16"/>
      <c r="E387" s="16"/>
      <c r="F387" s="70"/>
      <c r="G387" s="16"/>
      <c r="H387" s="16"/>
      <c r="I387" s="70"/>
      <c r="J387" s="16"/>
      <c r="K387" s="16"/>
      <c r="L387" s="70"/>
      <c r="M387" s="16"/>
      <c r="N387" s="16"/>
      <c r="O387" s="70"/>
    </row>
    <row r="388" spans="1:15" ht="12.5" x14ac:dyDescent="0.25">
      <c r="A388" s="70"/>
      <c r="B388" s="70"/>
      <c r="C388" s="70"/>
      <c r="D388" s="16"/>
      <c r="E388" s="16"/>
      <c r="F388" s="70"/>
      <c r="G388" s="16"/>
      <c r="H388" s="16"/>
      <c r="I388" s="70"/>
      <c r="J388" s="16"/>
      <c r="K388" s="16"/>
      <c r="L388" s="70"/>
      <c r="M388" s="16"/>
      <c r="N388" s="16"/>
      <c r="O388" s="70"/>
    </row>
    <row r="389" spans="1:15" ht="12.5" x14ac:dyDescent="0.25">
      <c r="A389" s="70"/>
      <c r="B389" s="70"/>
      <c r="C389" s="70"/>
      <c r="D389" s="16"/>
      <c r="E389" s="16"/>
      <c r="F389" s="70"/>
      <c r="G389" s="16"/>
      <c r="H389" s="16"/>
      <c r="I389" s="70"/>
      <c r="J389" s="16"/>
      <c r="K389" s="16"/>
      <c r="L389" s="70"/>
      <c r="M389" s="16"/>
      <c r="N389" s="16"/>
      <c r="O389" s="70"/>
    </row>
    <row r="390" spans="1:15" ht="12.5" x14ac:dyDescent="0.25">
      <c r="A390" s="70"/>
      <c r="B390" s="70"/>
      <c r="C390" s="70"/>
      <c r="D390" s="16"/>
      <c r="E390" s="16"/>
      <c r="F390" s="70"/>
      <c r="G390" s="16"/>
      <c r="H390" s="16"/>
      <c r="I390" s="70"/>
      <c r="J390" s="16"/>
      <c r="K390" s="16"/>
      <c r="L390" s="70"/>
      <c r="M390" s="16"/>
      <c r="N390" s="16"/>
      <c r="O390" s="70"/>
    </row>
    <row r="391" spans="1:15" ht="12.5" x14ac:dyDescent="0.25">
      <c r="A391" s="70"/>
      <c r="B391" s="70"/>
      <c r="C391" s="70"/>
      <c r="D391" s="16"/>
      <c r="E391" s="16"/>
      <c r="F391" s="70"/>
      <c r="G391" s="16"/>
      <c r="H391" s="16"/>
      <c r="I391" s="70"/>
      <c r="J391" s="16"/>
      <c r="K391" s="16"/>
      <c r="L391" s="70"/>
      <c r="M391" s="16"/>
      <c r="N391" s="16"/>
      <c r="O391" s="70"/>
    </row>
    <row r="392" spans="1:15" ht="12.5" x14ac:dyDescent="0.25">
      <c r="A392" s="70"/>
      <c r="B392" s="70"/>
      <c r="C392" s="70"/>
      <c r="D392" s="16"/>
      <c r="E392" s="16"/>
      <c r="F392" s="70"/>
      <c r="G392" s="16"/>
      <c r="H392" s="16"/>
      <c r="I392" s="70"/>
      <c r="J392" s="16"/>
      <c r="K392" s="16"/>
      <c r="L392" s="70"/>
      <c r="M392" s="16"/>
      <c r="N392" s="16"/>
      <c r="O392" s="70"/>
    </row>
    <row r="393" spans="1:15" ht="12.5" x14ac:dyDescent="0.25">
      <c r="A393" s="70"/>
      <c r="B393" s="70"/>
      <c r="C393" s="70"/>
      <c r="D393" s="16"/>
      <c r="E393" s="16"/>
      <c r="F393" s="70"/>
      <c r="G393" s="16"/>
      <c r="H393" s="16"/>
      <c r="I393" s="70"/>
      <c r="J393" s="16"/>
      <c r="K393" s="16"/>
      <c r="L393" s="70"/>
      <c r="M393" s="16"/>
      <c r="N393" s="16"/>
      <c r="O393" s="70"/>
    </row>
    <row r="394" spans="1:15" ht="12.5" x14ac:dyDescent="0.25">
      <c r="A394" s="70"/>
      <c r="B394" s="70"/>
      <c r="C394" s="70"/>
      <c r="D394" s="16"/>
      <c r="E394" s="16"/>
      <c r="F394" s="70"/>
      <c r="G394" s="16"/>
      <c r="H394" s="16"/>
      <c r="I394" s="70"/>
      <c r="J394" s="16"/>
      <c r="K394" s="16"/>
      <c r="L394" s="70"/>
      <c r="M394" s="16"/>
      <c r="N394" s="16"/>
      <c r="O394" s="70"/>
    </row>
    <row r="395" spans="1:15" ht="12.5" x14ac:dyDescent="0.25">
      <c r="A395" s="70"/>
      <c r="B395" s="70"/>
      <c r="C395" s="70"/>
      <c r="D395" s="16"/>
      <c r="E395" s="16"/>
      <c r="F395" s="70"/>
      <c r="G395" s="16"/>
      <c r="H395" s="16"/>
      <c r="I395" s="70"/>
      <c r="J395" s="16"/>
      <c r="K395" s="16"/>
      <c r="L395" s="70"/>
      <c r="M395" s="16"/>
      <c r="N395" s="16"/>
      <c r="O395" s="70"/>
    </row>
    <row r="396" spans="1:15" ht="12.5" x14ac:dyDescent="0.25">
      <c r="A396" s="70"/>
      <c r="B396" s="70"/>
      <c r="C396" s="70"/>
      <c r="D396" s="16"/>
      <c r="E396" s="16"/>
      <c r="F396" s="70"/>
      <c r="G396" s="16"/>
      <c r="H396" s="16"/>
      <c r="I396" s="70"/>
      <c r="J396" s="16"/>
      <c r="K396" s="16"/>
      <c r="L396" s="70"/>
      <c r="M396" s="16"/>
      <c r="N396" s="16"/>
      <c r="O396" s="70"/>
    </row>
    <row r="397" spans="1:15" ht="12.5" x14ac:dyDescent="0.25">
      <c r="A397" s="70"/>
      <c r="B397" s="70"/>
      <c r="C397" s="70"/>
      <c r="D397" s="16"/>
      <c r="E397" s="16"/>
      <c r="F397" s="70"/>
      <c r="G397" s="16"/>
      <c r="H397" s="16"/>
      <c r="I397" s="70"/>
      <c r="J397" s="16"/>
      <c r="K397" s="16"/>
      <c r="L397" s="70"/>
      <c r="M397" s="16"/>
      <c r="N397" s="16"/>
      <c r="O397" s="70"/>
    </row>
    <row r="398" spans="1:15" ht="12.5" x14ac:dyDescent="0.25">
      <c r="A398" s="70"/>
      <c r="B398" s="70"/>
      <c r="C398" s="70"/>
      <c r="D398" s="16"/>
      <c r="E398" s="16"/>
      <c r="F398" s="70"/>
      <c r="G398" s="16"/>
      <c r="H398" s="16"/>
      <c r="I398" s="70"/>
      <c r="J398" s="16"/>
      <c r="K398" s="16"/>
      <c r="L398" s="70"/>
      <c r="M398" s="16"/>
      <c r="N398" s="16"/>
      <c r="O398" s="70"/>
    </row>
    <row r="399" spans="1:15" ht="12.5" x14ac:dyDescent="0.25">
      <c r="A399" s="70"/>
      <c r="B399" s="70"/>
      <c r="C399" s="70"/>
      <c r="D399" s="16"/>
      <c r="E399" s="16"/>
      <c r="F399" s="70"/>
      <c r="G399" s="16"/>
      <c r="H399" s="16"/>
      <c r="I399" s="70"/>
      <c r="J399" s="16"/>
      <c r="K399" s="16"/>
      <c r="L399" s="70"/>
      <c r="M399" s="16"/>
      <c r="N399" s="16"/>
      <c r="O399" s="70"/>
    </row>
    <row r="400" spans="1:15" ht="12.5" x14ac:dyDescent="0.25">
      <c r="A400" s="70"/>
      <c r="B400" s="70"/>
      <c r="C400" s="70"/>
      <c r="D400" s="16"/>
      <c r="E400" s="16"/>
      <c r="F400" s="70"/>
      <c r="G400" s="16"/>
      <c r="H400" s="16"/>
      <c r="I400" s="70"/>
      <c r="J400" s="16"/>
      <c r="K400" s="16"/>
      <c r="L400" s="70"/>
      <c r="M400" s="16"/>
      <c r="N400" s="16"/>
      <c r="O400" s="70"/>
    </row>
    <row r="401" spans="1:15" ht="12.5" x14ac:dyDescent="0.25">
      <c r="A401" s="70"/>
      <c r="B401" s="70"/>
      <c r="C401" s="70"/>
      <c r="D401" s="16"/>
      <c r="E401" s="16"/>
      <c r="F401" s="70"/>
      <c r="G401" s="16"/>
      <c r="H401" s="16"/>
      <c r="I401" s="70"/>
      <c r="J401" s="16"/>
      <c r="K401" s="16"/>
      <c r="L401" s="70"/>
      <c r="M401" s="16"/>
      <c r="N401" s="16"/>
      <c r="O401" s="70"/>
    </row>
    <row r="402" spans="1:15" ht="12.5" x14ac:dyDescent="0.25">
      <c r="A402" s="70"/>
      <c r="B402" s="70"/>
      <c r="C402" s="70"/>
      <c r="D402" s="16"/>
      <c r="E402" s="16"/>
      <c r="F402" s="70"/>
      <c r="G402" s="16"/>
      <c r="H402" s="16"/>
      <c r="I402" s="70"/>
      <c r="J402" s="16"/>
      <c r="K402" s="16"/>
      <c r="L402" s="70"/>
      <c r="M402" s="16"/>
      <c r="N402" s="16"/>
      <c r="O402" s="70"/>
    </row>
    <row r="403" spans="1:15" ht="12.5" x14ac:dyDescent="0.25">
      <c r="A403" s="70"/>
      <c r="B403" s="70"/>
      <c r="C403" s="70"/>
      <c r="D403" s="16"/>
      <c r="E403" s="16"/>
      <c r="F403" s="70"/>
      <c r="G403" s="16"/>
      <c r="H403" s="16"/>
      <c r="I403" s="70"/>
      <c r="J403" s="16"/>
      <c r="K403" s="16"/>
      <c r="L403" s="70"/>
      <c r="M403" s="16"/>
      <c r="N403" s="16"/>
      <c r="O403" s="70"/>
    </row>
    <row r="404" spans="1:15" ht="12.5" x14ac:dyDescent="0.25">
      <c r="A404" s="70"/>
      <c r="B404" s="70"/>
      <c r="C404" s="70"/>
      <c r="D404" s="16"/>
      <c r="E404" s="16"/>
      <c r="F404" s="70"/>
      <c r="G404" s="16"/>
      <c r="H404" s="16"/>
      <c r="I404" s="70"/>
      <c r="J404" s="16"/>
      <c r="K404" s="16"/>
      <c r="L404" s="70"/>
      <c r="M404" s="16"/>
      <c r="N404" s="16"/>
      <c r="O404" s="70"/>
    </row>
    <row r="405" spans="1:15" ht="12.5" x14ac:dyDescent="0.25">
      <c r="A405" s="70"/>
      <c r="B405" s="70"/>
      <c r="C405" s="70"/>
      <c r="D405" s="16"/>
      <c r="E405" s="16"/>
      <c r="F405" s="70"/>
      <c r="G405" s="16"/>
      <c r="H405" s="16"/>
      <c r="I405" s="70"/>
      <c r="J405" s="16"/>
      <c r="K405" s="16"/>
      <c r="L405" s="70"/>
      <c r="M405" s="16"/>
      <c r="N405" s="16"/>
      <c r="O405" s="70"/>
    </row>
    <row r="406" spans="1:15" ht="12.5" x14ac:dyDescent="0.25">
      <c r="A406" s="70"/>
      <c r="B406" s="70"/>
      <c r="C406" s="70"/>
      <c r="D406" s="16"/>
      <c r="E406" s="16"/>
      <c r="F406" s="70"/>
      <c r="G406" s="16"/>
      <c r="H406" s="16"/>
      <c r="I406" s="70"/>
      <c r="J406" s="16"/>
      <c r="K406" s="16"/>
      <c r="L406" s="70"/>
      <c r="M406" s="16"/>
      <c r="N406" s="16"/>
      <c r="O406" s="70"/>
    </row>
    <row r="407" spans="1:15" ht="12.5" x14ac:dyDescent="0.25">
      <c r="A407" s="70"/>
      <c r="B407" s="70"/>
      <c r="C407" s="70"/>
      <c r="D407" s="16"/>
      <c r="E407" s="16"/>
      <c r="F407" s="70"/>
      <c r="G407" s="16"/>
      <c r="H407" s="16"/>
      <c r="I407" s="70"/>
      <c r="J407" s="16"/>
      <c r="K407" s="16"/>
      <c r="L407" s="70"/>
      <c r="M407" s="16"/>
      <c r="N407" s="16"/>
      <c r="O407" s="70"/>
    </row>
    <row r="408" spans="1:15" ht="12.5" x14ac:dyDescent="0.25">
      <c r="A408" s="70"/>
      <c r="B408" s="70"/>
      <c r="C408" s="70"/>
      <c r="D408" s="16"/>
      <c r="E408" s="16"/>
      <c r="F408" s="70"/>
      <c r="G408" s="16"/>
      <c r="H408" s="16"/>
      <c r="I408" s="70"/>
      <c r="J408" s="16"/>
      <c r="K408" s="16"/>
      <c r="L408" s="70"/>
      <c r="M408" s="16"/>
      <c r="N408" s="16"/>
      <c r="O408" s="70"/>
    </row>
    <row r="409" spans="1:15" ht="12.5" x14ac:dyDescent="0.25">
      <c r="A409" s="70"/>
      <c r="B409" s="70"/>
      <c r="C409" s="70"/>
      <c r="D409" s="16"/>
      <c r="E409" s="16"/>
      <c r="F409" s="70"/>
      <c r="G409" s="16"/>
      <c r="H409" s="16"/>
      <c r="I409" s="70"/>
      <c r="J409" s="16"/>
      <c r="K409" s="16"/>
      <c r="L409" s="70"/>
      <c r="M409" s="16"/>
      <c r="N409" s="16"/>
      <c r="O409" s="70"/>
    </row>
    <row r="410" spans="1:15" ht="12.5" x14ac:dyDescent="0.25">
      <c r="A410" s="70"/>
      <c r="B410" s="70"/>
      <c r="C410" s="70"/>
      <c r="D410" s="16"/>
      <c r="E410" s="16"/>
      <c r="F410" s="70"/>
      <c r="G410" s="16"/>
      <c r="H410" s="16"/>
      <c r="I410" s="70"/>
      <c r="J410" s="16"/>
      <c r="K410" s="16"/>
      <c r="L410" s="70"/>
      <c r="M410" s="16"/>
      <c r="N410" s="16"/>
      <c r="O410" s="70"/>
    </row>
    <row r="411" spans="1:15" ht="12.5" x14ac:dyDescent="0.25">
      <c r="A411" s="70"/>
      <c r="B411" s="70"/>
      <c r="C411" s="70"/>
      <c r="D411" s="16"/>
      <c r="E411" s="16"/>
      <c r="F411" s="70"/>
      <c r="G411" s="16"/>
      <c r="H411" s="16"/>
      <c r="I411" s="70"/>
      <c r="J411" s="16"/>
      <c r="K411" s="16"/>
      <c r="L411" s="70"/>
      <c r="M411" s="16"/>
      <c r="N411" s="16"/>
      <c r="O411" s="70"/>
    </row>
    <row r="412" spans="1:15" ht="12.5" x14ac:dyDescent="0.25">
      <c r="A412" s="70"/>
      <c r="B412" s="70"/>
      <c r="C412" s="70"/>
      <c r="D412" s="16"/>
      <c r="E412" s="16"/>
      <c r="F412" s="70"/>
      <c r="G412" s="16"/>
      <c r="H412" s="16"/>
      <c r="I412" s="70"/>
      <c r="J412" s="16"/>
      <c r="K412" s="16"/>
      <c r="L412" s="70"/>
      <c r="M412" s="16"/>
      <c r="N412" s="16"/>
      <c r="O412" s="70"/>
    </row>
    <row r="413" spans="1:15" ht="12.5" x14ac:dyDescent="0.25">
      <c r="A413" s="70"/>
      <c r="B413" s="70"/>
      <c r="C413" s="70"/>
      <c r="D413" s="16"/>
      <c r="E413" s="16"/>
      <c r="F413" s="70"/>
      <c r="G413" s="16"/>
      <c r="H413" s="16"/>
      <c r="I413" s="70"/>
      <c r="J413" s="16"/>
      <c r="K413" s="16"/>
      <c r="L413" s="70"/>
      <c r="M413" s="16"/>
      <c r="N413" s="16"/>
      <c r="O413" s="70"/>
    </row>
    <row r="414" spans="1:15" ht="12.5" x14ac:dyDescent="0.25">
      <c r="A414" s="70"/>
      <c r="B414" s="70"/>
      <c r="C414" s="70"/>
      <c r="D414" s="16"/>
      <c r="E414" s="16"/>
      <c r="F414" s="70"/>
      <c r="G414" s="16"/>
      <c r="H414" s="16"/>
      <c r="I414" s="70"/>
      <c r="J414" s="16"/>
      <c r="K414" s="16"/>
      <c r="L414" s="70"/>
      <c r="M414" s="16"/>
      <c r="N414" s="16"/>
      <c r="O414" s="70"/>
    </row>
    <row r="415" spans="1:15" ht="12.5" x14ac:dyDescent="0.25">
      <c r="A415" s="70"/>
      <c r="B415" s="70"/>
      <c r="C415" s="70"/>
      <c r="D415" s="16"/>
      <c r="E415" s="16"/>
      <c r="F415" s="70"/>
      <c r="G415" s="16"/>
      <c r="H415" s="16"/>
      <c r="I415" s="70"/>
      <c r="J415" s="16"/>
      <c r="K415" s="16"/>
      <c r="L415" s="70"/>
      <c r="M415" s="16"/>
      <c r="N415" s="16"/>
      <c r="O415" s="70"/>
    </row>
    <row r="416" spans="1:15" ht="12.5" x14ac:dyDescent="0.25">
      <c r="A416" s="70"/>
      <c r="B416" s="70"/>
      <c r="C416" s="70"/>
      <c r="D416" s="16"/>
      <c r="E416" s="16"/>
      <c r="F416" s="70"/>
      <c r="G416" s="16"/>
      <c r="H416" s="16"/>
      <c r="I416" s="70"/>
      <c r="J416" s="16"/>
      <c r="K416" s="16"/>
      <c r="L416" s="70"/>
      <c r="M416" s="16"/>
      <c r="N416" s="16"/>
      <c r="O416" s="70"/>
    </row>
    <row r="417" spans="1:15" ht="12.5" x14ac:dyDescent="0.25">
      <c r="A417" s="70"/>
      <c r="B417" s="70"/>
      <c r="C417" s="70"/>
      <c r="D417" s="16"/>
      <c r="E417" s="16"/>
      <c r="F417" s="70"/>
      <c r="G417" s="16"/>
      <c r="H417" s="16"/>
      <c r="I417" s="70"/>
      <c r="J417" s="16"/>
      <c r="K417" s="16"/>
      <c r="L417" s="70"/>
      <c r="M417" s="16"/>
      <c r="N417" s="16"/>
      <c r="O417" s="70"/>
    </row>
    <row r="418" spans="1:15" ht="12.5" x14ac:dyDescent="0.25">
      <c r="A418" s="70"/>
      <c r="B418" s="70"/>
      <c r="C418" s="70"/>
      <c r="D418" s="16"/>
      <c r="E418" s="16"/>
      <c r="F418" s="70"/>
      <c r="G418" s="16"/>
      <c r="H418" s="16"/>
      <c r="I418" s="70"/>
      <c r="J418" s="16"/>
      <c r="K418" s="16"/>
      <c r="L418" s="70"/>
      <c r="M418" s="16"/>
      <c r="N418" s="16"/>
      <c r="O418" s="70"/>
    </row>
    <row r="419" spans="1:15" ht="12.5" x14ac:dyDescent="0.25">
      <c r="A419" s="70"/>
      <c r="B419" s="70"/>
      <c r="C419" s="70"/>
      <c r="D419" s="16"/>
      <c r="E419" s="16"/>
      <c r="F419" s="70"/>
      <c r="G419" s="16"/>
      <c r="H419" s="16"/>
      <c r="I419" s="70"/>
      <c r="J419" s="16"/>
      <c r="K419" s="16"/>
      <c r="L419" s="70"/>
      <c r="M419" s="16"/>
      <c r="N419" s="16"/>
      <c r="O419" s="70"/>
    </row>
    <row r="420" spans="1:15" ht="12.5" x14ac:dyDescent="0.25">
      <c r="A420" s="70"/>
      <c r="B420" s="70"/>
      <c r="C420" s="70"/>
      <c r="D420" s="16"/>
      <c r="E420" s="16"/>
      <c r="F420" s="70"/>
      <c r="G420" s="16"/>
      <c r="H420" s="16"/>
      <c r="I420" s="70"/>
      <c r="J420" s="16"/>
      <c r="K420" s="16"/>
      <c r="L420" s="70"/>
      <c r="M420" s="16"/>
      <c r="N420" s="16"/>
      <c r="O420" s="70"/>
    </row>
    <row r="421" spans="1:15" ht="12.5" x14ac:dyDescent="0.25">
      <c r="A421" s="70"/>
      <c r="B421" s="70"/>
      <c r="C421" s="70"/>
      <c r="D421" s="16"/>
      <c r="E421" s="16"/>
      <c r="F421" s="70"/>
      <c r="G421" s="16"/>
      <c r="H421" s="16"/>
      <c r="I421" s="70"/>
      <c r="J421" s="16"/>
      <c r="K421" s="16"/>
      <c r="L421" s="70"/>
      <c r="M421" s="16"/>
      <c r="N421" s="16"/>
      <c r="O421" s="70"/>
    </row>
    <row r="422" spans="1:15" ht="12.5" x14ac:dyDescent="0.25">
      <c r="A422" s="70"/>
      <c r="B422" s="70"/>
      <c r="C422" s="70"/>
      <c r="D422" s="16"/>
      <c r="E422" s="16"/>
      <c r="F422" s="70"/>
      <c r="G422" s="16"/>
      <c r="H422" s="16"/>
      <c r="I422" s="70"/>
      <c r="J422" s="16"/>
      <c r="K422" s="16"/>
      <c r="L422" s="70"/>
      <c r="M422" s="16"/>
      <c r="N422" s="16"/>
      <c r="O422" s="70"/>
    </row>
    <row r="423" spans="1:15" ht="12.5" x14ac:dyDescent="0.25">
      <c r="A423" s="70"/>
      <c r="B423" s="70"/>
      <c r="C423" s="70"/>
      <c r="D423" s="16"/>
      <c r="E423" s="16"/>
      <c r="F423" s="70"/>
      <c r="G423" s="16"/>
      <c r="H423" s="16"/>
      <c r="I423" s="70"/>
      <c r="J423" s="16"/>
      <c r="K423" s="16"/>
      <c r="L423" s="70"/>
      <c r="M423" s="16"/>
      <c r="N423" s="16"/>
      <c r="O423" s="70"/>
    </row>
    <row r="424" spans="1:15" ht="12.5" x14ac:dyDescent="0.25">
      <c r="A424" s="70"/>
      <c r="B424" s="70"/>
      <c r="C424" s="70"/>
      <c r="D424" s="16"/>
      <c r="E424" s="16"/>
      <c r="F424" s="70"/>
      <c r="G424" s="16"/>
      <c r="H424" s="16"/>
      <c r="I424" s="70"/>
      <c r="J424" s="16"/>
      <c r="K424" s="16"/>
      <c r="L424" s="70"/>
      <c r="M424" s="16"/>
      <c r="N424" s="16"/>
      <c r="O424" s="70"/>
    </row>
    <row r="425" spans="1:15" ht="12.5" x14ac:dyDescent="0.25">
      <c r="A425" s="70"/>
      <c r="B425" s="70"/>
      <c r="C425" s="70"/>
      <c r="D425" s="16"/>
      <c r="E425" s="16"/>
      <c r="F425" s="70"/>
      <c r="G425" s="16"/>
      <c r="H425" s="16"/>
      <c r="I425" s="70"/>
      <c r="J425" s="16"/>
      <c r="K425" s="16"/>
      <c r="L425" s="70"/>
      <c r="M425" s="16"/>
      <c r="N425" s="16"/>
      <c r="O425" s="70"/>
    </row>
    <row r="426" spans="1:15" ht="12.5" x14ac:dyDescent="0.25">
      <c r="A426" s="70"/>
      <c r="B426" s="70"/>
      <c r="C426" s="70"/>
      <c r="D426" s="16"/>
      <c r="E426" s="16"/>
      <c r="F426" s="70"/>
      <c r="G426" s="16"/>
      <c r="H426" s="16"/>
      <c r="I426" s="70"/>
      <c r="J426" s="16"/>
      <c r="K426" s="16"/>
      <c r="L426" s="70"/>
      <c r="M426" s="16"/>
      <c r="N426" s="16"/>
      <c r="O426" s="70"/>
    </row>
    <row r="427" spans="1:15" ht="12.5" x14ac:dyDescent="0.25">
      <c r="A427" s="70"/>
      <c r="B427" s="70"/>
      <c r="C427" s="70"/>
      <c r="D427" s="16"/>
      <c r="E427" s="16"/>
      <c r="F427" s="70"/>
      <c r="G427" s="16"/>
      <c r="H427" s="16"/>
      <c r="I427" s="70"/>
      <c r="J427" s="16"/>
      <c r="K427" s="16"/>
      <c r="L427" s="70"/>
      <c r="M427" s="16"/>
      <c r="N427" s="16"/>
      <c r="O427" s="70"/>
    </row>
    <row r="428" spans="1:15" ht="12.5" x14ac:dyDescent="0.25">
      <c r="A428" s="70"/>
      <c r="B428" s="70"/>
      <c r="C428" s="70"/>
      <c r="D428" s="16"/>
      <c r="E428" s="16"/>
      <c r="F428" s="70"/>
      <c r="G428" s="16"/>
      <c r="H428" s="16"/>
      <c r="I428" s="70"/>
      <c r="J428" s="16"/>
      <c r="K428" s="16"/>
      <c r="L428" s="70"/>
      <c r="M428" s="16"/>
      <c r="N428" s="16"/>
      <c r="O428" s="70"/>
    </row>
    <row r="429" spans="1:15" ht="12.5" x14ac:dyDescent="0.25">
      <c r="A429" s="70"/>
      <c r="B429" s="70"/>
      <c r="C429" s="70"/>
      <c r="D429" s="16"/>
      <c r="E429" s="16"/>
      <c r="F429" s="70"/>
      <c r="G429" s="16"/>
      <c r="H429" s="16"/>
      <c r="I429" s="70"/>
      <c r="J429" s="16"/>
      <c r="K429" s="16"/>
      <c r="L429" s="70"/>
      <c r="M429" s="16"/>
      <c r="N429" s="16"/>
      <c r="O429" s="70"/>
    </row>
    <row r="430" spans="1:15" ht="12.5" x14ac:dyDescent="0.25">
      <c r="A430" s="70"/>
      <c r="B430" s="70"/>
      <c r="C430" s="70"/>
      <c r="D430" s="16"/>
      <c r="E430" s="16"/>
      <c r="F430" s="70"/>
      <c r="G430" s="16"/>
      <c r="H430" s="16"/>
      <c r="I430" s="70"/>
      <c r="J430" s="16"/>
      <c r="K430" s="16"/>
      <c r="L430" s="70"/>
      <c r="M430" s="16"/>
      <c r="N430" s="16"/>
      <c r="O430" s="70"/>
    </row>
    <row r="431" spans="1:15" ht="12.5" x14ac:dyDescent="0.25">
      <c r="A431" s="70"/>
      <c r="B431" s="70"/>
      <c r="C431" s="70"/>
      <c r="D431" s="16"/>
      <c r="E431" s="16"/>
      <c r="F431" s="70"/>
      <c r="G431" s="16"/>
      <c r="H431" s="16"/>
      <c r="I431" s="70"/>
      <c r="J431" s="16"/>
      <c r="K431" s="16"/>
      <c r="L431" s="70"/>
      <c r="M431" s="16"/>
      <c r="N431" s="16"/>
      <c r="O431" s="70"/>
    </row>
    <row r="432" spans="1:15" ht="12.5" x14ac:dyDescent="0.25">
      <c r="A432" s="70"/>
      <c r="B432" s="70"/>
      <c r="C432" s="70"/>
      <c r="D432" s="16"/>
      <c r="E432" s="16"/>
      <c r="F432" s="70"/>
      <c r="G432" s="16"/>
      <c r="H432" s="16"/>
      <c r="I432" s="70"/>
      <c r="J432" s="16"/>
      <c r="K432" s="16"/>
      <c r="L432" s="70"/>
      <c r="M432" s="16"/>
      <c r="N432" s="16"/>
      <c r="O432" s="70"/>
    </row>
    <row r="433" spans="1:15" ht="12.5" x14ac:dyDescent="0.25">
      <c r="A433" s="70"/>
      <c r="B433" s="70"/>
      <c r="C433" s="70"/>
      <c r="D433" s="16"/>
      <c r="E433" s="16"/>
      <c r="F433" s="70"/>
      <c r="G433" s="16"/>
      <c r="H433" s="16"/>
      <c r="I433" s="70"/>
      <c r="J433" s="16"/>
      <c r="K433" s="16"/>
      <c r="L433" s="70"/>
      <c r="M433" s="16"/>
      <c r="N433" s="16"/>
      <c r="O433" s="70"/>
    </row>
    <row r="434" spans="1:15" ht="12.5" x14ac:dyDescent="0.25">
      <c r="A434" s="70"/>
      <c r="B434" s="70"/>
      <c r="C434" s="70"/>
      <c r="D434" s="16"/>
      <c r="E434" s="16"/>
      <c r="F434" s="70"/>
      <c r="G434" s="16"/>
      <c r="H434" s="16"/>
      <c r="I434" s="70"/>
      <c r="J434" s="16"/>
      <c r="K434" s="16"/>
      <c r="L434" s="70"/>
      <c r="M434" s="16"/>
      <c r="N434" s="16"/>
      <c r="O434" s="70"/>
    </row>
    <row r="435" spans="1:15" ht="12.5" x14ac:dyDescent="0.25">
      <c r="A435" s="70"/>
      <c r="B435" s="70"/>
      <c r="C435" s="70"/>
      <c r="D435" s="16"/>
      <c r="E435" s="16"/>
      <c r="F435" s="70"/>
      <c r="G435" s="16"/>
      <c r="H435" s="16"/>
      <c r="I435" s="70"/>
      <c r="J435" s="16"/>
      <c r="K435" s="16"/>
      <c r="L435" s="70"/>
      <c r="M435" s="16"/>
      <c r="N435" s="16"/>
      <c r="O435" s="70"/>
    </row>
    <row r="436" spans="1:15" ht="12.5" x14ac:dyDescent="0.25">
      <c r="A436" s="70"/>
      <c r="B436" s="70"/>
      <c r="C436" s="70"/>
      <c r="D436" s="16"/>
      <c r="E436" s="16"/>
      <c r="F436" s="70"/>
      <c r="G436" s="16"/>
      <c r="H436" s="16"/>
      <c r="I436" s="70"/>
      <c r="J436" s="16"/>
      <c r="K436" s="16"/>
      <c r="L436" s="70"/>
      <c r="M436" s="16"/>
      <c r="N436" s="16"/>
      <c r="O436" s="70"/>
    </row>
    <row r="437" spans="1:15" ht="12.5" x14ac:dyDescent="0.25">
      <c r="A437" s="70"/>
      <c r="B437" s="70"/>
      <c r="C437" s="70"/>
      <c r="D437" s="16"/>
      <c r="E437" s="16"/>
      <c r="F437" s="70"/>
      <c r="G437" s="16"/>
      <c r="H437" s="16"/>
      <c r="I437" s="70"/>
      <c r="J437" s="16"/>
      <c r="K437" s="16"/>
      <c r="L437" s="70"/>
      <c r="M437" s="16"/>
      <c r="N437" s="16"/>
      <c r="O437" s="70"/>
    </row>
    <row r="438" spans="1:15" ht="12.5" x14ac:dyDescent="0.25">
      <c r="A438" s="70"/>
      <c r="B438" s="70"/>
      <c r="C438" s="70"/>
      <c r="D438" s="16"/>
      <c r="E438" s="16"/>
      <c r="F438" s="70"/>
      <c r="G438" s="16"/>
      <c r="H438" s="16"/>
      <c r="I438" s="70"/>
      <c r="J438" s="16"/>
      <c r="K438" s="16"/>
      <c r="L438" s="70"/>
      <c r="M438" s="16"/>
      <c r="N438" s="16"/>
      <c r="O438" s="70"/>
    </row>
    <row r="439" spans="1:15" ht="12.5" x14ac:dyDescent="0.25">
      <c r="A439" s="70"/>
      <c r="B439" s="70"/>
      <c r="C439" s="70"/>
      <c r="D439" s="16"/>
      <c r="E439" s="16"/>
      <c r="F439" s="70"/>
      <c r="G439" s="16"/>
      <c r="H439" s="16"/>
      <c r="I439" s="70"/>
      <c r="J439" s="16"/>
      <c r="K439" s="16"/>
      <c r="L439" s="70"/>
      <c r="M439" s="16"/>
      <c r="N439" s="16"/>
      <c r="O439" s="70"/>
    </row>
    <row r="440" spans="1:15" ht="12.5" x14ac:dyDescent="0.25">
      <c r="A440" s="70"/>
      <c r="B440" s="70"/>
      <c r="C440" s="70"/>
      <c r="D440" s="16"/>
      <c r="E440" s="16"/>
      <c r="F440" s="70"/>
      <c r="G440" s="16"/>
      <c r="H440" s="16"/>
      <c r="I440" s="70"/>
      <c r="J440" s="16"/>
      <c r="K440" s="16"/>
      <c r="L440" s="70"/>
      <c r="M440" s="16"/>
      <c r="N440" s="16"/>
      <c r="O440" s="70"/>
    </row>
    <row r="441" spans="1:15" ht="12.5" x14ac:dyDescent="0.25">
      <c r="A441" s="70"/>
      <c r="B441" s="70"/>
      <c r="C441" s="70"/>
      <c r="D441" s="16"/>
      <c r="E441" s="16"/>
      <c r="F441" s="70"/>
      <c r="G441" s="16"/>
      <c r="H441" s="16"/>
      <c r="I441" s="70"/>
      <c r="J441" s="16"/>
      <c r="K441" s="16"/>
      <c r="L441" s="70"/>
      <c r="M441" s="16"/>
      <c r="N441" s="16"/>
      <c r="O441" s="70"/>
    </row>
    <row r="442" spans="1:15" ht="12.5" x14ac:dyDescent="0.25">
      <c r="A442" s="70"/>
      <c r="B442" s="70"/>
      <c r="C442" s="70"/>
      <c r="D442" s="16"/>
      <c r="E442" s="16"/>
      <c r="F442" s="70"/>
      <c r="G442" s="16"/>
      <c r="H442" s="16"/>
      <c r="I442" s="70"/>
      <c r="J442" s="16"/>
      <c r="K442" s="16"/>
      <c r="L442" s="70"/>
      <c r="M442" s="16"/>
      <c r="N442" s="16"/>
      <c r="O442" s="70"/>
    </row>
    <row r="443" spans="1:15" ht="12.5" x14ac:dyDescent="0.25">
      <c r="A443" s="70"/>
      <c r="B443" s="70"/>
      <c r="C443" s="70"/>
      <c r="D443" s="16"/>
      <c r="E443" s="16"/>
      <c r="F443" s="70"/>
      <c r="G443" s="16"/>
      <c r="H443" s="16"/>
      <c r="I443" s="70"/>
      <c r="J443" s="16"/>
      <c r="K443" s="16"/>
      <c r="L443" s="70"/>
      <c r="M443" s="16"/>
      <c r="N443" s="16"/>
      <c r="O443" s="70"/>
    </row>
    <row r="444" spans="1:15" ht="12.5" x14ac:dyDescent="0.25">
      <c r="A444" s="70"/>
      <c r="B444" s="70"/>
      <c r="C444" s="70"/>
      <c r="D444" s="16"/>
      <c r="E444" s="16"/>
      <c r="F444" s="70"/>
      <c r="G444" s="16"/>
      <c r="H444" s="16"/>
      <c r="I444" s="70"/>
      <c r="J444" s="16"/>
      <c r="K444" s="16"/>
      <c r="L444" s="70"/>
      <c r="M444" s="16"/>
      <c r="N444" s="16"/>
      <c r="O444" s="70"/>
    </row>
    <row r="445" spans="1:15" ht="12.5" x14ac:dyDescent="0.25">
      <c r="A445" s="70"/>
      <c r="B445" s="70"/>
      <c r="C445" s="70"/>
      <c r="D445" s="16"/>
      <c r="E445" s="16"/>
      <c r="F445" s="70"/>
      <c r="G445" s="16"/>
      <c r="H445" s="16"/>
      <c r="I445" s="70"/>
      <c r="J445" s="16"/>
      <c r="K445" s="16"/>
      <c r="L445" s="70"/>
      <c r="M445" s="16"/>
      <c r="N445" s="16"/>
      <c r="O445" s="70"/>
    </row>
    <row r="446" spans="1:15" ht="12.5" x14ac:dyDescent="0.25">
      <c r="A446" s="70"/>
      <c r="B446" s="70"/>
      <c r="C446" s="70"/>
      <c r="D446" s="16"/>
      <c r="E446" s="16"/>
      <c r="F446" s="70"/>
      <c r="G446" s="16"/>
      <c r="H446" s="16"/>
      <c r="I446" s="70"/>
      <c r="J446" s="16"/>
      <c r="K446" s="16"/>
      <c r="L446" s="70"/>
      <c r="M446" s="16"/>
      <c r="N446" s="16"/>
      <c r="O446" s="70"/>
    </row>
    <row r="447" spans="1:15" ht="12.5" x14ac:dyDescent="0.25">
      <c r="A447" s="70"/>
      <c r="B447" s="70"/>
      <c r="C447" s="70"/>
      <c r="D447" s="16"/>
      <c r="E447" s="16"/>
      <c r="F447" s="70"/>
      <c r="G447" s="16"/>
      <c r="H447" s="16"/>
      <c r="I447" s="70"/>
      <c r="J447" s="16"/>
      <c r="K447" s="16"/>
      <c r="L447" s="70"/>
      <c r="M447" s="16"/>
      <c r="N447" s="16"/>
      <c r="O447" s="70"/>
    </row>
    <row r="448" spans="1:15" ht="12.5" x14ac:dyDescent="0.25">
      <c r="A448" s="70"/>
      <c r="B448" s="70"/>
      <c r="C448" s="70"/>
      <c r="D448" s="16"/>
      <c r="E448" s="16"/>
      <c r="F448" s="70"/>
      <c r="G448" s="16"/>
      <c r="H448" s="16"/>
      <c r="I448" s="70"/>
      <c r="J448" s="16"/>
      <c r="K448" s="16"/>
      <c r="L448" s="70"/>
      <c r="M448" s="16"/>
      <c r="N448" s="16"/>
      <c r="O448" s="70"/>
    </row>
    <row r="449" spans="1:15" ht="12.5" x14ac:dyDescent="0.25">
      <c r="A449" s="70"/>
      <c r="B449" s="70"/>
      <c r="C449" s="70"/>
      <c r="D449" s="16"/>
      <c r="E449" s="16"/>
      <c r="F449" s="70"/>
      <c r="G449" s="16"/>
      <c r="H449" s="16"/>
      <c r="I449" s="70"/>
      <c r="J449" s="16"/>
      <c r="K449" s="16"/>
      <c r="L449" s="70"/>
      <c r="M449" s="16"/>
      <c r="N449" s="16"/>
      <c r="O449" s="70"/>
    </row>
    <row r="450" spans="1:15" ht="12.5" x14ac:dyDescent="0.25">
      <c r="A450" s="70"/>
      <c r="B450" s="70"/>
      <c r="C450" s="70"/>
      <c r="D450" s="16"/>
      <c r="E450" s="16"/>
      <c r="F450" s="70"/>
      <c r="G450" s="16"/>
      <c r="H450" s="16"/>
      <c r="I450" s="70"/>
      <c r="J450" s="16"/>
      <c r="K450" s="16"/>
      <c r="L450" s="70"/>
      <c r="M450" s="16"/>
      <c r="N450" s="16"/>
      <c r="O450" s="70"/>
    </row>
    <row r="451" spans="1:15" ht="12.5" x14ac:dyDescent="0.25">
      <c r="A451" s="70"/>
      <c r="B451" s="70"/>
      <c r="C451" s="70"/>
      <c r="D451" s="16"/>
      <c r="E451" s="16"/>
      <c r="F451" s="70"/>
      <c r="G451" s="16"/>
      <c r="H451" s="16"/>
      <c r="I451" s="70"/>
      <c r="J451" s="16"/>
      <c r="K451" s="16"/>
      <c r="L451" s="70"/>
      <c r="M451" s="16"/>
      <c r="N451" s="16"/>
      <c r="O451" s="70"/>
    </row>
    <row r="452" spans="1:15" ht="12.5" x14ac:dyDescent="0.25">
      <c r="A452" s="70"/>
      <c r="B452" s="70"/>
      <c r="C452" s="70"/>
      <c r="D452" s="16"/>
      <c r="E452" s="16"/>
      <c r="F452" s="70"/>
      <c r="G452" s="16"/>
      <c r="H452" s="16"/>
      <c r="I452" s="70"/>
      <c r="J452" s="16"/>
      <c r="K452" s="16"/>
      <c r="L452" s="70"/>
      <c r="M452" s="16"/>
      <c r="N452" s="16"/>
      <c r="O452" s="70"/>
    </row>
    <row r="453" spans="1:15" ht="12.5" x14ac:dyDescent="0.25">
      <c r="A453" s="70"/>
      <c r="B453" s="70"/>
      <c r="C453" s="70"/>
      <c r="D453" s="16"/>
      <c r="E453" s="16"/>
      <c r="F453" s="70"/>
      <c r="G453" s="16"/>
      <c r="H453" s="16"/>
      <c r="I453" s="70"/>
      <c r="J453" s="16"/>
      <c r="K453" s="16"/>
      <c r="L453" s="70"/>
      <c r="M453" s="16"/>
      <c r="N453" s="16"/>
      <c r="O453" s="70"/>
    </row>
    <row r="454" spans="1:15" ht="12.5" x14ac:dyDescent="0.25">
      <c r="A454" s="70"/>
      <c r="B454" s="70"/>
      <c r="C454" s="70"/>
      <c r="D454" s="16"/>
      <c r="E454" s="16"/>
      <c r="F454" s="70"/>
      <c r="G454" s="16"/>
      <c r="H454" s="16"/>
      <c r="I454" s="70"/>
      <c r="J454" s="16"/>
      <c r="K454" s="16"/>
      <c r="L454" s="70"/>
      <c r="M454" s="16"/>
      <c r="N454" s="16"/>
      <c r="O454" s="70"/>
    </row>
    <row r="455" spans="1:15" ht="12.5" x14ac:dyDescent="0.25">
      <c r="A455" s="70"/>
      <c r="B455" s="70"/>
      <c r="C455" s="70"/>
      <c r="D455" s="16"/>
      <c r="E455" s="16"/>
      <c r="F455" s="70"/>
      <c r="G455" s="16"/>
      <c r="H455" s="16"/>
      <c r="I455" s="70"/>
      <c r="J455" s="16"/>
      <c r="K455" s="16"/>
      <c r="L455" s="70"/>
      <c r="M455" s="16"/>
      <c r="N455" s="16"/>
      <c r="O455" s="70"/>
    </row>
    <row r="456" spans="1:15" ht="12.5" x14ac:dyDescent="0.25">
      <c r="A456" s="70"/>
      <c r="B456" s="70"/>
      <c r="C456" s="70"/>
      <c r="D456" s="16"/>
      <c r="E456" s="16"/>
      <c r="F456" s="70"/>
      <c r="G456" s="16"/>
      <c r="H456" s="16"/>
      <c r="I456" s="70"/>
      <c r="J456" s="16"/>
      <c r="K456" s="16"/>
      <c r="L456" s="70"/>
      <c r="M456" s="16"/>
      <c r="N456" s="16"/>
      <c r="O456" s="70"/>
    </row>
    <row r="457" spans="1:15" ht="12.5" x14ac:dyDescent="0.25">
      <c r="A457" s="70"/>
      <c r="B457" s="70"/>
      <c r="C457" s="70"/>
      <c r="D457" s="16"/>
      <c r="E457" s="16"/>
      <c r="F457" s="70"/>
      <c r="G457" s="16"/>
      <c r="H457" s="16"/>
      <c r="I457" s="70"/>
      <c r="J457" s="16"/>
      <c r="K457" s="16"/>
      <c r="L457" s="70"/>
      <c r="M457" s="16"/>
      <c r="N457" s="16"/>
      <c r="O457" s="70"/>
    </row>
    <row r="458" spans="1:15" ht="12.5" x14ac:dyDescent="0.25">
      <c r="A458" s="70"/>
      <c r="B458" s="70"/>
      <c r="C458" s="70"/>
      <c r="D458" s="16"/>
      <c r="E458" s="16"/>
      <c r="F458" s="70"/>
      <c r="G458" s="16"/>
      <c r="H458" s="16"/>
      <c r="I458" s="70"/>
      <c r="J458" s="16"/>
      <c r="K458" s="16"/>
      <c r="L458" s="70"/>
      <c r="M458" s="16"/>
      <c r="N458" s="16"/>
      <c r="O458" s="70"/>
    </row>
    <row r="459" spans="1:15" ht="12.5" x14ac:dyDescent="0.25">
      <c r="A459" s="70"/>
      <c r="B459" s="70"/>
      <c r="C459" s="70"/>
      <c r="D459" s="16"/>
      <c r="E459" s="16"/>
      <c r="F459" s="70"/>
      <c r="G459" s="16"/>
      <c r="H459" s="16"/>
      <c r="I459" s="70"/>
      <c r="J459" s="16"/>
      <c r="K459" s="16"/>
      <c r="L459" s="70"/>
      <c r="M459" s="16"/>
      <c r="N459" s="16"/>
      <c r="O459" s="70"/>
    </row>
    <row r="460" spans="1:15" ht="12.5" x14ac:dyDescent="0.25">
      <c r="A460" s="70"/>
      <c r="B460" s="70"/>
      <c r="C460" s="70"/>
      <c r="D460" s="16"/>
      <c r="E460" s="16"/>
      <c r="F460" s="70"/>
      <c r="G460" s="16"/>
      <c r="H460" s="16"/>
      <c r="I460" s="70"/>
      <c r="J460" s="16"/>
      <c r="K460" s="16"/>
      <c r="L460" s="70"/>
      <c r="M460" s="16"/>
      <c r="N460" s="16"/>
      <c r="O460" s="70"/>
    </row>
    <row r="461" spans="1:15" ht="12.5" x14ac:dyDescent="0.25">
      <c r="A461" s="70"/>
      <c r="B461" s="70"/>
      <c r="C461" s="70"/>
      <c r="D461" s="16"/>
      <c r="E461" s="16"/>
      <c r="F461" s="70"/>
      <c r="G461" s="16"/>
      <c r="H461" s="16"/>
      <c r="I461" s="70"/>
      <c r="J461" s="16"/>
      <c r="K461" s="16"/>
      <c r="L461" s="70"/>
      <c r="M461" s="16"/>
      <c r="N461" s="16"/>
      <c r="O461" s="70"/>
    </row>
    <row r="462" spans="1:15" ht="12.5" x14ac:dyDescent="0.25">
      <c r="A462" s="70"/>
      <c r="B462" s="70"/>
      <c r="C462" s="70"/>
      <c r="D462" s="16"/>
      <c r="E462" s="16"/>
      <c r="F462" s="70"/>
      <c r="G462" s="16"/>
      <c r="H462" s="16"/>
      <c r="I462" s="70"/>
      <c r="J462" s="16"/>
      <c r="K462" s="16"/>
      <c r="L462" s="70"/>
      <c r="M462" s="16"/>
      <c r="N462" s="16"/>
      <c r="O462" s="70"/>
    </row>
    <row r="463" spans="1:15" ht="12.5" x14ac:dyDescent="0.25">
      <c r="A463" s="70"/>
      <c r="B463" s="70"/>
      <c r="C463" s="70"/>
      <c r="D463" s="16"/>
      <c r="E463" s="16"/>
      <c r="F463" s="70"/>
      <c r="G463" s="16"/>
      <c r="H463" s="16"/>
      <c r="I463" s="70"/>
      <c r="J463" s="16"/>
      <c r="K463" s="16"/>
      <c r="L463" s="70"/>
      <c r="M463" s="16"/>
      <c r="N463" s="16"/>
      <c r="O463" s="70"/>
    </row>
    <row r="464" spans="1:15" ht="12.5" x14ac:dyDescent="0.25">
      <c r="A464" s="70"/>
      <c r="B464" s="70"/>
      <c r="C464" s="70"/>
      <c r="D464" s="16"/>
      <c r="E464" s="16"/>
      <c r="F464" s="70"/>
      <c r="G464" s="16"/>
      <c r="H464" s="16"/>
      <c r="I464" s="70"/>
      <c r="J464" s="16"/>
      <c r="K464" s="16"/>
      <c r="L464" s="70"/>
      <c r="M464" s="16"/>
      <c r="N464" s="16"/>
      <c r="O464" s="70"/>
    </row>
    <row r="465" spans="1:15" ht="12.5" x14ac:dyDescent="0.25">
      <c r="A465" s="70"/>
      <c r="B465" s="70"/>
      <c r="C465" s="70"/>
      <c r="D465" s="16"/>
      <c r="E465" s="16"/>
      <c r="F465" s="70"/>
      <c r="G465" s="16"/>
      <c r="H465" s="16"/>
      <c r="I465" s="70"/>
      <c r="J465" s="16"/>
      <c r="K465" s="16"/>
      <c r="L465" s="70"/>
      <c r="M465" s="16"/>
      <c r="N465" s="16"/>
      <c r="O465" s="70"/>
    </row>
    <row r="466" spans="1:15" ht="12.5" x14ac:dyDescent="0.25">
      <c r="A466" s="70"/>
      <c r="B466" s="70"/>
      <c r="C466" s="70"/>
      <c r="D466" s="16"/>
      <c r="E466" s="16"/>
      <c r="F466" s="70"/>
      <c r="G466" s="16"/>
      <c r="H466" s="16"/>
      <c r="I466" s="70"/>
      <c r="J466" s="16"/>
      <c r="K466" s="16"/>
      <c r="L466" s="70"/>
      <c r="M466" s="16"/>
      <c r="N466" s="16"/>
      <c r="O466" s="70"/>
    </row>
    <row r="467" spans="1:15" ht="12.5" x14ac:dyDescent="0.25">
      <c r="A467" s="70"/>
      <c r="B467" s="70"/>
      <c r="C467" s="70"/>
      <c r="D467" s="16"/>
      <c r="E467" s="16"/>
      <c r="F467" s="70"/>
      <c r="G467" s="16"/>
      <c r="H467" s="16"/>
      <c r="I467" s="70"/>
      <c r="J467" s="16"/>
      <c r="K467" s="16"/>
      <c r="L467" s="70"/>
      <c r="M467" s="16"/>
      <c r="N467" s="16"/>
      <c r="O467" s="70"/>
    </row>
    <row r="468" spans="1:15" ht="12.5" x14ac:dyDescent="0.25">
      <c r="A468" s="70"/>
      <c r="B468" s="70"/>
      <c r="C468" s="70"/>
      <c r="D468" s="16"/>
      <c r="E468" s="16"/>
      <c r="F468" s="70"/>
      <c r="G468" s="16"/>
      <c r="H468" s="16"/>
      <c r="I468" s="70"/>
      <c r="J468" s="16"/>
      <c r="K468" s="16"/>
      <c r="L468" s="70"/>
      <c r="M468" s="16"/>
      <c r="N468" s="16"/>
      <c r="O468" s="70"/>
    </row>
    <row r="469" spans="1:15" ht="12.5" x14ac:dyDescent="0.25">
      <c r="A469" s="70"/>
      <c r="B469" s="70"/>
      <c r="C469" s="70"/>
      <c r="D469" s="16"/>
      <c r="E469" s="16"/>
      <c r="F469" s="70"/>
      <c r="G469" s="16"/>
      <c r="H469" s="16"/>
      <c r="I469" s="70"/>
      <c r="J469" s="16"/>
      <c r="K469" s="16"/>
      <c r="L469" s="70"/>
      <c r="M469" s="16"/>
      <c r="N469" s="16"/>
      <c r="O469" s="70"/>
    </row>
    <row r="470" spans="1:15" ht="12.5" x14ac:dyDescent="0.25">
      <c r="A470" s="70"/>
      <c r="B470" s="70"/>
      <c r="C470" s="70"/>
      <c r="D470" s="16"/>
      <c r="E470" s="16"/>
      <c r="F470" s="70"/>
      <c r="G470" s="16"/>
      <c r="H470" s="16"/>
      <c r="I470" s="70"/>
      <c r="J470" s="16"/>
      <c r="K470" s="16"/>
      <c r="L470" s="70"/>
      <c r="M470" s="16"/>
      <c r="N470" s="16"/>
      <c r="O470" s="70"/>
    </row>
    <row r="471" spans="1:15" ht="12.5" x14ac:dyDescent="0.25">
      <c r="A471" s="70"/>
      <c r="B471" s="70"/>
      <c r="C471" s="70"/>
      <c r="D471" s="16"/>
      <c r="E471" s="16"/>
      <c r="F471" s="70"/>
      <c r="G471" s="16"/>
      <c r="H471" s="16"/>
      <c r="I471" s="70"/>
      <c r="J471" s="16"/>
      <c r="K471" s="16"/>
      <c r="L471" s="70"/>
      <c r="M471" s="16"/>
      <c r="N471" s="16"/>
      <c r="O471" s="70"/>
    </row>
    <row r="472" spans="1:15" ht="12.5" x14ac:dyDescent="0.25">
      <c r="A472" s="70"/>
      <c r="B472" s="70"/>
      <c r="C472" s="70"/>
      <c r="D472" s="16"/>
      <c r="E472" s="16"/>
      <c r="F472" s="70"/>
      <c r="G472" s="16"/>
      <c r="H472" s="16"/>
      <c r="I472" s="70"/>
      <c r="J472" s="16"/>
      <c r="K472" s="16"/>
      <c r="L472" s="70"/>
      <c r="M472" s="16"/>
      <c r="N472" s="16"/>
      <c r="O472" s="70"/>
    </row>
    <row r="473" spans="1:15" ht="12.5" x14ac:dyDescent="0.25">
      <c r="A473" s="70"/>
      <c r="B473" s="70"/>
      <c r="C473" s="70"/>
      <c r="D473" s="16"/>
      <c r="E473" s="16"/>
      <c r="F473" s="70"/>
      <c r="G473" s="16"/>
      <c r="H473" s="16"/>
      <c r="I473" s="70"/>
      <c r="J473" s="16"/>
      <c r="K473" s="16"/>
      <c r="L473" s="70"/>
      <c r="M473" s="16"/>
      <c r="N473" s="16"/>
      <c r="O473" s="70"/>
    </row>
    <row r="474" spans="1:15" ht="12.5" x14ac:dyDescent="0.25">
      <c r="A474" s="70"/>
      <c r="B474" s="70"/>
      <c r="C474" s="70"/>
      <c r="D474" s="16"/>
      <c r="E474" s="16"/>
      <c r="F474" s="70"/>
      <c r="G474" s="16"/>
      <c r="H474" s="16"/>
      <c r="I474" s="70"/>
      <c r="J474" s="16"/>
      <c r="K474" s="16"/>
      <c r="L474" s="70"/>
      <c r="M474" s="16"/>
      <c r="N474" s="16"/>
      <c r="O474" s="70"/>
    </row>
    <row r="475" spans="1:15" ht="12.5" x14ac:dyDescent="0.25">
      <c r="A475" s="70"/>
      <c r="B475" s="70"/>
      <c r="C475" s="70"/>
      <c r="D475" s="16"/>
      <c r="E475" s="16"/>
      <c r="F475" s="70"/>
      <c r="G475" s="16"/>
      <c r="H475" s="16"/>
      <c r="I475" s="70"/>
      <c r="J475" s="16"/>
      <c r="K475" s="16"/>
      <c r="L475" s="70"/>
      <c r="M475" s="16"/>
      <c r="N475" s="16"/>
      <c r="O475" s="70"/>
    </row>
    <row r="476" spans="1:15" ht="12.5" x14ac:dyDescent="0.25">
      <c r="A476" s="70"/>
      <c r="B476" s="70"/>
      <c r="C476" s="70"/>
      <c r="D476" s="16"/>
      <c r="E476" s="16"/>
      <c r="F476" s="70"/>
      <c r="G476" s="16"/>
      <c r="H476" s="16"/>
      <c r="I476" s="70"/>
      <c r="J476" s="16"/>
      <c r="K476" s="16"/>
      <c r="L476" s="70"/>
      <c r="M476" s="16"/>
      <c r="N476" s="16"/>
      <c r="O476" s="70"/>
    </row>
    <row r="477" spans="1:15" ht="12.5" x14ac:dyDescent="0.25">
      <c r="A477" s="70"/>
      <c r="B477" s="70"/>
      <c r="C477" s="70"/>
      <c r="D477" s="16"/>
      <c r="E477" s="16"/>
      <c r="F477" s="70"/>
      <c r="G477" s="16"/>
      <c r="H477" s="16"/>
      <c r="I477" s="70"/>
      <c r="J477" s="16"/>
      <c r="K477" s="16"/>
      <c r="L477" s="70"/>
      <c r="M477" s="16"/>
      <c r="N477" s="16"/>
      <c r="O477" s="70"/>
    </row>
    <row r="478" spans="1:15" ht="12.5" x14ac:dyDescent="0.25">
      <c r="A478" s="70"/>
      <c r="B478" s="70"/>
      <c r="C478" s="70"/>
      <c r="D478" s="16"/>
      <c r="E478" s="16"/>
      <c r="F478" s="70"/>
      <c r="G478" s="16"/>
      <c r="H478" s="16"/>
      <c r="I478" s="70"/>
      <c r="J478" s="16"/>
      <c r="K478" s="16"/>
      <c r="L478" s="70"/>
      <c r="M478" s="16"/>
      <c r="N478" s="16"/>
      <c r="O478" s="70"/>
    </row>
    <row r="479" spans="1:15" ht="12.5" x14ac:dyDescent="0.25">
      <c r="A479" s="70"/>
      <c r="B479" s="70"/>
      <c r="C479" s="70"/>
      <c r="D479" s="16"/>
      <c r="E479" s="16"/>
      <c r="F479" s="70"/>
      <c r="G479" s="16"/>
      <c r="H479" s="16"/>
      <c r="I479" s="70"/>
      <c r="J479" s="16"/>
      <c r="K479" s="16"/>
      <c r="L479" s="70"/>
      <c r="M479" s="16"/>
      <c r="N479" s="16"/>
      <c r="O479" s="70"/>
    </row>
    <row r="480" spans="1:15" ht="12.5" x14ac:dyDescent="0.25">
      <c r="A480" s="70"/>
      <c r="B480" s="70"/>
      <c r="C480" s="70"/>
      <c r="D480" s="16"/>
      <c r="E480" s="16"/>
      <c r="F480" s="70"/>
      <c r="G480" s="16"/>
      <c r="H480" s="16"/>
      <c r="I480" s="70"/>
      <c r="J480" s="16"/>
      <c r="K480" s="16"/>
      <c r="L480" s="70"/>
      <c r="M480" s="16"/>
      <c r="N480" s="16"/>
      <c r="O480" s="70"/>
    </row>
    <row r="481" spans="1:15" ht="12.5" x14ac:dyDescent="0.25">
      <c r="A481" s="70"/>
      <c r="B481" s="70"/>
      <c r="C481" s="70"/>
      <c r="D481" s="16"/>
      <c r="E481" s="16"/>
      <c r="F481" s="70"/>
      <c r="G481" s="16"/>
      <c r="H481" s="16"/>
      <c r="I481" s="70"/>
      <c r="J481" s="16"/>
      <c r="K481" s="16"/>
      <c r="L481" s="70"/>
      <c r="M481" s="16"/>
      <c r="N481" s="16"/>
      <c r="O481" s="70"/>
    </row>
    <row r="482" spans="1:15" ht="12.5" x14ac:dyDescent="0.25">
      <c r="A482" s="70"/>
      <c r="B482" s="70"/>
      <c r="C482" s="70"/>
      <c r="D482" s="16"/>
      <c r="E482" s="16"/>
      <c r="F482" s="70"/>
      <c r="G482" s="16"/>
      <c r="H482" s="16"/>
      <c r="I482" s="70"/>
      <c r="J482" s="16"/>
      <c r="K482" s="16"/>
      <c r="L482" s="70"/>
      <c r="M482" s="16"/>
      <c r="N482" s="16"/>
      <c r="O482" s="70"/>
    </row>
    <row r="483" spans="1:15" ht="12.5" x14ac:dyDescent="0.25">
      <c r="A483" s="70"/>
      <c r="B483" s="70"/>
      <c r="C483" s="70"/>
      <c r="D483" s="16"/>
      <c r="E483" s="16"/>
      <c r="F483" s="70"/>
      <c r="G483" s="16"/>
      <c r="H483" s="16"/>
      <c r="I483" s="70"/>
      <c r="J483" s="16"/>
      <c r="K483" s="16"/>
      <c r="L483" s="70"/>
      <c r="M483" s="16"/>
      <c r="N483" s="16"/>
      <c r="O483" s="70"/>
    </row>
    <row r="484" spans="1:15" ht="12.5" x14ac:dyDescent="0.25">
      <c r="A484" s="70"/>
      <c r="B484" s="70"/>
      <c r="C484" s="70"/>
      <c r="D484" s="16"/>
      <c r="E484" s="16"/>
      <c r="F484" s="70"/>
      <c r="G484" s="16"/>
      <c r="H484" s="16"/>
      <c r="I484" s="70"/>
      <c r="J484" s="16"/>
      <c r="K484" s="16"/>
      <c r="L484" s="70"/>
      <c r="M484" s="16"/>
      <c r="N484" s="16"/>
      <c r="O484" s="70"/>
    </row>
    <row r="485" spans="1:15" ht="12.5" x14ac:dyDescent="0.25">
      <c r="A485" s="70"/>
      <c r="B485" s="70"/>
      <c r="C485" s="70"/>
      <c r="D485" s="16"/>
      <c r="E485" s="16"/>
      <c r="F485" s="70"/>
      <c r="G485" s="16"/>
      <c r="H485" s="16"/>
      <c r="I485" s="70"/>
      <c r="J485" s="16"/>
      <c r="K485" s="16"/>
      <c r="L485" s="70"/>
      <c r="M485" s="16"/>
      <c r="N485" s="16"/>
      <c r="O485" s="70"/>
    </row>
    <row r="486" spans="1:15" ht="12.5" x14ac:dyDescent="0.25">
      <c r="A486" s="70"/>
      <c r="B486" s="70"/>
      <c r="C486" s="70"/>
      <c r="D486" s="16"/>
      <c r="E486" s="16"/>
      <c r="F486" s="70"/>
      <c r="G486" s="16"/>
      <c r="H486" s="16"/>
      <c r="I486" s="70"/>
      <c r="J486" s="16"/>
      <c r="K486" s="16"/>
      <c r="L486" s="70"/>
      <c r="M486" s="16"/>
      <c r="N486" s="16"/>
      <c r="O486" s="70"/>
    </row>
    <row r="487" spans="1:15" ht="12.5" x14ac:dyDescent="0.25">
      <c r="A487" s="70"/>
      <c r="B487" s="70"/>
      <c r="C487" s="70"/>
      <c r="D487" s="16"/>
      <c r="E487" s="16"/>
      <c r="F487" s="70"/>
      <c r="G487" s="16"/>
      <c r="H487" s="16"/>
      <c r="I487" s="70"/>
      <c r="J487" s="16"/>
      <c r="K487" s="16"/>
      <c r="L487" s="70"/>
      <c r="M487" s="16"/>
      <c r="N487" s="16"/>
      <c r="O487" s="70"/>
    </row>
    <row r="488" spans="1:15" ht="12.5" x14ac:dyDescent="0.25">
      <c r="A488" s="70"/>
      <c r="B488" s="70"/>
      <c r="C488" s="70"/>
      <c r="D488" s="16"/>
      <c r="E488" s="16"/>
      <c r="F488" s="70"/>
      <c r="G488" s="16"/>
      <c r="H488" s="16"/>
      <c r="I488" s="70"/>
      <c r="J488" s="16"/>
      <c r="K488" s="16"/>
      <c r="L488" s="70"/>
      <c r="M488" s="16"/>
      <c r="N488" s="16"/>
      <c r="O488" s="70"/>
    </row>
    <row r="489" spans="1:15" ht="12.5" x14ac:dyDescent="0.25">
      <c r="A489" s="70"/>
      <c r="B489" s="70"/>
      <c r="C489" s="70"/>
      <c r="D489" s="16"/>
      <c r="E489" s="16"/>
      <c r="F489" s="70"/>
      <c r="G489" s="16"/>
      <c r="H489" s="16"/>
      <c r="I489" s="70"/>
      <c r="J489" s="16"/>
      <c r="K489" s="16"/>
      <c r="L489" s="70"/>
      <c r="M489" s="16"/>
      <c r="N489" s="16"/>
      <c r="O489" s="70"/>
    </row>
    <row r="490" spans="1:15" ht="12.5" x14ac:dyDescent="0.25">
      <c r="A490" s="70"/>
      <c r="B490" s="70"/>
      <c r="C490" s="70"/>
      <c r="D490" s="16"/>
      <c r="E490" s="16"/>
      <c r="F490" s="70"/>
      <c r="G490" s="16"/>
      <c r="H490" s="16"/>
      <c r="I490" s="70"/>
      <c r="J490" s="16"/>
      <c r="K490" s="16"/>
      <c r="L490" s="70"/>
      <c r="M490" s="16"/>
      <c r="N490" s="16"/>
      <c r="O490" s="70"/>
    </row>
    <row r="491" spans="1:15" ht="12.5" x14ac:dyDescent="0.25">
      <c r="A491" s="70"/>
      <c r="B491" s="70"/>
      <c r="C491" s="70"/>
      <c r="D491" s="16"/>
      <c r="E491" s="16"/>
      <c r="F491" s="70"/>
      <c r="G491" s="16"/>
      <c r="H491" s="16"/>
      <c r="I491" s="70"/>
      <c r="J491" s="16"/>
      <c r="K491" s="16"/>
      <c r="L491" s="70"/>
      <c r="M491" s="16"/>
      <c r="N491" s="16"/>
      <c r="O491" s="70"/>
    </row>
    <row r="492" spans="1:15" ht="12.5" x14ac:dyDescent="0.25">
      <c r="A492" s="70"/>
      <c r="B492" s="70"/>
      <c r="C492" s="70"/>
      <c r="D492" s="16"/>
      <c r="E492" s="16"/>
      <c r="F492" s="70"/>
      <c r="G492" s="16"/>
      <c r="H492" s="16"/>
      <c r="I492" s="70"/>
      <c r="J492" s="16"/>
      <c r="K492" s="16"/>
      <c r="L492" s="70"/>
      <c r="M492" s="16"/>
      <c r="N492" s="16"/>
      <c r="O492" s="70"/>
    </row>
    <row r="493" spans="1:15" ht="12.5" x14ac:dyDescent="0.25">
      <c r="A493" s="70"/>
      <c r="B493" s="70"/>
      <c r="C493" s="70"/>
      <c r="D493" s="16"/>
      <c r="E493" s="16"/>
      <c r="F493" s="70"/>
      <c r="G493" s="16"/>
      <c r="H493" s="16"/>
      <c r="I493" s="70"/>
      <c r="J493" s="16"/>
      <c r="K493" s="16"/>
      <c r="L493" s="70"/>
      <c r="M493" s="16"/>
      <c r="N493" s="16"/>
      <c r="O493" s="70"/>
    </row>
    <row r="494" spans="1:15" ht="12.5" x14ac:dyDescent="0.25">
      <c r="A494" s="70"/>
      <c r="B494" s="70"/>
      <c r="C494" s="70"/>
      <c r="D494" s="16"/>
      <c r="E494" s="16"/>
      <c r="F494" s="70"/>
      <c r="G494" s="16"/>
      <c r="H494" s="16"/>
      <c r="I494" s="70"/>
      <c r="J494" s="16"/>
      <c r="K494" s="16"/>
      <c r="L494" s="70"/>
      <c r="M494" s="16"/>
      <c r="N494" s="16"/>
      <c r="O494" s="70"/>
    </row>
    <row r="495" spans="1:15" ht="12.5" x14ac:dyDescent="0.25">
      <c r="A495" s="70"/>
      <c r="B495" s="70"/>
      <c r="C495" s="70"/>
      <c r="D495" s="16"/>
      <c r="E495" s="16"/>
      <c r="F495" s="70"/>
      <c r="G495" s="16"/>
      <c r="H495" s="16"/>
      <c r="I495" s="70"/>
      <c r="J495" s="16"/>
      <c r="K495" s="16"/>
      <c r="L495" s="70"/>
      <c r="M495" s="16"/>
      <c r="N495" s="16"/>
      <c r="O495" s="70"/>
    </row>
    <row r="496" spans="1:15" ht="12.5" x14ac:dyDescent="0.25">
      <c r="A496" s="70"/>
      <c r="B496" s="70"/>
      <c r="C496" s="70"/>
      <c r="D496" s="16"/>
      <c r="E496" s="16"/>
      <c r="F496" s="70"/>
      <c r="G496" s="16"/>
      <c r="H496" s="16"/>
      <c r="I496" s="70"/>
      <c r="J496" s="16"/>
      <c r="K496" s="16"/>
      <c r="L496" s="70"/>
      <c r="M496" s="16"/>
      <c r="N496" s="16"/>
      <c r="O496" s="70"/>
    </row>
    <row r="497" spans="1:15" ht="12.5" x14ac:dyDescent="0.25">
      <c r="A497" s="70"/>
      <c r="B497" s="70"/>
      <c r="C497" s="70"/>
      <c r="D497" s="16"/>
      <c r="E497" s="16"/>
      <c r="F497" s="70"/>
      <c r="G497" s="16"/>
      <c r="H497" s="16"/>
      <c r="I497" s="70"/>
      <c r="J497" s="16"/>
      <c r="K497" s="16"/>
      <c r="L497" s="70"/>
      <c r="M497" s="16"/>
      <c r="N497" s="16"/>
      <c r="O497" s="70"/>
    </row>
    <row r="498" spans="1:15" ht="12.5" x14ac:dyDescent="0.25">
      <c r="A498" s="70"/>
      <c r="B498" s="70"/>
      <c r="C498" s="70"/>
      <c r="D498" s="16"/>
      <c r="E498" s="16"/>
      <c r="F498" s="70"/>
      <c r="G498" s="16"/>
      <c r="H498" s="16"/>
      <c r="I498" s="70"/>
      <c r="J498" s="16"/>
      <c r="K498" s="16"/>
      <c r="L498" s="70"/>
      <c r="M498" s="16"/>
      <c r="N498" s="16"/>
      <c r="O498" s="70"/>
    </row>
    <row r="499" spans="1:15" ht="12.5" x14ac:dyDescent="0.25">
      <c r="A499" s="70"/>
      <c r="B499" s="70"/>
      <c r="C499" s="70"/>
      <c r="D499" s="16"/>
      <c r="E499" s="16"/>
      <c r="F499" s="70"/>
      <c r="G499" s="16"/>
      <c r="H499" s="16"/>
      <c r="I499" s="70"/>
      <c r="J499" s="16"/>
      <c r="K499" s="16"/>
      <c r="L499" s="70"/>
      <c r="M499" s="16"/>
      <c r="N499" s="16"/>
      <c r="O499" s="70"/>
    </row>
    <row r="500" spans="1:15" ht="12.5" x14ac:dyDescent="0.25">
      <c r="A500" s="70"/>
      <c r="B500" s="70"/>
      <c r="C500" s="70"/>
      <c r="D500" s="16"/>
      <c r="E500" s="16"/>
      <c r="F500" s="70"/>
      <c r="G500" s="16"/>
      <c r="H500" s="16"/>
      <c r="I500" s="70"/>
      <c r="J500" s="16"/>
      <c r="K500" s="16"/>
      <c r="L500" s="70"/>
      <c r="M500" s="16"/>
      <c r="N500" s="16"/>
      <c r="O500" s="70"/>
    </row>
    <row r="501" spans="1:15" ht="12.5" x14ac:dyDescent="0.25">
      <c r="A501" s="70"/>
      <c r="B501" s="70"/>
      <c r="C501" s="70"/>
      <c r="D501" s="16"/>
      <c r="E501" s="16"/>
      <c r="F501" s="70"/>
      <c r="G501" s="16"/>
      <c r="H501" s="16"/>
      <c r="I501" s="70"/>
      <c r="J501" s="16"/>
      <c r="K501" s="16"/>
      <c r="L501" s="70"/>
      <c r="M501" s="16"/>
      <c r="N501" s="16"/>
      <c r="O501" s="70"/>
    </row>
    <row r="502" spans="1:15" ht="12.5" x14ac:dyDescent="0.25">
      <c r="A502" s="70"/>
      <c r="B502" s="70"/>
      <c r="C502" s="70"/>
      <c r="D502" s="16"/>
      <c r="E502" s="16"/>
      <c r="F502" s="70"/>
      <c r="G502" s="16"/>
      <c r="H502" s="16"/>
      <c r="I502" s="70"/>
      <c r="J502" s="16"/>
      <c r="K502" s="16"/>
      <c r="L502" s="70"/>
      <c r="M502" s="16"/>
      <c r="N502" s="16"/>
      <c r="O502" s="70"/>
    </row>
    <row r="503" spans="1:15" ht="12.5" x14ac:dyDescent="0.25">
      <c r="A503" s="70"/>
      <c r="B503" s="70"/>
      <c r="C503" s="70"/>
      <c r="D503" s="16"/>
      <c r="E503" s="16"/>
      <c r="F503" s="70"/>
      <c r="G503" s="16"/>
      <c r="H503" s="16"/>
      <c r="I503" s="70"/>
      <c r="J503" s="16"/>
      <c r="K503" s="16"/>
      <c r="L503" s="70"/>
      <c r="M503" s="16"/>
      <c r="N503" s="16"/>
      <c r="O503" s="70"/>
    </row>
    <row r="504" spans="1:15" ht="12.5" x14ac:dyDescent="0.25">
      <c r="A504" s="70"/>
      <c r="B504" s="70"/>
      <c r="C504" s="70"/>
      <c r="D504" s="16"/>
      <c r="E504" s="16"/>
      <c r="F504" s="70"/>
      <c r="G504" s="16"/>
      <c r="H504" s="16"/>
      <c r="I504" s="70"/>
      <c r="J504" s="16"/>
      <c r="K504" s="16"/>
      <c r="L504" s="70"/>
      <c r="M504" s="16"/>
      <c r="N504" s="16"/>
      <c r="O504" s="70"/>
    </row>
    <row r="505" spans="1:15" ht="12.5" x14ac:dyDescent="0.25">
      <c r="A505" s="70"/>
      <c r="B505" s="70"/>
      <c r="C505" s="70"/>
      <c r="D505" s="16"/>
      <c r="E505" s="16"/>
      <c r="F505" s="70"/>
      <c r="G505" s="16"/>
      <c r="H505" s="16"/>
      <c r="I505" s="70"/>
      <c r="J505" s="16"/>
      <c r="K505" s="16"/>
      <c r="L505" s="70"/>
      <c r="M505" s="16"/>
      <c r="N505" s="16"/>
      <c r="O505" s="70"/>
    </row>
    <row r="506" spans="1:15" ht="12.5" x14ac:dyDescent="0.25">
      <c r="A506" s="70"/>
      <c r="B506" s="70"/>
      <c r="C506" s="70"/>
      <c r="D506" s="16"/>
      <c r="E506" s="16"/>
      <c r="F506" s="70"/>
      <c r="G506" s="16"/>
      <c r="H506" s="16"/>
      <c r="I506" s="70"/>
      <c r="J506" s="16"/>
      <c r="K506" s="16"/>
      <c r="L506" s="70"/>
      <c r="M506" s="16"/>
      <c r="N506" s="16"/>
      <c r="O506" s="70"/>
    </row>
    <row r="507" spans="1:15" ht="12.5" x14ac:dyDescent="0.25">
      <c r="A507" s="70"/>
      <c r="B507" s="70"/>
      <c r="C507" s="70"/>
      <c r="D507" s="16"/>
      <c r="E507" s="16"/>
      <c r="F507" s="70"/>
      <c r="G507" s="16"/>
      <c r="H507" s="16"/>
      <c r="I507" s="70"/>
      <c r="J507" s="16"/>
      <c r="K507" s="16"/>
      <c r="L507" s="70"/>
      <c r="M507" s="16"/>
      <c r="N507" s="16"/>
      <c r="O507" s="70"/>
    </row>
    <row r="508" spans="1:15" ht="12.5" x14ac:dyDescent="0.25">
      <c r="A508" s="70"/>
      <c r="B508" s="70"/>
      <c r="C508" s="70"/>
      <c r="D508" s="16"/>
      <c r="E508" s="16"/>
      <c r="F508" s="70"/>
      <c r="G508" s="16"/>
      <c r="H508" s="16"/>
      <c r="I508" s="70"/>
      <c r="J508" s="16"/>
      <c r="K508" s="16"/>
      <c r="L508" s="70"/>
      <c r="M508" s="16"/>
      <c r="N508" s="16"/>
      <c r="O508" s="70"/>
    </row>
    <row r="509" spans="1:15" ht="12.5" x14ac:dyDescent="0.25">
      <c r="A509" s="70"/>
      <c r="B509" s="70"/>
      <c r="C509" s="70"/>
      <c r="D509" s="16"/>
      <c r="E509" s="16"/>
      <c r="F509" s="70"/>
      <c r="G509" s="16"/>
      <c r="H509" s="16"/>
      <c r="I509" s="70"/>
      <c r="J509" s="16"/>
      <c r="K509" s="16"/>
      <c r="L509" s="70"/>
      <c r="M509" s="16"/>
      <c r="N509" s="16"/>
      <c r="O509" s="70"/>
    </row>
    <row r="510" spans="1:15" ht="12.5" x14ac:dyDescent="0.25">
      <c r="A510" s="70"/>
      <c r="B510" s="70"/>
      <c r="C510" s="70"/>
      <c r="D510" s="16"/>
      <c r="E510" s="16"/>
      <c r="F510" s="70"/>
      <c r="G510" s="16"/>
      <c r="H510" s="16"/>
      <c r="I510" s="70"/>
      <c r="J510" s="16"/>
      <c r="K510" s="16"/>
      <c r="L510" s="70"/>
      <c r="M510" s="16"/>
      <c r="N510" s="16"/>
      <c r="O510" s="70"/>
    </row>
    <row r="511" spans="1:15" ht="12.5" x14ac:dyDescent="0.25">
      <c r="A511" s="70"/>
      <c r="B511" s="70"/>
      <c r="C511" s="70"/>
      <c r="D511" s="16"/>
      <c r="E511" s="16"/>
      <c r="F511" s="70"/>
      <c r="G511" s="16"/>
      <c r="H511" s="16"/>
      <c r="I511" s="70"/>
      <c r="J511" s="16"/>
      <c r="K511" s="16"/>
      <c r="L511" s="70"/>
      <c r="M511" s="16"/>
      <c r="N511" s="16"/>
      <c r="O511" s="70"/>
    </row>
    <row r="512" spans="1:15" ht="12.5" x14ac:dyDescent="0.25">
      <c r="A512" s="70"/>
      <c r="B512" s="70"/>
      <c r="C512" s="70"/>
      <c r="D512" s="16"/>
      <c r="E512" s="16"/>
      <c r="F512" s="70"/>
      <c r="G512" s="16"/>
      <c r="H512" s="16"/>
      <c r="I512" s="70"/>
      <c r="J512" s="16"/>
      <c r="K512" s="16"/>
      <c r="L512" s="70"/>
      <c r="M512" s="16"/>
      <c r="N512" s="16"/>
      <c r="O512" s="70"/>
    </row>
    <row r="513" spans="1:15" ht="12.5" x14ac:dyDescent="0.25">
      <c r="A513" s="70"/>
      <c r="B513" s="70"/>
      <c r="C513" s="70"/>
      <c r="D513" s="16"/>
      <c r="E513" s="16"/>
      <c r="F513" s="70"/>
      <c r="G513" s="16"/>
      <c r="H513" s="16"/>
      <c r="I513" s="70"/>
      <c r="J513" s="16"/>
      <c r="K513" s="16"/>
      <c r="L513" s="70"/>
      <c r="M513" s="16"/>
      <c r="N513" s="16"/>
      <c r="O513" s="70"/>
    </row>
    <row r="514" spans="1:15" ht="12.5" x14ac:dyDescent="0.25">
      <c r="A514" s="70"/>
      <c r="B514" s="70"/>
      <c r="C514" s="70"/>
      <c r="D514" s="16"/>
      <c r="E514" s="16"/>
      <c r="F514" s="70"/>
      <c r="G514" s="16"/>
      <c r="H514" s="16"/>
      <c r="I514" s="70"/>
      <c r="J514" s="16"/>
      <c r="K514" s="16"/>
      <c r="L514" s="70"/>
      <c r="M514" s="16"/>
      <c r="N514" s="16"/>
      <c r="O514" s="70"/>
    </row>
    <row r="515" spans="1:15" ht="12.5" x14ac:dyDescent="0.25">
      <c r="A515" s="70"/>
      <c r="B515" s="70"/>
      <c r="C515" s="70"/>
      <c r="D515" s="16"/>
      <c r="E515" s="16"/>
      <c r="F515" s="70"/>
      <c r="G515" s="16"/>
      <c r="H515" s="16"/>
      <c r="I515" s="70"/>
      <c r="J515" s="16"/>
      <c r="K515" s="16"/>
      <c r="L515" s="70"/>
      <c r="M515" s="16"/>
      <c r="N515" s="16"/>
      <c r="O515" s="70"/>
    </row>
    <row r="516" spans="1:15" ht="12.5" x14ac:dyDescent="0.25">
      <c r="A516" s="70"/>
      <c r="B516" s="70"/>
      <c r="C516" s="70"/>
      <c r="D516" s="16"/>
      <c r="E516" s="16"/>
      <c r="F516" s="70"/>
      <c r="G516" s="16"/>
      <c r="H516" s="16"/>
      <c r="I516" s="70"/>
      <c r="J516" s="16"/>
      <c r="K516" s="16"/>
      <c r="L516" s="70"/>
      <c r="M516" s="16"/>
      <c r="N516" s="16"/>
      <c r="O516" s="70"/>
    </row>
    <row r="517" spans="1:15" ht="12.5" x14ac:dyDescent="0.25">
      <c r="A517" s="70"/>
      <c r="B517" s="70"/>
      <c r="C517" s="70"/>
      <c r="D517" s="16"/>
      <c r="E517" s="16"/>
      <c r="F517" s="70"/>
      <c r="G517" s="16"/>
      <c r="H517" s="16"/>
      <c r="I517" s="70"/>
      <c r="J517" s="16"/>
      <c r="K517" s="16"/>
      <c r="L517" s="70"/>
      <c r="M517" s="16"/>
      <c r="N517" s="16"/>
      <c r="O517" s="70"/>
    </row>
    <row r="518" spans="1:15" ht="12.5" x14ac:dyDescent="0.25">
      <c r="A518" s="70"/>
      <c r="B518" s="70"/>
      <c r="C518" s="70"/>
      <c r="D518" s="16"/>
      <c r="E518" s="16"/>
      <c r="F518" s="70"/>
      <c r="G518" s="16"/>
      <c r="H518" s="16"/>
      <c r="I518" s="70"/>
      <c r="J518" s="16"/>
      <c r="K518" s="16"/>
      <c r="L518" s="70"/>
      <c r="M518" s="16"/>
      <c r="N518" s="16"/>
      <c r="O518" s="70"/>
    </row>
    <row r="519" spans="1:15" ht="12.5" x14ac:dyDescent="0.25">
      <c r="A519" s="70"/>
      <c r="B519" s="70"/>
      <c r="C519" s="70"/>
      <c r="D519" s="16"/>
      <c r="E519" s="16"/>
      <c r="F519" s="70"/>
      <c r="G519" s="16"/>
      <c r="H519" s="16"/>
      <c r="I519" s="70"/>
      <c r="J519" s="16"/>
      <c r="K519" s="16"/>
      <c r="L519" s="70"/>
      <c r="M519" s="16"/>
      <c r="N519" s="16"/>
      <c r="O519" s="70"/>
    </row>
    <row r="520" spans="1:15" ht="12.5" x14ac:dyDescent="0.25">
      <c r="A520" s="70"/>
      <c r="B520" s="70"/>
      <c r="C520" s="70"/>
      <c r="D520" s="16"/>
      <c r="E520" s="16"/>
      <c r="F520" s="70"/>
      <c r="G520" s="16"/>
      <c r="H520" s="16"/>
      <c r="I520" s="70"/>
      <c r="J520" s="16"/>
      <c r="K520" s="16"/>
      <c r="L520" s="70"/>
      <c r="M520" s="16"/>
      <c r="N520" s="16"/>
      <c r="O520" s="70"/>
    </row>
    <row r="521" spans="1:15" ht="12.5" x14ac:dyDescent="0.25">
      <c r="A521" s="70"/>
      <c r="B521" s="70"/>
      <c r="C521" s="70"/>
      <c r="D521" s="16"/>
      <c r="E521" s="16"/>
      <c r="F521" s="70"/>
      <c r="G521" s="16"/>
      <c r="H521" s="16"/>
      <c r="I521" s="70"/>
      <c r="J521" s="16"/>
      <c r="K521" s="16"/>
      <c r="L521" s="70"/>
      <c r="M521" s="16"/>
      <c r="N521" s="16"/>
      <c r="O521" s="70"/>
    </row>
    <row r="522" spans="1:15" ht="12.5" x14ac:dyDescent="0.25">
      <c r="A522" s="70"/>
      <c r="B522" s="70"/>
      <c r="C522" s="70"/>
      <c r="D522" s="16"/>
      <c r="E522" s="16"/>
      <c r="F522" s="70"/>
      <c r="G522" s="16"/>
      <c r="H522" s="16"/>
      <c r="I522" s="70"/>
      <c r="J522" s="16"/>
      <c r="K522" s="16"/>
      <c r="L522" s="70"/>
      <c r="M522" s="16"/>
      <c r="N522" s="16"/>
      <c r="O522" s="70"/>
    </row>
    <row r="523" spans="1:15" ht="12.5" x14ac:dyDescent="0.25">
      <c r="A523" s="70"/>
      <c r="B523" s="70"/>
      <c r="C523" s="70"/>
      <c r="D523" s="16"/>
      <c r="E523" s="16"/>
      <c r="F523" s="70"/>
      <c r="G523" s="16"/>
      <c r="H523" s="16"/>
      <c r="I523" s="70"/>
      <c r="J523" s="16"/>
      <c r="K523" s="16"/>
      <c r="L523" s="70"/>
      <c r="M523" s="16"/>
      <c r="N523" s="16"/>
      <c r="O523" s="70"/>
    </row>
    <row r="524" spans="1:15" ht="12.5" x14ac:dyDescent="0.25">
      <c r="A524" s="70"/>
      <c r="B524" s="70"/>
      <c r="C524" s="70"/>
      <c r="D524" s="16"/>
      <c r="E524" s="16"/>
      <c r="F524" s="70"/>
      <c r="G524" s="16"/>
      <c r="H524" s="16"/>
      <c r="I524" s="70"/>
      <c r="J524" s="16"/>
      <c r="K524" s="16"/>
      <c r="L524" s="70"/>
      <c r="M524" s="16"/>
      <c r="N524" s="16"/>
      <c r="O524" s="70"/>
    </row>
    <row r="525" spans="1:15" ht="12.5" x14ac:dyDescent="0.25">
      <c r="A525" s="70"/>
      <c r="B525" s="70"/>
      <c r="C525" s="70"/>
      <c r="D525" s="16"/>
      <c r="E525" s="16"/>
      <c r="F525" s="70"/>
      <c r="G525" s="16"/>
      <c r="H525" s="16"/>
      <c r="I525" s="70"/>
      <c r="J525" s="16"/>
      <c r="K525" s="16"/>
      <c r="L525" s="70"/>
      <c r="M525" s="16"/>
      <c r="N525" s="16"/>
      <c r="O525" s="70"/>
    </row>
    <row r="526" spans="1:15" ht="12.5" x14ac:dyDescent="0.25">
      <c r="A526" s="70"/>
      <c r="B526" s="70"/>
      <c r="C526" s="70"/>
      <c r="D526" s="16"/>
      <c r="E526" s="16"/>
      <c r="F526" s="70"/>
      <c r="G526" s="16"/>
      <c r="H526" s="16"/>
      <c r="I526" s="70"/>
      <c r="J526" s="16"/>
      <c r="K526" s="16"/>
      <c r="L526" s="70"/>
      <c r="M526" s="16"/>
      <c r="N526" s="16"/>
      <c r="O526" s="70"/>
    </row>
    <row r="527" spans="1:15" ht="12.5" x14ac:dyDescent="0.25">
      <c r="A527" s="70"/>
      <c r="B527" s="70"/>
      <c r="C527" s="70"/>
      <c r="D527" s="16"/>
      <c r="E527" s="16"/>
      <c r="F527" s="70"/>
      <c r="G527" s="16"/>
      <c r="H527" s="16"/>
      <c r="I527" s="70"/>
      <c r="J527" s="16"/>
      <c r="K527" s="16"/>
      <c r="L527" s="70"/>
      <c r="M527" s="16"/>
      <c r="N527" s="16"/>
      <c r="O527" s="70"/>
    </row>
    <row r="528" spans="1:15" ht="12.5" x14ac:dyDescent="0.25">
      <c r="A528" s="70"/>
      <c r="B528" s="70"/>
      <c r="C528" s="70"/>
      <c r="D528" s="16"/>
      <c r="E528" s="16"/>
      <c r="F528" s="70"/>
      <c r="G528" s="16"/>
      <c r="H528" s="16"/>
      <c r="I528" s="70"/>
      <c r="J528" s="16"/>
      <c r="K528" s="16"/>
      <c r="L528" s="70"/>
      <c r="M528" s="16"/>
      <c r="N528" s="16"/>
      <c r="O528" s="70"/>
    </row>
    <row r="529" spans="1:15" ht="12.5" x14ac:dyDescent="0.25">
      <c r="A529" s="70"/>
      <c r="B529" s="70"/>
      <c r="C529" s="70"/>
      <c r="D529" s="16"/>
      <c r="E529" s="16"/>
      <c r="F529" s="70"/>
      <c r="G529" s="16"/>
      <c r="H529" s="16"/>
      <c r="I529" s="70"/>
      <c r="J529" s="16"/>
      <c r="K529" s="16"/>
      <c r="L529" s="70"/>
      <c r="M529" s="16"/>
      <c r="N529" s="16"/>
      <c r="O529" s="70"/>
    </row>
    <row r="530" spans="1:15" ht="12.5" x14ac:dyDescent="0.25">
      <c r="A530" s="70"/>
      <c r="B530" s="70"/>
      <c r="C530" s="70"/>
      <c r="D530" s="16"/>
      <c r="E530" s="16"/>
      <c r="F530" s="70"/>
      <c r="G530" s="16"/>
      <c r="H530" s="16"/>
      <c r="I530" s="70"/>
      <c r="J530" s="16"/>
      <c r="K530" s="16"/>
      <c r="L530" s="70"/>
      <c r="M530" s="16"/>
      <c r="N530" s="16"/>
      <c r="O530" s="70"/>
    </row>
    <row r="531" spans="1:15" ht="12.5" x14ac:dyDescent="0.25">
      <c r="A531" s="70"/>
      <c r="B531" s="70"/>
      <c r="C531" s="70"/>
      <c r="D531" s="16"/>
      <c r="E531" s="16"/>
      <c r="F531" s="70"/>
      <c r="G531" s="16"/>
      <c r="H531" s="16"/>
      <c r="I531" s="70"/>
      <c r="J531" s="16"/>
      <c r="K531" s="16"/>
      <c r="L531" s="70"/>
      <c r="M531" s="16"/>
      <c r="N531" s="16"/>
      <c r="O531" s="70"/>
    </row>
    <row r="532" spans="1:15" ht="12.5" x14ac:dyDescent="0.25">
      <c r="A532" s="70"/>
      <c r="B532" s="70"/>
      <c r="C532" s="70"/>
      <c r="D532" s="16"/>
      <c r="E532" s="16"/>
      <c r="F532" s="70"/>
      <c r="G532" s="16"/>
      <c r="H532" s="16"/>
      <c r="I532" s="70"/>
      <c r="J532" s="16"/>
      <c r="K532" s="16"/>
      <c r="L532" s="70"/>
      <c r="M532" s="16"/>
      <c r="N532" s="16"/>
      <c r="O532" s="70"/>
    </row>
    <row r="533" spans="1:15" ht="12.5" x14ac:dyDescent="0.25">
      <c r="A533" s="70"/>
      <c r="B533" s="70"/>
      <c r="C533" s="70"/>
      <c r="D533" s="16"/>
      <c r="E533" s="16"/>
      <c r="F533" s="70"/>
      <c r="G533" s="16"/>
      <c r="H533" s="16"/>
      <c r="I533" s="70"/>
      <c r="J533" s="16"/>
      <c r="K533" s="16"/>
      <c r="L533" s="70"/>
      <c r="M533" s="16"/>
      <c r="N533" s="16"/>
      <c r="O533" s="70"/>
    </row>
    <row r="534" spans="1:15" ht="12.5" x14ac:dyDescent="0.25">
      <c r="A534" s="70"/>
      <c r="B534" s="70"/>
      <c r="C534" s="70"/>
      <c r="D534" s="16"/>
      <c r="E534" s="16"/>
      <c r="F534" s="70"/>
      <c r="G534" s="16"/>
      <c r="H534" s="16"/>
      <c r="I534" s="70"/>
      <c r="J534" s="16"/>
      <c r="K534" s="16"/>
      <c r="L534" s="70"/>
      <c r="M534" s="16"/>
      <c r="N534" s="16"/>
      <c r="O534" s="70"/>
    </row>
    <row r="535" spans="1:15" ht="12.5" x14ac:dyDescent="0.25">
      <c r="A535" s="70"/>
      <c r="B535" s="70"/>
      <c r="C535" s="70"/>
      <c r="D535" s="16"/>
      <c r="E535" s="16"/>
      <c r="F535" s="70"/>
      <c r="G535" s="16"/>
      <c r="H535" s="16"/>
      <c r="I535" s="70"/>
      <c r="J535" s="16"/>
      <c r="K535" s="16"/>
      <c r="L535" s="70"/>
      <c r="M535" s="16"/>
      <c r="N535" s="16"/>
      <c r="O535" s="70"/>
    </row>
    <row r="536" spans="1:15" ht="12.5" x14ac:dyDescent="0.25">
      <c r="A536" s="70"/>
      <c r="B536" s="70"/>
      <c r="C536" s="70"/>
      <c r="D536" s="16"/>
      <c r="E536" s="16"/>
      <c r="F536" s="70"/>
      <c r="G536" s="16"/>
      <c r="H536" s="16"/>
      <c r="I536" s="70"/>
      <c r="J536" s="16"/>
      <c r="K536" s="16"/>
      <c r="L536" s="70"/>
      <c r="M536" s="16"/>
      <c r="N536" s="16"/>
      <c r="O536" s="70"/>
    </row>
    <row r="537" spans="1:15" ht="12.5" x14ac:dyDescent="0.25">
      <c r="A537" s="70"/>
      <c r="B537" s="70"/>
      <c r="C537" s="70"/>
      <c r="D537" s="16"/>
      <c r="E537" s="16"/>
      <c r="F537" s="70"/>
      <c r="G537" s="16"/>
      <c r="H537" s="16"/>
      <c r="I537" s="70"/>
      <c r="J537" s="16"/>
      <c r="K537" s="16"/>
      <c r="L537" s="70"/>
      <c r="M537" s="16"/>
      <c r="N537" s="16"/>
      <c r="O537" s="70"/>
    </row>
    <row r="538" spans="1:15" ht="12.5" x14ac:dyDescent="0.25">
      <c r="A538" s="70"/>
      <c r="B538" s="70"/>
      <c r="C538" s="70"/>
      <c r="D538" s="16"/>
      <c r="E538" s="16"/>
      <c r="F538" s="70"/>
      <c r="G538" s="16"/>
      <c r="H538" s="16"/>
      <c r="I538" s="70"/>
      <c r="J538" s="16"/>
      <c r="K538" s="16"/>
      <c r="L538" s="70"/>
      <c r="M538" s="16"/>
      <c r="N538" s="16"/>
      <c r="O538" s="70"/>
    </row>
    <row r="539" spans="1:15" ht="12.5" x14ac:dyDescent="0.25">
      <c r="A539" s="70"/>
      <c r="B539" s="70"/>
      <c r="C539" s="70"/>
      <c r="D539" s="16"/>
      <c r="E539" s="16"/>
      <c r="F539" s="70"/>
      <c r="G539" s="16"/>
      <c r="H539" s="16"/>
      <c r="I539" s="70"/>
      <c r="J539" s="16"/>
      <c r="K539" s="16"/>
      <c r="L539" s="70"/>
      <c r="M539" s="16"/>
      <c r="N539" s="16"/>
      <c r="O539" s="70"/>
    </row>
    <row r="540" spans="1:15" ht="12.5" x14ac:dyDescent="0.25">
      <c r="A540" s="70"/>
      <c r="B540" s="70"/>
      <c r="C540" s="70"/>
      <c r="D540" s="16"/>
      <c r="E540" s="16"/>
      <c r="F540" s="70"/>
      <c r="G540" s="16"/>
      <c r="H540" s="16"/>
      <c r="I540" s="70"/>
      <c r="J540" s="16"/>
      <c r="K540" s="16"/>
      <c r="L540" s="70"/>
      <c r="M540" s="16"/>
      <c r="N540" s="16"/>
      <c r="O540" s="70"/>
    </row>
    <row r="541" spans="1:15" ht="12.5" x14ac:dyDescent="0.25">
      <c r="A541" s="70"/>
      <c r="B541" s="70"/>
      <c r="C541" s="70"/>
      <c r="D541" s="16"/>
      <c r="E541" s="16"/>
      <c r="F541" s="70"/>
      <c r="G541" s="16"/>
      <c r="H541" s="16"/>
      <c r="I541" s="70"/>
      <c r="J541" s="16"/>
      <c r="K541" s="16"/>
      <c r="L541" s="70"/>
      <c r="M541" s="16"/>
      <c r="N541" s="16"/>
      <c r="O541" s="70"/>
    </row>
    <row r="542" spans="1:15" ht="12.5" x14ac:dyDescent="0.25">
      <c r="A542" s="70"/>
      <c r="B542" s="70"/>
      <c r="C542" s="70"/>
      <c r="D542" s="16"/>
      <c r="E542" s="16"/>
      <c r="F542" s="70"/>
      <c r="G542" s="16"/>
      <c r="H542" s="16"/>
      <c r="I542" s="70"/>
      <c r="J542" s="16"/>
      <c r="K542" s="16"/>
      <c r="L542" s="70"/>
      <c r="M542" s="16"/>
      <c r="N542" s="16"/>
      <c r="O542" s="70"/>
    </row>
    <row r="543" spans="1:15" ht="12.5" x14ac:dyDescent="0.25">
      <c r="A543" s="70"/>
      <c r="B543" s="70"/>
      <c r="C543" s="70"/>
      <c r="D543" s="16"/>
      <c r="E543" s="16"/>
      <c r="F543" s="70"/>
      <c r="G543" s="16"/>
      <c r="H543" s="16"/>
      <c r="I543" s="70"/>
      <c r="J543" s="16"/>
      <c r="K543" s="16"/>
      <c r="L543" s="70"/>
      <c r="M543" s="16"/>
      <c r="N543" s="16"/>
      <c r="O543" s="70"/>
    </row>
    <row r="544" spans="1:15" ht="12.5" x14ac:dyDescent="0.25">
      <c r="A544" s="70"/>
      <c r="B544" s="70"/>
      <c r="C544" s="70"/>
      <c r="D544" s="16"/>
      <c r="E544" s="16"/>
      <c r="F544" s="70"/>
      <c r="G544" s="16"/>
      <c r="H544" s="16"/>
      <c r="I544" s="70"/>
      <c r="J544" s="16"/>
      <c r="K544" s="16"/>
      <c r="L544" s="70"/>
      <c r="M544" s="16"/>
      <c r="N544" s="16"/>
      <c r="O544" s="70"/>
    </row>
    <row r="545" spans="1:15" ht="12.5" x14ac:dyDescent="0.25">
      <c r="A545" s="70"/>
      <c r="B545" s="70"/>
      <c r="C545" s="70"/>
      <c r="D545" s="16"/>
      <c r="E545" s="16"/>
      <c r="F545" s="70"/>
      <c r="G545" s="16"/>
      <c r="H545" s="16"/>
      <c r="I545" s="70"/>
      <c r="J545" s="16"/>
      <c r="K545" s="16"/>
      <c r="L545" s="70"/>
      <c r="M545" s="16"/>
      <c r="N545" s="16"/>
      <c r="O545" s="70"/>
    </row>
    <row r="546" spans="1:15" ht="12.5" x14ac:dyDescent="0.25">
      <c r="A546" s="70"/>
      <c r="B546" s="70"/>
      <c r="C546" s="70"/>
      <c r="D546" s="16"/>
      <c r="E546" s="16"/>
      <c r="F546" s="70"/>
      <c r="G546" s="16"/>
      <c r="H546" s="16"/>
      <c r="I546" s="70"/>
      <c r="J546" s="16"/>
      <c r="K546" s="16"/>
      <c r="L546" s="70"/>
      <c r="M546" s="16"/>
      <c r="N546" s="16"/>
      <c r="O546" s="70"/>
    </row>
    <row r="547" spans="1:15" ht="12.5" x14ac:dyDescent="0.25">
      <c r="A547" s="70"/>
      <c r="B547" s="70"/>
      <c r="C547" s="70"/>
      <c r="D547" s="16"/>
      <c r="E547" s="16"/>
      <c r="F547" s="70"/>
      <c r="G547" s="16"/>
      <c r="H547" s="16"/>
      <c r="I547" s="70"/>
      <c r="J547" s="16"/>
      <c r="K547" s="16"/>
      <c r="L547" s="70"/>
      <c r="M547" s="16"/>
      <c r="N547" s="16"/>
      <c r="O547" s="70"/>
    </row>
    <row r="548" spans="1:15" ht="12.5" x14ac:dyDescent="0.25">
      <c r="A548" s="70"/>
      <c r="B548" s="70"/>
      <c r="C548" s="70"/>
      <c r="D548" s="16"/>
      <c r="E548" s="16"/>
      <c r="F548" s="70"/>
      <c r="G548" s="16"/>
      <c r="H548" s="16"/>
      <c r="I548" s="70"/>
      <c r="J548" s="16"/>
      <c r="K548" s="16"/>
      <c r="L548" s="70"/>
      <c r="M548" s="16"/>
      <c r="N548" s="16"/>
      <c r="O548" s="70"/>
    </row>
    <row r="549" spans="1:15" ht="12.5" x14ac:dyDescent="0.25">
      <c r="A549" s="70"/>
      <c r="B549" s="70"/>
      <c r="C549" s="70"/>
      <c r="D549" s="16"/>
      <c r="E549" s="16"/>
      <c r="F549" s="70"/>
      <c r="G549" s="16"/>
      <c r="H549" s="16"/>
      <c r="I549" s="70"/>
      <c r="J549" s="16"/>
      <c r="K549" s="16"/>
      <c r="L549" s="70"/>
      <c r="M549" s="16"/>
      <c r="N549" s="16"/>
      <c r="O549" s="70"/>
    </row>
    <row r="550" spans="1:15" ht="12.5" x14ac:dyDescent="0.25">
      <c r="A550" s="70"/>
      <c r="B550" s="70"/>
      <c r="C550" s="70"/>
      <c r="D550" s="16"/>
      <c r="E550" s="16"/>
      <c r="F550" s="70"/>
      <c r="G550" s="16"/>
      <c r="H550" s="16"/>
      <c r="I550" s="70"/>
      <c r="J550" s="16"/>
      <c r="K550" s="16"/>
      <c r="L550" s="70"/>
      <c r="M550" s="16"/>
      <c r="N550" s="16"/>
      <c r="O550" s="70"/>
    </row>
    <row r="551" spans="1:15" ht="12.5" x14ac:dyDescent="0.25">
      <c r="A551" s="70"/>
      <c r="B551" s="70"/>
      <c r="C551" s="70"/>
      <c r="D551" s="16"/>
      <c r="E551" s="16"/>
      <c r="F551" s="70"/>
      <c r="G551" s="16"/>
      <c r="H551" s="16"/>
      <c r="I551" s="70"/>
      <c r="J551" s="16"/>
      <c r="K551" s="16"/>
      <c r="L551" s="70"/>
      <c r="M551" s="16"/>
      <c r="N551" s="16"/>
      <c r="O551" s="70"/>
    </row>
    <row r="552" spans="1:15" ht="12.5" x14ac:dyDescent="0.25">
      <c r="A552" s="70"/>
      <c r="B552" s="70"/>
      <c r="C552" s="70"/>
      <c r="D552" s="16"/>
      <c r="E552" s="16"/>
      <c r="F552" s="70"/>
      <c r="G552" s="16"/>
      <c r="H552" s="16"/>
      <c r="I552" s="70"/>
      <c r="J552" s="16"/>
      <c r="K552" s="16"/>
      <c r="L552" s="70"/>
      <c r="M552" s="16"/>
      <c r="N552" s="16"/>
      <c r="O552" s="70"/>
    </row>
    <row r="553" spans="1:15" ht="12.5" x14ac:dyDescent="0.25">
      <c r="A553" s="70"/>
      <c r="B553" s="70"/>
      <c r="C553" s="70"/>
      <c r="D553" s="16"/>
      <c r="E553" s="16"/>
      <c r="F553" s="70"/>
      <c r="G553" s="16"/>
      <c r="H553" s="16"/>
      <c r="I553" s="70"/>
      <c r="J553" s="16"/>
      <c r="K553" s="16"/>
      <c r="L553" s="70"/>
      <c r="M553" s="16"/>
      <c r="N553" s="16"/>
      <c r="O553" s="70"/>
    </row>
    <row r="554" spans="1:15" ht="12.5" x14ac:dyDescent="0.25">
      <c r="A554" s="70"/>
      <c r="B554" s="70"/>
      <c r="C554" s="70"/>
      <c r="D554" s="16"/>
      <c r="E554" s="16"/>
      <c r="F554" s="70"/>
      <c r="G554" s="16"/>
      <c r="H554" s="16"/>
      <c r="I554" s="70"/>
      <c r="J554" s="16"/>
      <c r="K554" s="16"/>
      <c r="L554" s="70"/>
      <c r="M554" s="16"/>
      <c r="N554" s="16"/>
      <c r="O554" s="70"/>
    </row>
    <row r="555" spans="1:15" ht="12.5" x14ac:dyDescent="0.25">
      <c r="A555" s="70"/>
      <c r="B555" s="70"/>
      <c r="C555" s="70"/>
      <c r="D555" s="16"/>
      <c r="E555" s="16"/>
      <c r="F555" s="70"/>
      <c r="G555" s="16"/>
      <c r="H555" s="16"/>
      <c r="I555" s="70"/>
      <c r="J555" s="16"/>
      <c r="K555" s="16"/>
      <c r="L555" s="70"/>
      <c r="M555" s="16"/>
      <c r="N555" s="16"/>
      <c r="O555" s="70"/>
    </row>
    <row r="556" spans="1:15" ht="12.5" x14ac:dyDescent="0.25">
      <c r="A556" s="70"/>
      <c r="B556" s="70"/>
      <c r="C556" s="70"/>
      <c r="D556" s="16"/>
      <c r="E556" s="16"/>
      <c r="F556" s="70"/>
      <c r="G556" s="16"/>
      <c r="H556" s="16"/>
      <c r="I556" s="70"/>
      <c r="J556" s="16"/>
      <c r="K556" s="16"/>
      <c r="L556" s="70"/>
      <c r="M556" s="16"/>
      <c r="N556" s="16"/>
      <c r="O556" s="70"/>
    </row>
    <row r="557" spans="1:15" ht="12.5" x14ac:dyDescent="0.25">
      <c r="A557" s="70"/>
      <c r="B557" s="70"/>
      <c r="C557" s="70"/>
      <c r="D557" s="16"/>
      <c r="E557" s="16"/>
      <c r="F557" s="70"/>
      <c r="G557" s="16"/>
      <c r="H557" s="16"/>
      <c r="I557" s="70"/>
      <c r="J557" s="16"/>
      <c r="K557" s="16"/>
      <c r="L557" s="70"/>
      <c r="M557" s="16"/>
      <c r="N557" s="16"/>
      <c r="O557" s="70"/>
    </row>
    <row r="558" spans="1:15" ht="12.5" x14ac:dyDescent="0.25">
      <c r="A558" s="70"/>
      <c r="B558" s="70"/>
      <c r="C558" s="70"/>
      <c r="D558" s="16"/>
      <c r="E558" s="16"/>
      <c r="F558" s="70"/>
      <c r="G558" s="16"/>
      <c r="H558" s="16"/>
      <c r="I558" s="70"/>
      <c r="J558" s="16"/>
      <c r="K558" s="16"/>
      <c r="L558" s="70"/>
      <c r="M558" s="16"/>
      <c r="N558" s="16"/>
      <c r="O558" s="70"/>
    </row>
    <row r="559" spans="1:15" ht="12.5" x14ac:dyDescent="0.25">
      <c r="A559" s="70"/>
      <c r="B559" s="70"/>
      <c r="C559" s="70"/>
      <c r="D559" s="16"/>
      <c r="E559" s="16"/>
      <c r="F559" s="70"/>
      <c r="G559" s="16"/>
      <c r="H559" s="16"/>
      <c r="I559" s="70"/>
      <c r="J559" s="16"/>
      <c r="K559" s="16"/>
      <c r="L559" s="70"/>
      <c r="M559" s="16"/>
      <c r="N559" s="16"/>
      <c r="O559" s="70"/>
    </row>
    <row r="560" spans="1:15" ht="12.5" x14ac:dyDescent="0.25">
      <c r="A560" s="70"/>
      <c r="B560" s="70"/>
      <c r="C560" s="70"/>
      <c r="D560" s="16"/>
      <c r="E560" s="16"/>
      <c r="F560" s="70"/>
      <c r="G560" s="16"/>
      <c r="H560" s="16"/>
      <c r="I560" s="70"/>
      <c r="J560" s="16"/>
      <c r="K560" s="16"/>
      <c r="L560" s="70"/>
      <c r="M560" s="16"/>
      <c r="N560" s="16"/>
      <c r="O560" s="70"/>
    </row>
    <row r="561" spans="1:15" ht="12.5" x14ac:dyDescent="0.25">
      <c r="A561" s="70"/>
      <c r="B561" s="70"/>
      <c r="C561" s="70"/>
      <c r="D561" s="16"/>
      <c r="E561" s="16"/>
      <c r="F561" s="70"/>
      <c r="G561" s="16"/>
      <c r="H561" s="16"/>
      <c r="I561" s="70"/>
      <c r="J561" s="16"/>
      <c r="K561" s="16"/>
      <c r="L561" s="70"/>
      <c r="M561" s="16"/>
      <c r="N561" s="16"/>
      <c r="O561" s="70"/>
    </row>
    <row r="562" spans="1:15" ht="12.5" x14ac:dyDescent="0.25">
      <c r="A562" s="70"/>
      <c r="B562" s="70"/>
      <c r="C562" s="70"/>
      <c r="D562" s="16"/>
      <c r="E562" s="16"/>
      <c r="F562" s="70"/>
      <c r="G562" s="16"/>
      <c r="H562" s="16"/>
      <c r="I562" s="70"/>
      <c r="J562" s="16"/>
      <c r="K562" s="16"/>
      <c r="L562" s="70"/>
      <c r="M562" s="16"/>
      <c r="N562" s="16"/>
      <c r="O562" s="70"/>
    </row>
    <row r="563" spans="1:15" ht="12.5" x14ac:dyDescent="0.25">
      <c r="A563" s="70"/>
      <c r="B563" s="70"/>
      <c r="C563" s="70"/>
      <c r="D563" s="16"/>
      <c r="E563" s="16"/>
      <c r="F563" s="70"/>
      <c r="G563" s="16"/>
      <c r="H563" s="16"/>
      <c r="I563" s="70"/>
      <c r="J563" s="16"/>
      <c r="K563" s="16"/>
      <c r="L563" s="70"/>
      <c r="M563" s="16"/>
      <c r="N563" s="16"/>
      <c r="O563" s="70"/>
    </row>
    <row r="564" spans="1:15" ht="12.5" x14ac:dyDescent="0.25">
      <c r="A564" s="70"/>
      <c r="B564" s="70"/>
      <c r="C564" s="70"/>
      <c r="D564" s="16"/>
      <c r="E564" s="16"/>
      <c r="F564" s="70"/>
      <c r="G564" s="16"/>
      <c r="H564" s="16"/>
      <c r="I564" s="70"/>
      <c r="J564" s="16"/>
      <c r="K564" s="16"/>
      <c r="L564" s="70"/>
      <c r="M564" s="16"/>
      <c r="N564" s="16"/>
      <c r="O564" s="70"/>
    </row>
    <row r="565" spans="1:15" ht="12.5" x14ac:dyDescent="0.25">
      <c r="A565" s="70"/>
      <c r="B565" s="70"/>
      <c r="C565" s="70"/>
      <c r="D565" s="16"/>
      <c r="E565" s="16"/>
      <c r="F565" s="70"/>
      <c r="G565" s="16"/>
      <c r="H565" s="16"/>
      <c r="I565" s="70"/>
      <c r="J565" s="16"/>
      <c r="K565" s="16"/>
      <c r="L565" s="70"/>
      <c r="M565" s="16"/>
      <c r="N565" s="16"/>
      <c r="O565" s="70"/>
    </row>
    <row r="566" spans="1:15" ht="12.5" x14ac:dyDescent="0.25">
      <c r="A566" s="70"/>
      <c r="B566" s="70"/>
      <c r="C566" s="70"/>
      <c r="D566" s="16"/>
      <c r="E566" s="16"/>
      <c r="F566" s="70"/>
      <c r="G566" s="16"/>
      <c r="H566" s="16"/>
      <c r="I566" s="70"/>
      <c r="J566" s="16"/>
      <c r="K566" s="16"/>
      <c r="L566" s="70"/>
      <c r="M566" s="16"/>
      <c r="N566" s="16"/>
      <c r="O566" s="70"/>
    </row>
    <row r="567" spans="1:15" ht="12.5" x14ac:dyDescent="0.25">
      <c r="A567" s="70"/>
      <c r="B567" s="70"/>
      <c r="C567" s="70"/>
      <c r="D567" s="16"/>
      <c r="E567" s="16"/>
      <c r="F567" s="70"/>
      <c r="G567" s="16"/>
      <c r="H567" s="16"/>
      <c r="I567" s="70"/>
      <c r="J567" s="16"/>
      <c r="K567" s="16"/>
      <c r="L567" s="70"/>
      <c r="M567" s="16"/>
      <c r="N567" s="16"/>
      <c r="O567" s="70"/>
    </row>
    <row r="568" spans="1:15" ht="12.5" x14ac:dyDescent="0.25">
      <c r="A568" s="70"/>
      <c r="B568" s="70"/>
      <c r="C568" s="70"/>
      <c r="D568" s="16"/>
      <c r="E568" s="16"/>
      <c r="F568" s="70"/>
      <c r="G568" s="16"/>
      <c r="H568" s="16"/>
      <c r="I568" s="70"/>
      <c r="J568" s="16"/>
      <c r="K568" s="16"/>
      <c r="L568" s="70"/>
      <c r="M568" s="16"/>
      <c r="N568" s="16"/>
      <c r="O568" s="70"/>
    </row>
    <row r="569" spans="1:15" ht="12.5" x14ac:dyDescent="0.25">
      <c r="A569" s="70"/>
      <c r="B569" s="70"/>
      <c r="C569" s="70"/>
      <c r="D569" s="16"/>
      <c r="E569" s="16"/>
      <c r="F569" s="70"/>
      <c r="G569" s="16"/>
      <c r="H569" s="16"/>
      <c r="I569" s="70"/>
      <c r="J569" s="16"/>
      <c r="K569" s="16"/>
      <c r="L569" s="70"/>
      <c r="M569" s="16"/>
      <c r="N569" s="16"/>
      <c r="O569" s="70"/>
    </row>
    <row r="570" spans="1:15" ht="12.5" x14ac:dyDescent="0.25">
      <c r="A570" s="70"/>
      <c r="B570" s="70"/>
      <c r="C570" s="70"/>
      <c r="D570" s="16"/>
      <c r="E570" s="16"/>
      <c r="F570" s="70"/>
      <c r="G570" s="16"/>
      <c r="H570" s="16"/>
      <c r="I570" s="70"/>
      <c r="J570" s="16"/>
      <c r="K570" s="16"/>
      <c r="L570" s="70"/>
      <c r="M570" s="16"/>
      <c r="N570" s="16"/>
      <c r="O570" s="70"/>
    </row>
    <row r="571" spans="1:15" ht="12.5" x14ac:dyDescent="0.25">
      <c r="A571" s="70"/>
      <c r="B571" s="70"/>
      <c r="C571" s="70"/>
      <c r="D571" s="16"/>
      <c r="E571" s="16"/>
      <c r="F571" s="70"/>
      <c r="G571" s="16"/>
      <c r="H571" s="16"/>
      <c r="I571" s="70"/>
      <c r="J571" s="16"/>
      <c r="K571" s="16"/>
      <c r="L571" s="70"/>
      <c r="M571" s="16"/>
      <c r="N571" s="16"/>
      <c r="O571" s="70"/>
    </row>
    <row r="572" spans="1:15" ht="12.5" x14ac:dyDescent="0.25">
      <c r="A572" s="70"/>
      <c r="B572" s="70"/>
      <c r="C572" s="70"/>
      <c r="D572" s="16"/>
      <c r="E572" s="16"/>
      <c r="F572" s="70"/>
      <c r="G572" s="16"/>
      <c r="H572" s="16"/>
      <c r="I572" s="70"/>
      <c r="J572" s="16"/>
      <c r="K572" s="16"/>
      <c r="L572" s="70"/>
      <c r="M572" s="16"/>
      <c r="N572" s="16"/>
      <c r="O572" s="70"/>
    </row>
    <row r="573" spans="1:15" ht="12.5" x14ac:dyDescent="0.25">
      <c r="A573" s="70"/>
      <c r="B573" s="70"/>
      <c r="C573" s="70"/>
      <c r="D573" s="16"/>
      <c r="E573" s="16"/>
      <c r="F573" s="70"/>
      <c r="G573" s="16"/>
      <c r="H573" s="16"/>
      <c r="I573" s="70"/>
      <c r="J573" s="16"/>
      <c r="K573" s="16"/>
      <c r="L573" s="70"/>
      <c r="M573" s="16"/>
      <c r="N573" s="16"/>
      <c r="O573" s="70"/>
    </row>
    <row r="574" spans="1:15" ht="12.5" x14ac:dyDescent="0.25">
      <c r="A574" s="70"/>
      <c r="B574" s="70"/>
      <c r="C574" s="70"/>
      <c r="D574" s="16"/>
      <c r="E574" s="16"/>
      <c r="F574" s="70"/>
      <c r="G574" s="16"/>
      <c r="H574" s="16"/>
      <c r="I574" s="70"/>
      <c r="J574" s="16"/>
      <c r="K574" s="16"/>
      <c r="L574" s="70"/>
      <c r="M574" s="16"/>
      <c r="N574" s="16"/>
      <c r="O574" s="70"/>
    </row>
    <row r="575" spans="1:15" ht="12.5" x14ac:dyDescent="0.25">
      <c r="A575" s="70"/>
      <c r="B575" s="70"/>
      <c r="C575" s="70"/>
      <c r="D575" s="16"/>
      <c r="E575" s="16"/>
      <c r="F575" s="70"/>
      <c r="G575" s="16"/>
      <c r="H575" s="16"/>
      <c r="I575" s="70"/>
      <c r="J575" s="16"/>
      <c r="K575" s="16"/>
      <c r="L575" s="70"/>
      <c r="M575" s="16"/>
      <c r="N575" s="16"/>
      <c r="O575" s="70"/>
    </row>
    <row r="576" spans="1:15" ht="12.5" x14ac:dyDescent="0.25">
      <c r="A576" s="70"/>
      <c r="B576" s="70"/>
      <c r="C576" s="70"/>
      <c r="D576" s="16"/>
      <c r="E576" s="16"/>
      <c r="F576" s="70"/>
      <c r="G576" s="16"/>
      <c r="H576" s="16"/>
      <c r="I576" s="70"/>
      <c r="J576" s="16"/>
      <c r="K576" s="16"/>
      <c r="L576" s="70"/>
      <c r="M576" s="16"/>
      <c r="N576" s="16"/>
      <c r="O576" s="70"/>
    </row>
    <row r="577" spans="1:15" ht="12.5" x14ac:dyDescent="0.25">
      <c r="A577" s="70"/>
      <c r="B577" s="70"/>
      <c r="C577" s="70"/>
      <c r="D577" s="16"/>
      <c r="E577" s="16"/>
      <c r="F577" s="70"/>
      <c r="G577" s="16"/>
      <c r="H577" s="16"/>
      <c r="I577" s="70"/>
      <c r="J577" s="16"/>
      <c r="K577" s="16"/>
      <c r="L577" s="70"/>
      <c r="M577" s="16"/>
      <c r="N577" s="16"/>
      <c r="O577" s="70"/>
    </row>
    <row r="578" spans="1:15" ht="12.5" x14ac:dyDescent="0.25">
      <c r="A578" s="70"/>
      <c r="B578" s="70"/>
      <c r="C578" s="70"/>
      <c r="D578" s="16"/>
      <c r="E578" s="16"/>
      <c r="F578" s="70"/>
      <c r="G578" s="16"/>
      <c r="H578" s="16"/>
      <c r="I578" s="70"/>
      <c r="J578" s="16"/>
      <c r="K578" s="16"/>
      <c r="L578" s="70"/>
      <c r="M578" s="16"/>
      <c r="N578" s="16"/>
      <c r="O578" s="70"/>
    </row>
    <row r="579" spans="1:15" ht="12.5" x14ac:dyDescent="0.25">
      <c r="A579" s="70"/>
      <c r="B579" s="70"/>
      <c r="C579" s="70"/>
      <c r="D579" s="16"/>
      <c r="E579" s="16"/>
      <c r="F579" s="70"/>
      <c r="G579" s="16"/>
      <c r="H579" s="16"/>
      <c r="I579" s="70"/>
      <c r="J579" s="16"/>
      <c r="K579" s="16"/>
      <c r="L579" s="70"/>
      <c r="M579" s="16"/>
      <c r="N579" s="16"/>
      <c r="O579" s="70"/>
    </row>
    <row r="580" spans="1:15" ht="12.5" x14ac:dyDescent="0.25">
      <c r="A580" s="70"/>
      <c r="B580" s="70"/>
      <c r="C580" s="70"/>
      <c r="D580" s="16"/>
      <c r="E580" s="16"/>
      <c r="F580" s="70"/>
      <c r="G580" s="16"/>
      <c r="H580" s="16"/>
      <c r="I580" s="70"/>
      <c r="J580" s="16"/>
      <c r="K580" s="16"/>
      <c r="L580" s="70"/>
      <c r="M580" s="16"/>
      <c r="N580" s="16"/>
      <c r="O580" s="70"/>
    </row>
    <row r="581" spans="1:15" ht="12.5" x14ac:dyDescent="0.25">
      <c r="A581" s="70"/>
      <c r="B581" s="70"/>
      <c r="C581" s="70"/>
      <c r="D581" s="16"/>
      <c r="E581" s="16"/>
      <c r="F581" s="70"/>
      <c r="G581" s="16"/>
      <c r="H581" s="16"/>
      <c r="I581" s="70"/>
      <c r="J581" s="16"/>
      <c r="K581" s="16"/>
      <c r="L581" s="70"/>
      <c r="M581" s="16"/>
      <c r="N581" s="16"/>
      <c r="O581" s="70"/>
    </row>
    <row r="582" spans="1:15" ht="12.5" x14ac:dyDescent="0.25">
      <c r="A582" s="70"/>
      <c r="B582" s="70"/>
      <c r="C582" s="70"/>
      <c r="D582" s="16"/>
      <c r="E582" s="16"/>
      <c r="F582" s="70"/>
      <c r="G582" s="16"/>
      <c r="H582" s="16"/>
      <c r="I582" s="70"/>
      <c r="J582" s="16"/>
      <c r="K582" s="16"/>
      <c r="L582" s="70"/>
      <c r="M582" s="16"/>
      <c r="N582" s="16"/>
      <c r="O582" s="70"/>
    </row>
    <row r="583" spans="1:15" ht="12.5" x14ac:dyDescent="0.25">
      <c r="A583" s="70"/>
      <c r="B583" s="70"/>
      <c r="C583" s="70"/>
      <c r="D583" s="16"/>
      <c r="E583" s="16"/>
      <c r="F583" s="70"/>
      <c r="G583" s="16"/>
      <c r="H583" s="16"/>
      <c r="I583" s="70"/>
      <c r="J583" s="16"/>
      <c r="K583" s="16"/>
      <c r="L583" s="70"/>
      <c r="M583" s="16"/>
      <c r="N583" s="16"/>
      <c r="O583" s="70"/>
    </row>
    <row r="584" spans="1:15" ht="12.5" x14ac:dyDescent="0.25">
      <c r="A584" s="70"/>
      <c r="B584" s="70"/>
      <c r="C584" s="70"/>
      <c r="D584" s="16"/>
      <c r="E584" s="16"/>
      <c r="F584" s="70"/>
      <c r="G584" s="16"/>
      <c r="H584" s="16"/>
      <c r="I584" s="70"/>
      <c r="J584" s="16"/>
      <c r="K584" s="16"/>
      <c r="L584" s="70"/>
      <c r="M584" s="16"/>
      <c r="N584" s="16"/>
      <c r="O584" s="70"/>
    </row>
    <row r="585" spans="1:15" ht="12.5" x14ac:dyDescent="0.25">
      <c r="A585" s="70"/>
      <c r="B585" s="70"/>
      <c r="C585" s="70"/>
      <c r="D585" s="16"/>
      <c r="E585" s="16"/>
      <c r="F585" s="70"/>
      <c r="G585" s="16"/>
      <c r="H585" s="16"/>
      <c r="I585" s="70"/>
      <c r="J585" s="16"/>
      <c r="K585" s="16"/>
      <c r="L585" s="70"/>
      <c r="M585" s="16"/>
      <c r="N585" s="16"/>
      <c r="O585" s="70"/>
    </row>
    <row r="586" spans="1:15" ht="12.5" x14ac:dyDescent="0.25">
      <c r="A586" s="70"/>
      <c r="B586" s="70"/>
      <c r="C586" s="70"/>
      <c r="D586" s="16"/>
      <c r="E586" s="16"/>
      <c r="F586" s="70"/>
      <c r="G586" s="16"/>
      <c r="H586" s="16"/>
      <c r="I586" s="70"/>
      <c r="J586" s="16"/>
      <c r="K586" s="16"/>
      <c r="L586" s="70"/>
      <c r="M586" s="16"/>
      <c r="N586" s="16"/>
      <c r="O586" s="70"/>
    </row>
    <row r="587" spans="1:15" ht="12.5" x14ac:dyDescent="0.25">
      <c r="A587" s="70"/>
      <c r="B587" s="70"/>
      <c r="C587" s="70"/>
      <c r="D587" s="16"/>
      <c r="E587" s="16"/>
      <c r="F587" s="70"/>
      <c r="G587" s="16"/>
      <c r="H587" s="16"/>
      <c r="I587" s="70"/>
      <c r="J587" s="16"/>
      <c r="K587" s="16"/>
      <c r="L587" s="70"/>
      <c r="M587" s="16"/>
      <c r="N587" s="16"/>
      <c r="O587" s="70"/>
    </row>
    <row r="588" spans="1:15" ht="12.5" x14ac:dyDescent="0.25">
      <c r="A588" s="70"/>
      <c r="B588" s="70"/>
      <c r="C588" s="70"/>
      <c r="D588" s="16"/>
      <c r="E588" s="16"/>
      <c r="F588" s="70"/>
      <c r="G588" s="16"/>
      <c r="H588" s="16"/>
      <c r="I588" s="70"/>
      <c r="J588" s="16"/>
      <c r="K588" s="16"/>
      <c r="L588" s="70"/>
      <c r="M588" s="16"/>
      <c r="N588" s="16"/>
      <c r="O588" s="70"/>
    </row>
    <row r="589" spans="1:15" ht="12.5" x14ac:dyDescent="0.25">
      <c r="A589" s="70"/>
      <c r="B589" s="70"/>
      <c r="C589" s="70"/>
      <c r="D589" s="16"/>
      <c r="E589" s="16"/>
      <c r="F589" s="70"/>
      <c r="G589" s="16"/>
      <c r="H589" s="16"/>
      <c r="I589" s="70"/>
      <c r="J589" s="16"/>
      <c r="K589" s="16"/>
      <c r="L589" s="70"/>
      <c r="M589" s="16"/>
      <c r="N589" s="16"/>
      <c r="O589" s="70"/>
    </row>
    <row r="590" spans="1:15" ht="12.5" x14ac:dyDescent="0.25">
      <c r="A590" s="70"/>
      <c r="B590" s="70"/>
      <c r="C590" s="70"/>
      <c r="D590" s="16"/>
      <c r="E590" s="16"/>
      <c r="F590" s="70"/>
      <c r="G590" s="16"/>
      <c r="H590" s="16"/>
      <c r="I590" s="70"/>
      <c r="J590" s="16"/>
      <c r="K590" s="16"/>
      <c r="L590" s="70"/>
      <c r="M590" s="16"/>
      <c r="N590" s="16"/>
      <c r="O590" s="70"/>
    </row>
    <row r="591" spans="1:15" ht="12.5" x14ac:dyDescent="0.25">
      <c r="A591" s="70"/>
      <c r="B591" s="70"/>
      <c r="C591" s="70"/>
      <c r="D591" s="16"/>
      <c r="E591" s="16"/>
      <c r="F591" s="70"/>
      <c r="G591" s="16"/>
      <c r="H591" s="16"/>
      <c r="I591" s="70"/>
      <c r="J591" s="16"/>
      <c r="K591" s="16"/>
      <c r="L591" s="70"/>
      <c r="M591" s="16"/>
      <c r="N591" s="16"/>
      <c r="O591" s="70"/>
    </row>
    <row r="592" spans="1:15" ht="12.5" x14ac:dyDescent="0.25">
      <c r="A592" s="70"/>
      <c r="B592" s="70"/>
      <c r="C592" s="70"/>
      <c r="D592" s="16"/>
      <c r="E592" s="16"/>
      <c r="F592" s="70"/>
      <c r="G592" s="16"/>
      <c r="H592" s="16"/>
      <c r="I592" s="70"/>
      <c r="J592" s="16"/>
      <c r="K592" s="16"/>
      <c r="L592" s="70"/>
      <c r="M592" s="16"/>
      <c r="N592" s="16"/>
      <c r="O592" s="70"/>
    </row>
    <row r="593" spans="1:15" ht="12.5" x14ac:dyDescent="0.25">
      <c r="A593" s="70"/>
      <c r="B593" s="70"/>
      <c r="C593" s="70"/>
      <c r="D593" s="16"/>
      <c r="E593" s="16"/>
      <c r="F593" s="70"/>
      <c r="G593" s="16"/>
      <c r="H593" s="16"/>
      <c r="I593" s="70"/>
      <c r="J593" s="16"/>
      <c r="K593" s="16"/>
      <c r="L593" s="70"/>
      <c r="M593" s="16"/>
      <c r="N593" s="16"/>
      <c r="O593" s="70"/>
    </row>
    <row r="594" spans="1:15" ht="12.5" x14ac:dyDescent="0.25">
      <c r="A594" s="70"/>
      <c r="B594" s="70"/>
      <c r="C594" s="70"/>
      <c r="D594" s="16"/>
      <c r="E594" s="16"/>
      <c r="F594" s="70"/>
      <c r="G594" s="16"/>
      <c r="H594" s="16"/>
      <c r="I594" s="70"/>
      <c r="J594" s="16"/>
      <c r="K594" s="16"/>
      <c r="L594" s="70"/>
      <c r="M594" s="16"/>
      <c r="N594" s="16"/>
      <c r="O594" s="70"/>
    </row>
    <row r="595" spans="1:15" ht="12.5" x14ac:dyDescent="0.25">
      <c r="A595" s="70"/>
      <c r="B595" s="70"/>
      <c r="C595" s="70"/>
      <c r="D595" s="16"/>
      <c r="E595" s="16"/>
      <c r="F595" s="70"/>
      <c r="G595" s="16"/>
      <c r="H595" s="16"/>
      <c r="I595" s="70"/>
      <c r="J595" s="16"/>
      <c r="K595" s="16"/>
      <c r="L595" s="70"/>
      <c r="M595" s="16"/>
      <c r="N595" s="16"/>
      <c r="O595" s="70"/>
    </row>
    <row r="596" spans="1:15" ht="12.5" x14ac:dyDescent="0.25">
      <c r="A596" s="70"/>
      <c r="B596" s="70"/>
      <c r="C596" s="70"/>
      <c r="D596" s="16"/>
      <c r="E596" s="16"/>
      <c r="F596" s="70"/>
      <c r="G596" s="16"/>
      <c r="H596" s="16"/>
      <c r="I596" s="70"/>
      <c r="J596" s="16"/>
      <c r="K596" s="16"/>
      <c r="L596" s="70"/>
      <c r="M596" s="16"/>
      <c r="N596" s="16"/>
      <c r="O596" s="70"/>
    </row>
    <row r="597" spans="1:15" ht="12.5" x14ac:dyDescent="0.25">
      <c r="A597" s="70"/>
      <c r="B597" s="70"/>
      <c r="C597" s="70"/>
      <c r="D597" s="16"/>
      <c r="E597" s="16"/>
      <c r="F597" s="70"/>
      <c r="G597" s="16"/>
      <c r="H597" s="16"/>
      <c r="I597" s="70"/>
      <c r="J597" s="16"/>
      <c r="K597" s="16"/>
      <c r="L597" s="70"/>
      <c r="M597" s="16"/>
      <c r="N597" s="16"/>
      <c r="O597" s="70"/>
    </row>
    <row r="598" spans="1:15" ht="12.5" x14ac:dyDescent="0.25">
      <c r="A598" s="70"/>
      <c r="B598" s="70"/>
      <c r="C598" s="70"/>
      <c r="D598" s="16"/>
      <c r="E598" s="16"/>
      <c r="F598" s="70"/>
      <c r="G598" s="16"/>
      <c r="H598" s="16"/>
      <c r="I598" s="70"/>
      <c r="J598" s="16"/>
      <c r="K598" s="16"/>
      <c r="L598" s="70"/>
      <c r="M598" s="16"/>
      <c r="N598" s="16"/>
      <c r="O598" s="70"/>
    </row>
    <row r="599" spans="1:15" ht="12.5" x14ac:dyDescent="0.25">
      <c r="A599" s="70"/>
      <c r="B599" s="70"/>
      <c r="C599" s="70"/>
      <c r="D599" s="16"/>
      <c r="E599" s="16"/>
      <c r="F599" s="70"/>
      <c r="G599" s="16"/>
      <c r="H599" s="16"/>
      <c r="I599" s="70"/>
      <c r="J599" s="16"/>
      <c r="K599" s="16"/>
      <c r="L599" s="70"/>
      <c r="M599" s="16"/>
      <c r="N599" s="16"/>
      <c r="O599" s="70"/>
    </row>
    <row r="600" spans="1:15" ht="12.5" x14ac:dyDescent="0.25">
      <c r="A600" s="70"/>
      <c r="B600" s="70"/>
      <c r="C600" s="70"/>
      <c r="D600" s="16"/>
      <c r="E600" s="16"/>
      <c r="F600" s="70"/>
      <c r="G600" s="16"/>
      <c r="H600" s="16"/>
      <c r="I600" s="70"/>
      <c r="J600" s="16"/>
      <c r="K600" s="16"/>
      <c r="L600" s="70"/>
      <c r="M600" s="16"/>
      <c r="N600" s="16"/>
      <c r="O600" s="70"/>
    </row>
    <row r="601" spans="1:15" ht="12.5" x14ac:dyDescent="0.25">
      <c r="A601" s="70"/>
      <c r="B601" s="70"/>
      <c r="C601" s="70"/>
      <c r="D601" s="16"/>
      <c r="E601" s="16"/>
      <c r="F601" s="70"/>
      <c r="G601" s="16"/>
      <c r="H601" s="16"/>
      <c r="I601" s="70"/>
      <c r="J601" s="16"/>
      <c r="K601" s="16"/>
      <c r="L601" s="70"/>
      <c r="M601" s="16"/>
      <c r="N601" s="16"/>
      <c r="O601" s="70"/>
    </row>
    <row r="602" spans="1:15" ht="12.5" x14ac:dyDescent="0.25">
      <c r="A602" s="70"/>
      <c r="B602" s="70"/>
      <c r="C602" s="70"/>
      <c r="D602" s="16"/>
      <c r="E602" s="16"/>
      <c r="F602" s="70"/>
      <c r="G602" s="16"/>
      <c r="H602" s="16"/>
      <c r="I602" s="70"/>
      <c r="J602" s="16"/>
      <c r="K602" s="16"/>
      <c r="L602" s="70"/>
      <c r="M602" s="16"/>
      <c r="N602" s="16"/>
      <c r="O602" s="70"/>
    </row>
    <row r="603" spans="1:15" ht="12.5" x14ac:dyDescent="0.25">
      <c r="A603" s="70"/>
      <c r="B603" s="70"/>
      <c r="C603" s="70"/>
      <c r="D603" s="16"/>
      <c r="E603" s="16"/>
      <c r="F603" s="70"/>
      <c r="G603" s="16"/>
      <c r="H603" s="16"/>
      <c r="I603" s="70"/>
      <c r="J603" s="16"/>
      <c r="K603" s="16"/>
      <c r="L603" s="70"/>
      <c r="M603" s="16"/>
      <c r="N603" s="16"/>
      <c r="O603" s="70"/>
    </row>
    <row r="604" spans="1:15" ht="12.5" x14ac:dyDescent="0.25">
      <c r="A604" s="70"/>
      <c r="B604" s="70"/>
      <c r="C604" s="70"/>
      <c r="D604" s="16"/>
      <c r="E604" s="16"/>
      <c r="F604" s="70"/>
      <c r="G604" s="16"/>
      <c r="H604" s="16"/>
      <c r="I604" s="70"/>
      <c r="J604" s="16"/>
      <c r="K604" s="16"/>
      <c r="L604" s="70"/>
      <c r="M604" s="16"/>
      <c r="N604" s="16"/>
      <c r="O604" s="70"/>
    </row>
    <row r="605" spans="1:15" ht="12.5" x14ac:dyDescent="0.25">
      <c r="A605" s="70"/>
      <c r="B605" s="70"/>
      <c r="C605" s="70"/>
      <c r="D605" s="16"/>
      <c r="E605" s="16"/>
      <c r="F605" s="70"/>
      <c r="G605" s="16"/>
      <c r="H605" s="16"/>
      <c r="I605" s="70"/>
      <c r="J605" s="16"/>
      <c r="K605" s="16"/>
      <c r="L605" s="70"/>
      <c r="M605" s="16"/>
      <c r="N605" s="16"/>
      <c r="O605" s="70"/>
    </row>
    <row r="606" spans="1:15" ht="12.5" x14ac:dyDescent="0.25">
      <c r="A606" s="70"/>
      <c r="B606" s="70"/>
      <c r="C606" s="70"/>
      <c r="D606" s="16"/>
      <c r="E606" s="16"/>
      <c r="F606" s="70"/>
      <c r="G606" s="16"/>
      <c r="H606" s="16"/>
      <c r="I606" s="70"/>
      <c r="J606" s="16"/>
      <c r="K606" s="16"/>
      <c r="L606" s="70"/>
      <c r="M606" s="16"/>
      <c r="N606" s="16"/>
      <c r="O606" s="70"/>
    </row>
    <row r="607" spans="1:15" ht="12.5" x14ac:dyDescent="0.25">
      <c r="A607" s="70"/>
      <c r="B607" s="70"/>
      <c r="C607" s="70"/>
      <c r="D607" s="16"/>
      <c r="E607" s="16"/>
      <c r="F607" s="70"/>
      <c r="G607" s="16"/>
      <c r="H607" s="16"/>
      <c r="I607" s="70"/>
      <c r="J607" s="16"/>
      <c r="K607" s="16"/>
      <c r="L607" s="70"/>
      <c r="M607" s="16"/>
      <c r="N607" s="16"/>
      <c r="O607" s="70"/>
    </row>
    <row r="608" spans="1:15" ht="12.5" x14ac:dyDescent="0.25">
      <c r="A608" s="70"/>
      <c r="B608" s="70"/>
      <c r="C608" s="70"/>
      <c r="D608" s="16"/>
      <c r="E608" s="16"/>
      <c r="F608" s="70"/>
      <c r="G608" s="16"/>
      <c r="H608" s="16"/>
      <c r="I608" s="70"/>
      <c r="J608" s="16"/>
      <c r="K608" s="16"/>
      <c r="L608" s="70"/>
      <c r="M608" s="16"/>
      <c r="N608" s="16"/>
      <c r="O608" s="70"/>
    </row>
    <row r="609" spans="1:15" ht="12.5" x14ac:dyDescent="0.25">
      <c r="A609" s="70"/>
      <c r="B609" s="70"/>
      <c r="C609" s="70"/>
      <c r="D609" s="16"/>
      <c r="E609" s="16"/>
      <c r="F609" s="70"/>
      <c r="G609" s="16"/>
      <c r="H609" s="16"/>
      <c r="I609" s="70"/>
      <c r="J609" s="16"/>
      <c r="K609" s="16"/>
      <c r="L609" s="70"/>
      <c r="M609" s="16"/>
      <c r="N609" s="16"/>
      <c r="O609" s="70"/>
    </row>
    <row r="610" spans="1:15" ht="12.5" x14ac:dyDescent="0.25">
      <c r="A610" s="70"/>
      <c r="B610" s="70"/>
      <c r="C610" s="70"/>
      <c r="D610" s="16"/>
      <c r="E610" s="16"/>
      <c r="F610" s="70"/>
      <c r="G610" s="16"/>
      <c r="H610" s="16"/>
      <c r="I610" s="70"/>
      <c r="J610" s="16"/>
      <c r="K610" s="16"/>
      <c r="L610" s="70"/>
      <c r="M610" s="16"/>
      <c r="N610" s="16"/>
      <c r="O610" s="70"/>
    </row>
    <row r="611" spans="1:15" ht="12.5" x14ac:dyDescent="0.25">
      <c r="A611" s="70"/>
      <c r="B611" s="70"/>
      <c r="C611" s="70"/>
      <c r="D611" s="16"/>
      <c r="E611" s="16"/>
      <c r="F611" s="70"/>
      <c r="G611" s="16"/>
      <c r="H611" s="16"/>
      <c r="I611" s="70"/>
      <c r="J611" s="16"/>
      <c r="K611" s="16"/>
      <c r="L611" s="70"/>
      <c r="M611" s="16"/>
      <c r="N611" s="16"/>
      <c r="O611" s="70"/>
    </row>
    <row r="612" spans="1:15" ht="12.5" x14ac:dyDescent="0.25">
      <c r="A612" s="70"/>
      <c r="B612" s="70"/>
      <c r="C612" s="70"/>
      <c r="D612" s="16"/>
      <c r="E612" s="16"/>
      <c r="F612" s="70"/>
      <c r="G612" s="16"/>
      <c r="H612" s="16"/>
      <c r="I612" s="70"/>
      <c r="J612" s="16"/>
      <c r="K612" s="16"/>
      <c r="L612" s="70"/>
      <c r="M612" s="16"/>
      <c r="N612" s="16"/>
      <c r="O612" s="70"/>
    </row>
    <row r="613" spans="1:15" ht="12.5" x14ac:dyDescent="0.25">
      <c r="A613" s="70"/>
      <c r="B613" s="70"/>
      <c r="C613" s="70"/>
      <c r="D613" s="16"/>
      <c r="E613" s="16"/>
      <c r="F613" s="70"/>
      <c r="G613" s="16"/>
      <c r="H613" s="16"/>
      <c r="I613" s="70"/>
      <c r="J613" s="16"/>
      <c r="K613" s="16"/>
      <c r="L613" s="70"/>
      <c r="M613" s="16"/>
      <c r="N613" s="16"/>
      <c r="O613" s="70"/>
    </row>
    <row r="614" spans="1:15" ht="12.5" x14ac:dyDescent="0.25">
      <c r="A614" s="70"/>
      <c r="B614" s="70"/>
      <c r="C614" s="70"/>
      <c r="D614" s="16"/>
      <c r="E614" s="16"/>
      <c r="F614" s="70"/>
      <c r="G614" s="16"/>
      <c r="H614" s="16"/>
      <c r="I614" s="70"/>
      <c r="J614" s="16"/>
      <c r="K614" s="16"/>
      <c r="L614" s="70"/>
      <c r="M614" s="16"/>
      <c r="N614" s="16"/>
      <c r="O614" s="70"/>
    </row>
    <row r="615" spans="1:15" ht="12.5" x14ac:dyDescent="0.25">
      <c r="A615" s="70"/>
      <c r="B615" s="70"/>
      <c r="C615" s="70"/>
      <c r="D615" s="16"/>
      <c r="E615" s="16"/>
      <c r="F615" s="70"/>
      <c r="G615" s="16"/>
      <c r="H615" s="16"/>
      <c r="I615" s="70"/>
      <c r="J615" s="16"/>
      <c r="K615" s="16"/>
      <c r="L615" s="70"/>
      <c r="M615" s="16"/>
      <c r="N615" s="16"/>
      <c r="O615" s="70"/>
    </row>
    <row r="616" spans="1:15" ht="12.5" x14ac:dyDescent="0.25">
      <c r="A616" s="70"/>
      <c r="B616" s="70"/>
      <c r="C616" s="70"/>
      <c r="D616" s="16"/>
      <c r="E616" s="16"/>
      <c r="F616" s="70"/>
      <c r="G616" s="16"/>
      <c r="H616" s="16"/>
      <c r="I616" s="70"/>
      <c r="J616" s="16"/>
      <c r="K616" s="16"/>
      <c r="L616" s="70"/>
      <c r="M616" s="16"/>
      <c r="N616" s="16"/>
      <c r="O616" s="70"/>
    </row>
    <row r="617" spans="1:15" ht="12.5" x14ac:dyDescent="0.25">
      <c r="A617" s="70"/>
      <c r="B617" s="70"/>
      <c r="C617" s="70"/>
      <c r="D617" s="16"/>
      <c r="E617" s="16"/>
      <c r="F617" s="70"/>
      <c r="G617" s="16"/>
      <c r="H617" s="16"/>
      <c r="I617" s="70"/>
      <c r="J617" s="16"/>
      <c r="K617" s="16"/>
      <c r="L617" s="70"/>
      <c r="M617" s="16"/>
      <c r="N617" s="16"/>
      <c r="O617" s="70"/>
    </row>
    <row r="618" spans="1:15" ht="12.5" x14ac:dyDescent="0.25">
      <c r="A618" s="70"/>
      <c r="B618" s="70"/>
      <c r="C618" s="70"/>
      <c r="D618" s="16"/>
      <c r="E618" s="16"/>
      <c r="F618" s="70"/>
      <c r="G618" s="16"/>
      <c r="H618" s="16"/>
      <c r="I618" s="70"/>
      <c r="J618" s="16"/>
      <c r="K618" s="16"/>
      <c r="L618" s="70"/>
      <c r="M618" s="16"/>
      <c r="N618" s="16"/>
      <c r="O618" s="70"/>
    </row>
    <row r="619" spans="1:15" ht="12.5" x14ac:dyDescent="0.25">
      <c r="A619" s="70"/>
      <c r="B619" s="70"/>
      <c r="C619" s="70"/>
      <c r="D619" s="16"/>
      <c r="E619" s="16"/>
      <c r="F619" s="70"/>
      <c r="G619" s="16"/>
      <c r="H619" s="16"/>
      <c r="I619" s="70"/>
      <c r="J619" s="16"/>
      <c r="K619" s="16"/>
      <c r="L619" s="70"/>
      <c r="M619" s="16"/>
      <c r="N619" s="16"/>
      <c r="O619" s="70"/>
    </row>
    <row r="620" spans="1:15" ht="12.5" x14ac:dyDescent="0.25">
      <c r="A620" s="70"/>
      <c r="B620" s="70"/>
      <c r="C620" s="70"/>
      <c r="D620" s="16"/>
      <c r="E620" s="16"/>
      <c r="F620" s="70"/>
      <c r="G620" s="16"/>
      <c r="H620" s="16"/>
      <c r="I620" s="70"/>
      <c r="J620" s="16"/>
      <c r="K620" s="16"/>
      <c r="L620" s="70"/>
      <c r="M620" s="16"/>
      <c r="N620" s="16"/>
      <c r="O620" s="70"/>
    </row>
    <row r="621" spans="1:15" ht="12.5" x14ac:dyDescent="0.25">
      <c r="A621" s="70"/>
      <c r="B621" s="70"/>
      <c r="C621" s="70"/>
      <c r="D621" s="16"/>
      <c r="E621" s="16"/>
      <c r="F621" s="70"/>
      <c r="G621" s="16"/>
      <c r="H621" s="16"/>
      <c r="I621" s="70"/>
      <c r="J621" s="16"/>
      <c r="K621" s="16"/>
      <c r="L621" s="70"/>
      <c r="M621" s="16"/>
      <c r="N621" s="16"/>
      <c r="O621" s="70"/>
    </row>
    <row r="622" spans="1:15" ht="12.5" x14ac:dyDescent="0.25">
      <c r="A622" s="70"/>
      <c r="B622" s="70"/>
      <c r="C622" s="70"/>
      <c r="D622" s="16"/>
      <c r="E622" s="16"/>
      <c r="F622" s="70"/>
      <c r="G622" s="16"/>
      <c r="H622" s="16"/>
      <c r="I622" s="70"/>
      <c r="J622" s="16"/>
      <c r="K622" s="16"/>
      <c r="L622" s="70"/>
      <c r="M622" s="16"/>
      <c r="N622" s="16"/>
      <c r="O622" s="70"/>
    </row>
    <row r="623" spans="1:15" ht="12.5" x14ac:dyDescent="0.25">
      <c r="A623" s="70"/>
      <c r="B623" s="70"/>
      <c r="C623" s="70"/>
      <c r="D623" s="16"/>
      <c r="E623" s="16"/>
      <c r="F623" s="70"/>
      <c r="G623" s="16"/>
      <c r="H623" s="16"/>
      <c r="I623" s="70"/>
      <c r="J623" s="16"/>
      <c r="K623" s="16"/>
      <c r="L623" s="70"/>
      <c r="M623" s="16"/>
      <c r="N623" s="16"/>
      <c r="O623" s="70"/>
    </row>
    <row r="624" spans="1:15" ht="12.5" x14ac:dyDescent="0.25">
      <c r="A624" s="70"/>
      <c r="B624" s="70"/>
      <c r="C624" s="70"/>
      <c r="D624" s="16"/>
      <c r="E624" s="16"/>
      <c r="F624" s="70"/>
      <c r="G624" s="16"/>
      <c r="H624" s="16"/>
      <c r="I624" s="70"/>
      <c r="J624" s="16"/>
      <c r="K624" s="16"/>
      <c r="L624" s="70"/>
      <c r="M624" s="16"/>
      <c r="N624" s="16"/>
      <c r="O624" s="70"/>
    </row>
    <row r="625" spans="1:15" ht="12.5" x14ac:dyDescent="0.25">
      <c r="A625" s="70"/>
      <c r="B625" s="70"/>
      <c r="C625" s="70"/>
      <c r="D625" s="16"/>
      <c r="E625" s="16"/>
      <c r="F625" s="70"/>
      <c r="G625" s="16"/>
      <c r="H625" s="16"/>
      <c r="I625" s="70"/>
      <c r="J625" s="16"/>
      <c r="K625" s="16"/>
      <c r="L625" s="70"/>
      <c r="M625" s="16"/>
      <c r="N625" s="16"/>
      <c r="O625" s="70"/>
    </row>
    <row r="626" spans="1:15" ht="12.5" x14ac:dyDescent="0.25">
      <c r="A626" s="70"/>
      <c r="B626" s="70"/>
      <c r="C626" s="70"/>
      <c r="D626" s="16"/>
      <c r="E626" s="16"/>
      <c r="F626" s="70"/>
      <c r="G626" s="16"/>
      <c r="H626" s="16"/>
      <c r="I626" s="70"/>
      <c r="J626" s="16"/>
      <c r="K626" s="16"/>
      <c r="L626" s="70"/>
      <c r="M626" s="16"/>
      <c r="N626" s="16"/>
      <c r="O626" s="70"/>
    </row>
    <row r="627" spans="1:15" ht="12.5" x14ac:dyDescent="0.25">
      <c r="A627" s="70"/>
      <c r="B627" s="70"/>
      <c r="C627" s="70"/>
      <c r="D627" s="16"/>
      <c r="E627" s="16"/>
      <c r="F627" s="70"/>
      <c r="G627" s="16"/>
      <c r="H627" s="16"/>
      <c r="I627" s="70"/>
      <c r="J627" s="16"/>
      <c r="K627" s="16"/>
      <c r="L627" s="70"/>
      <c r="M627" s="16"/>
      <c r="N627" s="16"/>
      <c r="O627" s="70"/>
    </row>
    <row r="628" spans="1:15" ht="12.5" x14ac:dyDescent="0.25">
      <c r="A628" s="70"/>
      <c r="B628" s="70"/>
      <c r="C628" s="70"/>
      <c r="D628" s="16"/>
      <c r="E628" s="16"/>
      <c r="F628" s="70"/>
      <c r="G628" s="16"/>
      <c r="H628" s="16"/>
      <c r="I628" s="70"/>
      <c r="J628" s="16"/>
      <c r="K628" s="16"/>
      <c r="L628" s="70"/>
      <c r="M628" s="16"/>
      <c r="N628" s="16"/>
      <c r="O628" s="70"/>
    </row>
    <row r="629" spans="1:15" ht="12.5" x14ac:dyDescent="0.25">
      <c r="A629" s="70"/>
      <c r="B629" s="70"/>
      <c r="C629" s="70"/>
      <c r="D629" s="16"/>
      <c r="E629" s="16"/>
      <c r="F629" s="70"/>
      <c r="G629" s="16"/>
      <c r="H629" s="16"/>
      <c r="I629" s="70"/>
      <c r="J629" s="16"/>
      <c r="K629" s="16"/>
      <c r="L629" s="70"/>
      <c r="M629" s="16"/>
      <c r="N629" s="16"/>
      <c r="O629" s="70"/>
    </row>
    <row r="630" spans="1:15" ht="12.5" x14ac:dyDescent="0.25">
      <c r="A630" s="70"/>
      <c r="B630" s="70"/>
      <c r="C630" s="70"/>
      <c r="D630" s="16"/>
      <c r="E630" s="16"/>
      <c r="F630" s="70"/>
      <c r="G630" s="16"/>
      <c r="H630" s="16"/>
      <c r="I630" s="70"/>
      <c r="J630" s="16"/>
      <c r="K630" s="16"/>
      <c r="L630" s="70"/>
      <c r="M630" s="16"/>
      <c r="N630" s="16"/>
      <c r="O630" s="70"/>
    </row>
    <row r="631" spans="1:15" ht="12.5" x14ac:dyDescent="0.25">
      <c r="A631" s="70"/>
      <c r="B631" s="70"/>
      <c r="C631" s="70"/>
      <c r="D631" s="16"/>
      <c r="E631" s="16"/>
      <c r="F631" s="70"/>
      <c r="G631" s="16"/>
      <c r="H631" s="16"/>
      <c r="I631" s="70"/>
      <c r="J631" s="16"/>
      <c r="K631" s="16"/>
      <c r="L631" s="70"/>
      <c r="M631" s="16"/>
      <c r="N631" s="16"/>
      <c r="O631" s="70"/>
    </row>
    <row r="632" spans="1:15" ht="12.5" x14ac:dyDescent="0.25">
      <c r="A632" s="70"/>
      <c r="B632" s="70"/>
      <c r="C632" s="70"/>
      <c r="D632" s="16"/>
      <c r="E632" s="16"/>
      <c r="F632" s="70"/>
      <c r="G632" s="16"/>
      <c r="H632" s="16"/>
      <c r="I632" s="70"/>
      <c r="J632" s="16"/>
      <c r="K632" s="16"/>
      <c r="L632" s="70"/>
      <c r="M632" s="16"/>
      <c r="N632" s="16"/>
      <c r="O632" s="70"/>
    </row>
    <row r="633" spans="1:15" ht="12.5" x14ac:dyDescent="0.25">
      <c r="A633" s="70"/>
      <c r="B633" s="70"/>
      <c r="C633" s="70"/>
      <c r="D633" s="16"/>
      <c r="E633" s="16"/>
      <c r="F633" s="70"/>
      <c r="G633" s="16"/>
      <c r="H633" s="16"/>
      <c r="I633" s="70"/>
      <c r="J633" s="16"/>
      <c r="K633" s="16"/>
      <c r="L633" s="70"/>
      <c r="M633" s="16"/>
      <c r="N633" s="16"/>
      <c r="O633" s="70"/>
    </row>
    <row r="634" spans="1:15" ht="12.5" x14ac:dyDescent="0.25">
      <c r="A634" s="70"/>
      <c r="B634" s="70"/>
      <c r="C634" s="70"/>
      <c r="D634" s="16"/>
      <c r="E634" s="16"/>
      <c r="F634" s="70"/>
      <c r="G634" s="16"/>
      <c r="H634" s="16"/>
      <c r="I634" s="70"/>
      <c r="J634" s="16"/>
      <c r="K634" s="16"/>
      <c r="L634" s="70"/>
      <c r="M634" s="16"/>
      <c r="N634" s="16"/>
      <c r="O634" s="70"/>
    </row>
    <row r="635" spans="1:15" ht="12.5" x14ac:dyDescent="0.25">
      <c r="A635" s="70"/>
      <c r="B635" s="70"/>
      <c r="C635" s="70"/>
      <c r="D635" s="16"/>
      <c r="E635" s="16"/>
      <c r="F635" s="70"/>
      <c r="G635" s="16"/>
      <c r="H635" s="16"/>
      <c r="I635" s="70"/>
      <c r="J635" s="16"/>
      <c r="K635" s="16"/>
      <c r="L635" s="70"/>
      <c r="M635" s="16"/>
      <c r="N635" s="16"/>
      <c r="O635" s="70"/>
    </row>
    <row r="636" spans="1:15" ht="12.5" x14ac:dyDescent="0.25">
      <c r="A636" s="70"/>
      <c r="B636" s="70"/>
      <c r="C636" s="70"/>
      <c r="D636" s="16"/>
      <c r="E636" s="16"/>
      <c r="F636" s="70"/>
      <c r="G636" s="16"/>
      <c r="H636" s="16"/>
      <c r="I636" s="70"/>
      <c r="J636" s="16"/>
      <c r="K636" s="16"/>
      <c r="L636" s="70"/>
      <c r="M636" s="16"/>
      <c r="N636" s="16"/>
      <c r="O636" s="70"/>
    </row>
    <row r="637" spans="1:15" ht="12.5" x14ac:dyDescent="0.25">
      <c r="A637" s="70"/>
      <c r="B637" s="70"/>
      <c r="C637" s="70"/>
      <c r="D637" s="16"/>
      <c r="E637" s="16"/>
      <c r="F637" s="70"/>
      <c r="G637" s="16"/>
      <c r="H637" s="16"/>
      <c r="I637" s="70"/>
      <c r="J637" s="16"/>
      <c r="K637" s="16"/>
      <c r="L637" s="70"/>
      <c r="M637" s="16"/>
      <c r="N637" s="16"/>
      <c r="O637" s="70"/>
    </row>
    <row r="638" spans="1:15" ht="12.5" x14ac:dyDescent="0.25">
      <c r="A638" s="70"/>
      <c r="B638" s="70"/>
      <c r="C638" s="70"/>
      <c r="D638" s="16"/>
      <c r="E638" s="16"/>
      <c r="F638" s="70"/>
      <c r="G638" s="16"/>
      <c r="H638" s="16"/>
      <c r="I638" s="70"/>
      <c r="J638" s="16"/>
      <c r="K638" s="16"/>
      <c r="L638" s="70"/>
      <c r="M638" s="16"/>
      <c r="N638" s="16"/>
      <c r="O638" s="70"/>
    </row>
    <row r="639" spans="1:15" ht="12.5" x14ac:dyDescent="0.25">
      <c r="A639" s="70"/>
      <c r="B639" s="70"/>
      <c r="C639" s="70"/>
      <c r="D639" s="16"/>
      <c r="E639" s="16"/>
      <c r="F639" s="70"/>
      <c r="G639" s="16"/>
      <c r="H639" s="16"/>
      <c r="I639" s="70"/>
      <c r="J639" s="16"/>
      <c r="K639" s="16"/>
      <c r="L639" s="70"/>
      <c r="M639" s="16"/>
      <c r="N639" s="16"/>
      <c r="O639" s="70"/>
    </row>
    <row r="640" spans="1:15" ht="12.5" x14ac:dyDescent="0.25">
      <c r="A640" s="70"/>
      <c r="B640" s="70"/>
      <c r="C640" s="70"/>
      <c r="D640" s="16"/>
      <c r="E640" s="16"/>
      <c r="F640" s="70"/>
      <c r="G640" s="16"/>
      <c r="H640" s="16"/>
      <c r="I640" s="70"/>
      <c r="J640" s="16"/>
      <c r="K640" s="16"/>
      <c r="L640" s="70"/>
      <c r="M640" s="16"/>
      <c r="N640" s="16"/>
      <c r="O640" s="70"/>
    </row>
    <row r="641" spans="1:15" ht="12.5" x14ac:dyDescent="0.25">
      <c r="A641" s="70"/>
      <c r="B641" s="70"/>
      <c r="C641" s="70"/>
      <c r="D641" s="16"/>
      <c r="E641" s="16"/>
      <c r="F641" s="70"/>
      <c r="G641" s="16"/>
      <c r="H641" s="16"/>
      <c r="I641" s="70"/>
      <c r="J641" s="16"/>
      <c r="K641" s="16"/>
      <c r="L641" s="70"/>
      <c r="M641" s="16"/>
      <c r="N641" s="16"/>
      <c r="O641" s="70"/>
    </row>
    <row r="642" spans="1:15" ht="12.5" x14ac:dyDescent="0.25">
      <c r="A642" s="70"/>
      <c r="B642" s="70"/>
      <c r="C642" s="70"/>
      <c r="D642" s="16"/>
      <c r="E642" s="16"/>
      <c r="F642" s="70"/>
      <c r="G642" s="16"/>
      <c r="H642" s="16"/>
      <c r="I642" s="70"/>
      <c r="J642" s="16"/>
      <c r="K642" s="16"/>
      <c r="L642" s="70"/>
      <c r="M642" s="16"/>
      <c r="N642" s="16"/>
      <c r="O642" s="70"/>
    </row>
    <row r="643" spans="1:15" ht="12.5" x14ac:dyDescent="0.25">
      <c r="A643" s="70"/>
      <c r="B643" s="70"/>
      <c r="C643" s="70"/>
      <c r="D643" s="16"/>
      <c r="E643" s="16"/>
      <c r="F643" s="70"/>
      <c r="G643" s="16"/>
      <c r="H643" s="16"/>
      <c r="I643" s="70"/>
      <c r="J643" s="16"/>
      <c r="K643" s="16"/>
      <c r="L643" s="70"/>
      <c r="M643" s="16"/>
      <c r="N643" s="16"/>
      <c r="O643" s="70"/>
    </row>
    <row r="644" spans="1:15" ht="12.5" x14ac:dyDescent="0.25">
      <c r="A644" s="70"/>
      <c r="B644" s="70"/>
      <c r="C644" s="70"/>
      <c r="D644" s="16"/>
      <c r="E644" s="16"/>
      <c r="F644" s="70"/>
      <c r="G644" s="16"/>
      <c r="H644" s="16"/>
      <c r="I644" s="70"/>
      <c r="J644" s="16"/>
      <c r="K644" s="16"/>
      <c r="L644" s="70"/>
      <c r="M644" s="16"/>
      <c r="N644" s="16"/>
      <c r="O644" s="70"/>
    </row>
    <row r="645" spans="1:15" ht="12.5" x14ac:dyDescent="0.25">
      <c r="A645" s="70"/>
      <c r="B645" s="70"/>
      <c r="C645" s="70"/>
      <c r="D645" s="16"/>
      <c r="E645" s="16"/>
      <c r="F645" s="70"/>
      <c r="G645" s="16"/>
      <c r="H645" s="16"/>
      <c r="I645" s="70"/>
      <c r="J645" s="16"/>
      <c r="K645" s="16"/>
      <c r="L645" s="70"/>
      <c r="M645" s="16"/>
      <c r="N645" s="16"/>
      <c r="O645" s="70"/>
    </row>
    <row r="646" spans="1:15" ht="12.5" x14ac:dyDescent="0.25">
      <c r="A646" s="70"/>
      <c r="B646" s="70"/>
      <c r="C646" s="70"/>
      <c r="D646" s="16"/>
      <c r="E646" s="16"/>
      <c r="F646" s="70"/>
      <c r="G646" s="16"/>
      <c r="H646" s="16"/>
      <c r="I646" s="70"/>
      <c r="J646" s="16"/>
      <c r="K646" s="16"/>
      <c r="L646" s="70"/>
      <c r="M646" s="16"/>
      <c r="N646" s="16"/>
      <c r="O646" s="70"/>
    </row>
    <row r="647" spans="1:15" ht="12.5" x14ac:dyDescent="0.25">
      <c r="A647" s="70"/>
      <c r="B647" s="70"/>
      <c r="C647" s="70"/>
      <c r="D647" s="16"/>
      <c r="E647" s="16"/>
      <c r="F647" s="70"/>
      <c r="G647" s="16"/>
      <c r="H647" s="16"/>
      <c r="I647" s="70"/>
      <c r="J647" s="16"/>
      <c r="K647" s="16"/>
      <c r="L647" s="70"/>
      <c r="M647" s="16"/>
      <c r="N647" s="16"/>
      <c r="O647" s="70"/>
    </row>
    <row r="648" spans="1:15" ht="12.5" x14ac:dyDescent="0.25">
      <c r="A648" s="70"/>
      <c r="B648" s="70"/>
      <c r="C648" s="70"/>
      <c r="D648" s="16"/>
      <c r="E648" s="16"/>
      <c r="F648" s="70"/>
      <c r="G648" s="16"/>
      <c r="H648" s="16"/>
      <c r="I648" s="70"/>
      <c r="J648" s="16"/>
      <c r="K648" s="16"/>
      <c r="L648" s="70"/>
      <c r="M648" s="16"/>
      <c r="N648" s="16"/>
      <c r="O648" s="70"/>
    </row>
    <row r="649" spans="1:15" ht="12.5" x14ac:dyDescent="0.25">
      <c r="A649" s="70"/>
      <c r="B649" s="70"/>
      <c r="C649" s="70"/>
      <c r="D649" s="16"/>
      <c r="E649" s="16"/>
      <c r="F649" s="70"/>
      <c r="G649" s="16"/>
      <c r="H649" s="16"/>
      <c r="I649" s="70"/>
      <c r="J649" s="16"/>
      <c r="K649" s="16"/>
      <c r="L649" s="70"/>
      <c r="M649" s="16"/>
      <c r="N649" s="16"/>
      <c r="O649" s="70"/>
    </row>
    <row r="650" spans="1:15" ht="12.5" x14ac:dyDescent="0.25">
      <c r="A650" s="70"/>
      <c r="B650" s="70"/>
      <c r="C650" s="70"/>
      <c r="D650" s="16"/>
      <c r="E650" s="16"/>
      <c r="F650" s="70"/>
      <c r="G650" s="16"/>
      <c r="H650" s="16"/>
      <c r="I650" s="70"/>
      <c r="J650" s="16"/>
      <c r="K650" s="16"/>
      <c r="L650" s="70"/>
      <c r="M650" s="16"/>
      <c r="N650" s="16"/>
      <c r="O650" s="70"/>
    </row>
    <row r="651" spans="1:15" ht="12.5" x14ac:dyDescent="0.25">
      <c r="A651" s="70"/>
      <c r="B651" s="70"/>
      <c r="C651" s="70"/>
      <c r="D651" s="16"/>
      <c r="E651" s="16"/>
      <c r="F651" s="70"/>
      <c r="G651" s="16"/>
      <c r="H651" s="16"/>
      <c r="I651" s="70"/>
      <c r="J651" s="16"/>
      <c r="K651" s="16"/>
      <c r="L651" s="70"/>
      <c r="M651" s="16"/>
      <c r="N651" s="16"/>
      <c r="O651" s="70"/>
    </row>
    <row r="652" spans="1:15" ht="12.5" x14ac:dyDescent="0.25">
      <c r="A652" s="70"/>
      <c r="B652" s="70"/>
      <c r="C652" s="70"/>
      <c r="D652" s="16"/>
      <c r="E652" s="16"/>
      <c r="F652" s="70"/>
      <c r="G652" s="16"/>
      <c r="H652" s="16"/>
      <c r="I652" s="70"/>
      <c r="J652" s="16"/>
      <c r="K652" s="16"/>
      <c r="L652" s="70"/>
      <c r="M652" s="16"/>
      <c r="N652" s="16"/>
      <c r="O652" s="70"/>
    </row>
    <row r="653" spans="1:15" ht="12.5" x14ac:dyDescent="0.25">
      <c r="A653" s="70"/>
      <c r="B653" s="70"/>
      <c r="C653" s="70"/>
      <c r="D653" s="16"/>
      <c r="E653" s="16"/>
      <c r="F653" s="70"/>
      <c r="G653" s="16"/>
      <c r="H653" s="16"/>
      <c r="I653" s="70"/>
      <c r="J653" s="16"/>
      <c r="K653" s="16"/>
      <c r="L653" s="70"/>
      <c r="M653" s="16"/>
      <c r="N653" s="16"/>
      <c r="O653" s="70"/>
    </row>
    <row r="654" spans="1:15" ht="12.5" x14ac:dyDescent="0.25">
      <c r="A654" s="70"/>
      <c r="B654" s="70"/>
      <c r="C654" s="70"/>
      <c r="D654" s="16"/>
      <c r="E654" s="16"/>
      <c r="F654" s="70"/>
      <c r="G654" s="16"/>
      <c r="H654" s="16"/>
      <c r="I654" s="70"/>
      <c r="J654" s="16"/>
      <c r="K654" s="16"/>
      <c r="L654" s="70"/>
      <c r="M654" s="16"/>
      <c r="N654" s="16"/>
      <c r="O654" s="70"/>
    </row>
    <row r="655" spans="1:15" ht="12.5" x14ac:dyDescent="0.25">
      <c r="A655" s="70"/>
      <c r="B655" s="70"/>
      <c r="C655" s="70"/>
      <c r="D655" s="16"/>
      <c r="E655" s="16"/>
      <c r="F655" s="70"/>
      <c r="G655" s="16"/>
      <c r="H655" s="16"/>
      <c r="I655" s="70"/>
      <c r="J655" s="16"/>
      <c r="K655" s="16"/>
      <c r="L655" s="70"/>
      <c r="M655" s="16"/>
      <c r="N655" s="16"/>
      <c r="O655" s="70"/>
    </row>
    <row r="656" spans="1:15" ht="12.5" x14ac:dyDescent="0.25">
      <c r="A656" s="70"/>
      <c r="B656" s="70"/>
      <c r="C656" s="70"/>
      <c r="D656" s="16"/>
      <c r="E656" s="16"/>
      <c r="F656" s="70"/>
      <c r="G656" s="16"/>
      <c r="H656" s="16"/>
      <c r="I656" s="70"/>
      <c r="J656" s="16"/>
      <c r="K656" s="16"/>
      <c r="L656" s="70"/>
      <c r="M656" s="16"/>
      <c r="N656" s="16"/>
      <c r="O656" s="70"/>
    </row>
    <row r="657" spans="1:15" ht="12.5" x14ac:dyDescent="0.25">
      <c r="A657" s="70"/>
      <c r="B657" s="70"/>
      <c r="C657" s="70"/>
      <c r="D657" s="16"/>
      <c r="E657" s="16"/>
      <c r="F657" s="70"/>
      <c r="G657" s="16"/>
      <c r="H657" s="16"/>
      <c r="I657" s="70"/>
      <c r="J657" s="16"/>
      <c r="K657" s="16"/>
      <c r="L657" s="70"/>
      <c r="M657" s="16"/>
      <c r="N657" s="16"/>
      <c r="O657" s="70"/>
    </row>
    <row r="658" spans="1:15" ht="12.5" x14ac:dyDescent="0.25">
      <c r="A658" s="70"/>
      <c r="B658" s="70"/>
      <c r="C658" s="70"/>
      <c r="D658" s="16"/>
      <c r="E658" s="16"/>
      <c r="F658" s="70"/>
      <c r="G658" s="16"/>
      <c r="H658" s="16"/>
      <c r="I658" s="70"/>
      <c r="J658" s="16"/>
      <c r="K658" s="16"/>
      <c r="L658" s="70"/>
      <c r="M658" s="16"/>
      <c r="N658" s="16"/>
      <c r="O658" s="70"/>
    </row>
    <row r="659" spans="1:15" ht="12.5" x14ac:dyDescent="0.25">
      <c r="A659" s="70"/>
      <c r="B659" s="70"/>
      <c r="C659" s="70"/>
      <c r="D659" s="16"/>
      <c r="E659" s="16"/>
      <c r="F659" s="70"/>
      <c r="G659" s="16"/>
      <c r="H659" s="16"/>
      <c r="I659" s="70"/>
      <c r="J659" s="16"/>
      <c r="K659" s="16"/>
      <c r="L659" s="70"/>
      <c r="M659" s="16"/>
      <c r="N659" s="16"/>
      <c r="O659" s="70"/>
    </row>
    <row r="660" spans="1:15" ht="12.5" x14ac:dyDescent="0.25">
      <c r="A660" s="70"/>
      <c r="B660" s="70"/>
      <c r="C660" s="70"/>
      <c r="D660" s="16"/>
      <c r="E660" s="16"/>
      <c r="F660" s="70"/>
      <c r="G660" s="16"/>
      <c r="H660" s="16"/>
      <c r="I660" s="70"/>
      <c r="J660" s="16"/>
      <c r="K660" s="16"/>
      <c r="L660" s="70"/>
      <c r="M660" s="16"/>
      <c r="N660" s="16"/>
      <c r="O660" s="70"/>
    </row>
    <row r="661" spans="1:15" ht="12.5" x14ac:dyDescent="0.25">
      <c r="A661" s="70"/>
      <c r="B661" s="70"/>
      <c r="C661" s="70"/>
      <c r="D661" s="16"/>
      <c r="E661" s="16"/>
      <c r="F661" s="70"/>
      <c r="G661" s="16"/>
      <c r="H661" s="16"/>
      <c r="I661" s="70"/>
      <c r="J661" s="16"/>
      <c r="K661" s="16"/>
      <c r="L661" s="70"/>
      <c r="M661" s="16"/>
      <c r="N661" s="16"/>
      <c r="O661" s="70"/>
    </row>
    <row r="662" spans="1:15" ht="12.5" x14ac:dyDescent="0.25">
      <c r="A662" s="70"/>
      <c r="B662" s="70"/>
      <c r="C662" s="70"/>
      <c r="D662" s="16"/>
      <c r="E662" s="16"/>
      <c r="F662" s="70"/>
      <c r="G662" s="16"/>
      <c r="H662" s="16"/>
      <c r="I662" s="70"/>
      <c r="J662" s="16"/>
      <c r="K662" s="16"/>
      <c r="L662" s="70"/>
      <c r="M662" s="16"/>
      <c r="N662" s="16"/>
      <c r="O662" s="70"/>
    </row>
    <row r="663" spans="1:15" ht="12.5" x14ac:dyDescent="0.25">
      <c r="A663" s="70"/>
      <c r="B663" s="70"/>
      <c r="C663" s="70"/>
      <c r="D663" s="16"/>
      <c r="E663" s="16"/>
      <c r="F663" s="70"/>
      <c r="G663" s="16"/>
      <c r="H663" s="16"/>
      <c r="I663" s="70"/>
      <c r="J663" s="16"/>
      <c r="K663" s="16"/>
      <c r="L663" s="70"/>
      <c r="M663" s="16"/>
      <c r="N663" s="16"/>
      <c r="O663" s="70"/>
    </row>
    <row r="664" spans="1:15" ht="12.5" x14ac:dyDescent="0.25">
      <c r="A664" s="70"/>
      <c r="B664" s="70"/>
      <c r="C664" s="70"/>
      <c r="D664" s="16"/>
      <c r="E664" s="16"/>
      <c r="F664" s="70"/>
      <c r="G664" s="16"/>
      <c r="H664" s="16"/>
      <c r="I664" s="70"/>
      <c r="J664" s="16"/>
      <c r="K664" s="16"/>
      <c r="L664" s="70"/>
      <c r="M664" s="16"/>
      <c r="N664" s="16"/>
      <c r="O664" s="70"/>
    </row>
    <row r="665" spans="1:15" ht="12.5" x14ac:dyDescent="0.25">
      <c r="A665" s="70"/>
      <c r="B665" s="70"/>
      <c r="C665" s="70"/>
      <c r="D665" s="16"/>
      <c r="E665" s="16"/>
      <c r="F665" s="70"/>
      <c r="G665" s="16"/>
      <c r="H665" s="16"/>
      <c r="I665" s="70"/>
      <c r="J665" s="16"/>
      <c r="K665" s="16"/>
      <c r="L665" s="70"/>
      <c r="M665" s="16"/>
      <c r="N665" s="16"/>
      <c r="O665" s="70"/>
    </row>
    <row r="666" spans="1:15" ht="12.5" x14ac:dyDescent="0.25">
      <c r="A666" s="70"/>
      <c r="B666" s="70"/>
      <c r="C666" s="70"/>
      <c r="D666" s="16"/>
      <c r="E666" s="16"/>
      <c r="F666" s="70"/>
      <c r="G666" s="16"/>
      <c r="H666" s="16"/>
      <c r="I666" s="70"/>
      <c r="J666" s="16"/>
      <c r="K666" s="16"/>
      <c r="L666" s="70"/>
      <c r="M666" s="16"/>
      <c r="N666" s="16"/>
      <c r="O666" s="70"/>
    </row>
    <row r="667" spans="1:15" ht="12.5" x14ac:dyDescent="0.25">
      <c r="A667" s="70"/>
      <c r="B667" s="70"/>
      <c r="C667" s="70"/>
      <c r="D667" s="16"/>
      <c r="E667" s="16"/>
      <c r="F667" s="70"/>
      <c r="G667" s="16"/>
      <c r="H667" s="16"/>
      <c r="I667" s="70"/>
      <c r="J667" s="16"/>
      <c r="K667" s="16"/>
      <c r="L667" s="70"/>
      <c r="M667" s="16"/>
      <c r="N667" s="16"/>
      <c r="O667" s="70"/>
    </row>
    <row r="668" spans="1:15" ht="12.5" x14ac:dyDescent="0.25">
      <c r="A668" s="70"/>
      <c r="B668" s="70"/>
      <c r="C668" s="70"/>
      <c r="D668" s="16"/>
      <c r="E668" s="16"/>
      <c r="F668" s="70"/>
      <c r="G668" s="16"/>
      <c r="H668" s="16"/>
      <c r="I668" s="70"/>
      <c r="J668" s="16"/>
      <c r="K668" s="16"/>
      <c r="L668" s="70"/>
      <c r="M668" s="16"/>
      <c r="N668" s="16"/>
      <c r="O668" s="70"/>
    </row>
    <row r="669" spans="1:15" ht="12.5" x14ac:dyDescent="0.25">
      <c r="A669" s="70"/>
      <c r="B669" s="70"/>
      <c r="C669" s="70"/>
      <c r="D669" s="16"/>
      <c r="E669" s="16"/>
      <c r="F669" s="70"/>
      <c r="G669" s="16"/>
      <c r="H669" s="16"/>
      <c r="I669" s="70"/>
      <c r="J669" s="16"/>
      <c r="K669" s="16"/>
      <c r="L669" s="70"/>
      <c r="M669" s="16"/>
      <c r="N669" s="16"/>
      <c r="O669" s="70"/>
    </row>
    <row r="670" spans="1:15" ht="12.5" x14ac:dyDescent="0.25">
      <c r="A670" s="70"/>
      <c r="B670" s="70"/>
      <c r="C670" s="70"/>
      <c r="D670" s="16"/>
      <c r="E670" s="16"/>
      <c r="F670" s="70"/>
      <c r="G670" s="16"/>
      <c r="H670" s="16"/>
      <c r="I670" s="70"/>
      <c r="J670" s="16"/>
      <c r="K670" s="16"/>
      <c r="L670" s="70"/>
      <c r="M670" s="16"/>
      <c r="N670" s="16"/>
      <c r="O670" s="70"/>
    </row>
    <row r="671" spans="1:15" ht="12.5" x14ac:dyDescent="0.25">
      <c r="A671" s="70"/>
      <c r="B671" s="70"/>
      <c r="C671" s="70"/>
      <c r="D671" s="16"/>
      <c r="E671" s="16"/>
      <c r="F671" s="70"/>
      <c r="G671" s="16"/>
      <c r="H671" s="16"/>
      <c r="I671" s="70"/>
      <c r="J671" s="16"/>
      <c r="K671" s="16"/>
      <c r="L671" s="70"/>
      <c r="M671" s="16"/>
      <c r="N671" s="16"/>
      <c r="O671" s="70"/>
    </row>
    <row r="672" spans="1:15" ht="12.5" x14ac:dyDescent="0.25">
      <c r="A672" s="70"/>
      <c r="B672" s="70"/>
      <c r="C672" s="70"/>
      <c r="D672" s="16"/>
      <c r="E672" s="16"/>
      <c r="F672" s="70"/>
      <c r="G672" s="16"/>
      <c r="H672" s="16"/>
      <c r="I672" s="70"/>
      <c r="J672" s="16"/>
      <c r="K672" s="16"/>
      <c r="L672" s="70"/>
      <c r="M672" s="16"/>
      <c r="N672" s="16"/>
      <c r="O672" s="70"/>
    </row>
    <row r="673" spans="1:15" ht="12.5" x14ac:dyDescent="0.25">
      <c r="A673" s="70"/>
      <c r="B673" s="70"/>
      <c r="C673" s="70"/>
      <c r="D673" s="16"/>
      <c r="E673" s="16"/>
      <c r="F673" s="70"/>
      <c r="G673" s="16"/>
      <c r="H673" s="16"/>
      <c r="I673" s="70"/>
      <c r="J673" s="16"/>
      <c r="K673" s="16"/>
      <c r="L673" s="70"/>
      <c r="M673" s="16"/>
      <c r="N673" s="16"/>
      <c r="O673" s="70"/>
    </row>
    <row r="674" spans="1:15" ht="12.5" x14ac:dyDescent="0.25">
      <c r="A674" s="70"/>
      <c r="B674" s="70"/>
      <c r="C674" s="70"/>
      <c r="D674" s="16"/>
      <c r="E674" s="16"/>
      <c r="F674" s="70"/>
      <c r="G674" s="16"/>
      <c r="H674" s="16"/>
      <c r="I674" s="70"/>
      <c r="J674" s="16"/>
      <c r="K674" s="16"/>
      <c r="L674" s="70"/>
      <c r="M674" s="16"/>
      <c r="N674" s="16"/>
      <c r="O674" s="70"/>
    </row>
    <row r="675" spans="1:15" ht="12.5" x14ac:dyDescent="0.25">
      <c r="A675" s="70"/>
      <c r="B675" s="70"/>
      <c r="C675" s="70"/>
      <c r="D675" s="16"/>
      <c r="E675" s="16"/>
      <c r="F675" s="70"/>
      <c r="G675" s="16"/>
      <c r="H675" s="16"/>
      <c r="I675" s="70"/>
      <c r="J675" s="16"/>
      <c r="K675" s="16"/>
      <c r="L675" s="70"/>
      <c r="M675" s="16"/>
      <c r="N675" s="16"/>
      <c r="O675" s="70"/>
    </row>
    <row r="676" spans="1:15" ht="12.5" x14ac:dyDescent="0.25">
      <c r="A676" s="70"/>
      <c r="B676" s="70"/>
      <c r="C676" s="70"/>
      <c r="D676" s="16"/>
      <c r="E676" s="16"/>
      <c r="F676" s="70"/>
      <c r="G676" s="16"/>
      <c r="H676" s="16"/>
      <c r="I676" s="70"/>
      <c r="J676" s="16"/>
      <c r="K676" s="16"/>
      <c r="L676" s="70"/>
      <c r="M676" s="16"/>
      <c r="N676" s="16"/>
      <c r="O676" s="70"/>
    </row>
    <row r="677" spans="1:15" ht="12.5" x14ac:dyDescent="0.25">
      <c r="A677" s="70"/>
      <c r="B677" s="70"/>
      <c r="C677" s="70"/>
      <c r="D677" s="16"/>
      <c r="E677" s="16"/>
      <c r="F677" s="70"/>
      <c r="G677" s="16"/>
      <c r="H677" s="16"/>
      <c r="I677" s="70"/>
      <c r="J677" s="16"/>
      <c r="K677" s="16"/>
      <c r="L677" s="70"/>
      <c r="M677" s="16"/>
      <c r="N677" s="16"/>
      <c r="O677" s="70"/>
    </row>
    <row r="678" spans="1:15" ht="12.5" x14ac:dyDescent="0.25">
      <c r="A678" s="70"/>
      <c r="B678" s="70"/>
      <c r="C678" s="70"/>
      <c r="D678" s="16"/>
      <c r="E678" s="16"/>
      <c r="F678" s="70"/>
      <c r="G678" s="16"/>
      <c r="H678" s="16"/>
      <c r="I678" s="70"/>
      <c r="J678" s="16"/>
      <c r="K678" s="16"/>
      <c r="L678" s="70"/>
      <c r="M678" s="16"/>
      <c r="N678" s="16"/>
      <c r="O678" s="70"/>
    </row>
    <row r="679" spans="1:15" ht="12.5" x14ac:dyDescent="0.25">
      <c r="A679" s="70"/>
      <c r="B679" s="70"/>
      <c r="C679" s="70"/>
      <c r="D679" s="16"/>
      <c r="E679" s="16"/>
      <c r="F679" s="70"/>
      <c r="G679" s="16"/>
      <c r="H679" s="16"/>
      <c r="I679" s="70"/>
      <c r="J679" s="16"/>
      <c r="K679" s="16"/>
      <c r="L679" s="70"/>
      <c r="M679" s="16"/>
      <c r="N679" s="16"/>
      <c r="O679" s="70"/>
    </row>
    <row r="680" spans="1:15" ht="12.5" x14ac:dyDescent="0.25">
      <c r="A680" s="70"/>
      <c r="B680" s="70"/>
      <c r="C680" s="70"/>
      <c r="D680" s="16"/>
      <c r="E680" s="16"/>
      <c r="F680" s="70"/>
      <c r="G680" s="16"/>
      <c r="H680" s="16"/>
      <c r="I680" s="70"/>
      <c r="J680" s="16"/>
      <c r="K680" s="16"/>
      <c r="L680" s="70"/>
      <c r="M680" s="16"/>
      <c r="N680" s="16"/>
      <c r="O680" s="70"/>
    </row>
    <row r="681" spans="1:15" ht="12.5" x14ac:dyDescent="0.25">
      <c r="A681" s="70"/>
      <c r="B681" s="70"/>
      <c r="C681" s="70"/>
      <c r="D681" s="16"/>
      <c r="E681" s="16"/>
      <c r="F681" s="70"/>
      <c r="G681" s="16"/>
      <c r="H681" s="16"/>
      <c r="I681" s="70"/>
      <c r="J681" s="16"/>
      <c r="K681" s="16"/>
      <c r="L681" s="70"/>
      <c r="M681" s="16"/>
      <c r="N681" s="16"/>
      <c r="O681" s="70"/>
    </row>
    <row r="682" spans="1:15" ht="12.5" x14ac:dyDescent="0.25">
      <c r="A682" s="70"/>
      <c r="B682" s="70"/>
      <c r="C682" s="70"/>
      <c r="D682" s="16"/>
      <c r="E682" s="16"/>
      <c r="F682" s="70"/>
      <c r="G682" s="16"/>
      <c r="H682" s="16"/>
      <c r="I682" s="70"/>
      <c r="J682" s="16"/>
      <c r="K682" s="16"/>
      <c r="L682" s="70"/>
      <c r="M682" s="16"/>
      <c r="N682" s="16"/>
      <c r="O682" s="70"/>
    </row>
    <row r="683" spans="1:15" ht="12.5" x14ac:dyDescent="0.25">
      <c r="A683" s="70"/>
      <c r="B683" s="70"/>
      <c r="C683" s="70"/>
      <c r="D683" s="16"/>
      <c r="E683" s="16"/>
      <c r="F683" s="70"/>
      <c r="G683" s="16"/>
      <c r="H683" s="16"/>
      <c r="I683" s="70"/>
      <c r="J683" s="16"/>
      <c r="K683" s="16"/>
      <c r="L683" s="70"/>
      <c r="M683" s="16"/>
      <c r="N683" s="16"/>
      <c r="O683" s="70"/>
    </row>
    <row r="684" spans="1:15" ht="12.5" x14ac:dyDescent="0.25">
      <c r="A684" s="70"/>
      <c r="B684" s="70"/>
      <c r="C684" s="70"/>
      <c r="D684" s="16"/>
      <c r="E684" s="16"/>
      <c r="F684" s="70"/>
      <c r="G684" s="16"/>
      <c r="H684" s="16"/>
      <c r="I684" s="70"/>
      <c r="J684" s="16"/>
      <c r="K684" s="16"/>
      <c r="L684" s="70"/>
      <c r="M684" s="16"/>
      <c r="N684" s="16"/>
      <c r="O684" s="70"/>
    </row>
    <row r="685" spans="1:15" ht="12.5" x14ac:dyDescent="0.25">
      <c r="A685" s="70"/>
      <c r="B685" s="70"/>
      <c r="C685" s="70"/>
      <c r="D685" s="16"/>
      <c r="E685" s="16"/>
      <c r="F685" s="70"/>
      <c r="G685" s="16"/>
      <c r="H685" s="16"/>
      <c r="I685" s="70"/>
      <c r="J685" s="16"/>
      <c r="K685" s="16"/>
      <c r="L685" s="70"/>
      <c r="M685" s="16"/>
      <c r="N685" s="16"/>
      <c r="O685" s="70"/>
    </row>
    <row r="686" spans="1:15" ht="12.5" x14ac:dyDescent="0.25">
      <c r="A686" s="70"/>
      <c r="B686" s="70"/>
      <c r="C686" s="70"/>
      <c r="D686" s="16"/>
      <c r="E686" s="16"/>
      <c r="F686" s="70"/>
      <c r="G686" s="16"/>
      <c r="H686" s="16"/>
      <c r="I686" s="70"/>
      <c r="J686" s="16"/>
      <c r="K686" s="16"/>
      <c r="L686" s="70"/>
      <c r="M686" s="16"/>
      <c r="N686" s="16"/>
      <c r="O686" s="70"/>
    </row>
    <row r="687" spans="1:15" ht="12.5" x14ac:dyDescent="0.25">
      <c r="A687" s="70"/>
      <c r="B687" s="70"/>
      <c r="C687" s="70"/>
      <c r="D687" s="16"/>
      <c r="E687" s="16"/>
      <c r="F687" s="70"/>
      <c r="G687" s="16"/>
      <c r="H687" s="16"/>
      <c r="I687" s="70"/>
      <c r="J687" s="16"/>
      <c r="K687" s="16"/>
      <c r="L687" s="70"/>
      <c r="M687" s="16"/>
      <c r="N687" s="16"/>
      <c r="O687" s="70"/>
    </row>
    <row r="688" spans="1:15" ht="12.5" x14ac:dyDescent="0.25">
      <c r="A688" s="70"/>
      <c r="B688" s="70"/>
      <c r="C688" s="70"/>
      <c r="D688" s="16"/>
      <c r="E688" s="16"/>
      <c r="F688" s="70"/>
      <c r="G688" s="16"/>
      <c r="H688" s="16"/>
      <c r="I688" s="70"/>
      <c r="J688" s="16"/>
      <c r="K688" s="16"/>
      <c r="L688" s="70"/>
      <c r="M688" s="16"/>
      <c r="N688" s="16"/>
      <c r="O688" s="70"/>
    </row>
    <row r="689" spans="1:15" ht="12.5" x14ac:dyDescent="0.25">
      <c r="A689" s="70"/>
      <c r="B689" s="70"/>
      <c r="C689" s="70"/>
      <c r="D689" s="16"/>
      <c r="E689" s="16"/>
      <c r="F689" s="70"/>
      <c r="G689" s="16"/>
      <c r="H689" s="16"/>
      <c r="I689" s="70"/>
      <c r="J689" s="16"/>
      <c r="K689" s="16"/>
      <c r="L689" s="70"/>
      <c r="M689" s="16"/>
      <c r="N689" s="16"/>
      <c r="O689" s="70"/>
    </row>
    <row r="690" spans="1:15" ht="12.5" x14ac:dyDescent="0.25">
      <c r="A690" s="70"/>
      <c r="B690" s="70"/>
      <c r="C690" s="70"/>
      <c r="D690" s="16"/>
      <c r="E690" s="16"/>
      <c r="F690" s="70"/>
      <c r="G690" s="16"/>
      <c r="H690" s="16"/>
      <c r="I690" s="70"/>
      <c r="J690" s="16"/>
      <c r="K690" s="16"/>
      <c r="L690" s="70"/>
      <c r="M690" s="16"/>
      <c r="N690" s="16"/>
      <c r="O690" s="70"/>
    </row>
    <row r="691" spans="1:15" ht="12.5" x14ac:dyDescent="0.25">
      <c r="A691" s="70"/>
      <c r="B691" s="70"/>
      <c r="C691" s="70"/>
      <c r="D691" s="16"/>
      <c r="E691" s="16"/>
      <c r="F691" s="70"/>
      <c r="G691" s="16"/>
      <c r="H691" s="16"/>
      <c r="I691" s="70"/>
      <c r="J691" s="16"/>
      <c r="K691" s="16"/>
      <c r="L691" s="70"/>
      <c r="M691" s="16"/>
      <c r="N691" s="16"/>
      <c r="O691" s="70"/>
    </row>
    <row r="692" spans="1:15" ht="12.5" x14ac:dyDescent="0.25">
      <c r="A692" s="70"/>
      <c r="B692" s="70"/>
      <c r="C692" s="70"/>
      <c r="D692" s="16"/>
      <c r="E692" s="16"/>
      <c r="F692" s="70"/>
      <c r="G692" s="16"/>
      <c r="H692" s="16"/>
      <c r="I692" s="70"/>
      <c r="J692" s="16"/>
      <c r="K692" s="16"/>
      <c r="L692" s="70"/>
      <c r="M692" s="16"/>
      <c r="N692" s="16"/>
      <c r="O692" s="70"/>
    </row>
    <row r="693" spans="1:15" ht="12.5" x14ac:dyDescent="0.25">
      <c r="A693" s="70"/>
      <c r="B693" s="70"/>
      <c r="C693" s="70"/>
      <c r="D693" s="16"/>
      <c r="E693" s="16"/>
      <c r="F693" s="70"/>
      <c r="G693" s="16"/>
      <c r="H693" s="16"/>
      <c r="I693" s="70"/>
      <c r="J693" s="16"/>
      <c r="K693" s="16"/>
      <c r="L693" s="70"/>
      <c r="M693" s="16"/>
      <c r="N693" s="16"/>
      <c r="O693" s="70"/>
    </row>
    <row r="694" spans="1:15" ht="12.5" x14ac:dyDescent="0.25">
      <c r="A694" s="70"/>
      <c r="B694" s="70"/>
      <c r="C694" s="70"/>
      <c r="D694" s="16"/>
      <c r="E694" s="16"/>
      <c r="F694" s="70"/>
      <c r="G694" s="16"/>
      <c r="H694" s="16"/>
      <c r="I694" s="70"/>
      <c r="J694" s="16"/>
      <c r="K694" s="16"/>
      <c r="L694" s="70"/>
      <c r="M694" s="16"/>
      <c r="N694" s="16"/>
      <c r="O694" s="70"/>
    </row>
    <row r="695" spans="1:15" ht="12.5" x14ac:dyDescent="0.25">
      <c r="A695" s="70"/>
      <c r="B695" s="70"/>
      <c r="C695" s="70"/>
      <c r="D695" s="16"/>
      <c r="E695" s="16"/>
      <c r="F695" s="70"/>
      <c r="G695" s="16"/>
      <c r="H695" s="16"/>
      <c r="I695" s="70"/>
      <c r="J695" s="16"/>
      <c r="K695" s="16"/>
      <c r="L695" s="70"/>
      <c r="M695" s="16"/>
      <c r="N695" s="16"/>
      <c r="O695" s="70"/>
    </row>
    <row r="696" spans="1:15" ht="12.5" x14ac:dyDescent="0.25">
      <c r="A696" s="70"/>
      <c r="B696" s="70"/>
      <c r="C696" s="70"/>
      <c r="D696" s="16"/>
      <c r="E696" s="16"/>
      <c r="F696" s="70"/>
      <c r="G696" s="16"/>
      <c r="H696" s="16"/>
      <c r="I696" s="70"/>
      <c r="J696" s="16"/>
      <c r="K696" s="16"/>
      <c r="L696" s="70"/>
      <c r="M696" s="16"/>
      <c r="N696" s="16"/>
      <c r="O696" s="70"/>
    </row>
    <row r="697" spans="1:15" ht="12.5" x14ac:dyDescent="0.25">
      <c r="A697" s="70"/>
      <c r="B697" s="70"/>
      <c r="C697" s="70"/>
      <c r="D697" s="16"/>
      <c r="E697" s="16"/>
      <c r="F697" s="70"/>
      <c r="G697" s="16"/>
      <c r="H697" s="16"/>
      <c r="I697" s="70"/>
      <c r="J697" s="16"/>
      <c r="K697" s="16"/>
      <c r="L697" s="70"/>
      <c r="M697" s="16"/>
      <c r="N697" s="16"/>
      <c r="O697" s="70"/>
    </row>
    <row r="698" spans="1:15" ht="12.5" x14ac:dyDescent="0.25">
      <c r="A698" s="70"/>
      <c r="B698" s="70"/>
      <c r="C698" s="70"/>
      <c r="D698" s="16"/>
      <c r="E698" s="16"/>
      <c r="F698" s="70"/>
      <c r="G698" s="16"/>
      <c r="H698" s="16"/>
      <c r="I698" s="70"/>
      <c r="J698" s="16"/>
      <c r="K698" s="16"/>
      <c r="L698" s="70"/>
      <c r="M698" s="16"/>
      <c r="N698" s="16"/>
      <c r="O698" s="70"/>
    </row>
    <row r="699" spans="1:15" ht="12.5" x14ac:dyDescent="0.25">
      <c r="A699" s="70"/>
      <c r="B699" s="70"/>
      <c r="C699" s="70"/>
      <c r="D699" s="16"/>
      <c r="E699" s="16"/>
      <c r="F699" s="70"/>
      <c r="G699" s="16"/>
      <c r="H699" s="16"/>
      <c r="I699" s="70"/>
      <c r="J699" s="16"/>
      <c r="K699" s="16"/>
      <c r="L699" s="70"/>
      <c r="M699" s="16"/>
      <c r="N699" s="16"/>
      <c r="O699" s="70"/>
    </row>
    <row r="700" spans="1:15" ht="12.5" x14ac:dyDescent="0.25">
      <c r="A700" s="70"/>
      <c r="B700" s="70"/>
      <c r="C700" s="70"/>
      <c r="D700" s="16"/>
      <c r="E700" s="16"/>
      <c r="F700" s="70"/>
      <c r="G700" s="16"/>
      <c r="H700" s="16"/>
      <c r="I700" s="70"/>
      <c r="J700" s="16"/>
      <c r="K700" s="16"/>
      <c r="L700" s="70"/>
      <c r="M700" s="16"/>
      <c r="N700" s="16"/>
      <c r="O700" s="70"/>
    </row>
    <row r="701" spans="1:15" ht="12.5" x14ac:dyDescent="0.25">
      <c r="A701" s="70"/>
      <c r="B701" s="70"/>
      <c r="C701" s="70"/>
      <c r="D701" s="16"/>
      <c r="E701" s="16"/>
      <c r="F701" s="70"/>
      <c r="G701" s="16"/>
      <c r="H701" s="16"/>
      <c r="I701" s="70"/>
      <c r="J701" s="16"/>
      <c r="K701" s="16"/>
      <c r="L701" s="70"/>
      <c r="M701" s="16"/>
      <c r="N701" s="16"/>
      <c r="O701" s="70"/>
    </row>
    <row r="702" spans="1:15" ht="12.5" x14ac:dyDescent="0.25">
      <c r="A702" s="70"/>
      <c r="B702" s="70"/>
      <c r="C702" s="70"/>
      <c r="D702" s="16"/>
      <c r="E702" s="16"/>
      <c r="F702" s="70"/>
      <c r="G702" s="16"/>
      <c r="H702" s="16"/>
      <c r="I702" s="70"/>
      <c r="J702" s="16"/>
      <c r="K702" s="16"/>
      <c r="L702" s="70"/>
      <c r="M702" s="16"/>
      <c r="N702" s="16"/>
      <c r="O702" s="70"/>
    </row>
    <row r="703" spans="1:15" ht="12.5" x14ac:dyDescent="0.25">
      <c r="A703" s="70"/>
      <c r="B703" s="70"/>
      <c r="C703" s="70"/>
      <c r="D703" s="16"/>
      <c r="E703" s="16"/>
      <c r="F703" s="70"/>
      <c r="G703" s="16"/>
      <c r="H703" s="16"/>
      <c r="I703" s="70"/>
      <c r="J703" s="16"/>
      <c r="K703" s="16"/>
      <c r="L703" s="70"/>
      <c r="M703" s="16"/>
      <c r="N703" s="16"/>
      <c r="O703" s="70"/>
    </row>
    <row r="704" spans="1:15" ht="12.5" x14ac:dyDescent="0.25">
      <c r="A704" s="70"/>
      <c r="B704" s="70"/>
      <c r="C704" s="70"/>
      <c r="D704" s="16"/>
      <c r="E704" s="16"/>
      <c r="F704" s="70"/>
      <c r="G704" s="16"/>
      <c r="H704" s="16"/>
      <c r="I704" s="70"/>
      <c r="J704" s="16"/>
      <c r="K704" s="16"/>
      <c r="L704" s="70"/>
      <c r="M704" s="16"/>
      <c r="N704" s="16"/>
      <c r="O704" s="70"/>
    </row>
    <row r="705" spans="1:15" ht="12.5" x14ac:dyDescent="0.25">
      <c r="A705" s="70"/>
      <c r="B705" s="70"/>
      <c r="C705" s="70"/>
      <c r="D705" s="16"/>
      <c r="E705" s="16"/>
      <c r="F705" s="70"/>
      <c r="G705" s="16"/>
      <c r="H705" s="16"/>
      <c r="I705" s="70"/>
      <c r="J705" s="16"/>
      <c r="K705" s="16"/>
      <c r="L705" s="70"/>
      <c r="M705" s="16"/>
      <c r="N705" s="16"/>
      <c r="O705" s="70"/>
    </row>
    <row r="706" spans="1:15" ht="12.5" x14ac:dyDescent="0.25">
      <c r="A706" s="70"/>
      <c r="B706" s="70"/>
      <c r="C706" s="70"/>
      <c r="D706" s="16"/>
      <c r="E706" s="16"/>
      <c r="F706" s="70"/>
      <c r="G706" s="16"/>
      <c r="H706" s="16"/>
      <c r="I706" s="70"/>
      <c r="J706" s="16"/>
      <c r="K706" s="16"/>
      <c r="L706" s="70"/>
      <c r="M706" s="16"/>
      <c r="N706" s="16"/>
      <c r="O706" s="70"/>
    </row>
    <row r="707" spans="1:15" ht="12.5" x14ac:dyDescent="0.25">
      <c r="A707" s="70"/>
      <c r="B707" s="70"/>
      <c r="C707" s="70"/>
      <c r="D707" s="16"/>
      <c r="E707" s="16"/>
      <c r="F707" s="70"/>
      <c r="G707" s="16"/>
      <c r="H707" s="16"/>
      <c r="I707" s="70"/>
      <c r="J707" s="16"/>
      <c r="K707" s="16"/>
      <c r="L707" s="70"/>
      <c r="M707" s="16"/>
      <c r="N707" s="16"/>
      <c r="O707" s="70"/>
    </row>
    <row r="708" spans="1:15" ht="12.5" x14ac:dyDescent="0.25">
      <c r="A708" s="70"/>
      <c r="B708" s="70"/>
      <c r="C708" s="70"/>
      <c r="D708" s="16"/>
      <c r="E708" s="16"/>
      <c r="F708" s="70"/>
      <c r="G708" s="16"/>
      <c r="H708" s="16"/>
      <c r="I708" s="70"/>
      <c r="J708" s="16"/>
      <c r="K708" s="16"/>
      <c r="L708" s="70"/>
      <c r="M708" s="16"/>
      <c r="N708" s="16"/>
      <c r="O708" s="70"/>
    </row>
    <row r="709" spans="1:15" ht="12.5" x14ac:dyDescent="0.25">
      <c r="A709" s="70"/>
      <c r="B709" s="70"/>
      <c r="C709" s="70"/>
      <c r="D709" s="16"/>
      <c r="E709" s="16"/>
      <c r="F709" s="70"/>
      <c r="G709" s="16"/>
      <c r="H709" s="16"/>
      <c r="I709" s="70"/>
      <c r="J709" s="16"/>
      <c r="K709" s="16"/>
      <c r="L709" s="70"/>
      <c r="M709" s="16"/>
      <c r="N709" s="16"/>
      <c r="O709" s="70"/>
    </row>
    <row r="710" spans="1:15" ht="12.5" x14ac:dyDescent="0.25">
      <c r="A710" s="70"/>
      <c r="B710" s="70"/>
      <c r="C710" s="70"/>
      <c r="D710" s="16"/>
      <c r="E710" s="16"/>
      <c r="F710" s="70"/>
      <c r="G710" s="16"/>
      <c r="H710" s="16"/>
      <c r="I710" s="70"/>
      <c r="J710" s="16"/>
      <c r="K710" s="16"/>
      <c r="L710" s="70"/>
      <c r="M710" s="16"/>
      <c r="N710" s="16"/>
      <c r="O710" s="70"/>
    </row>
    <row r="711" spans="1:15" ht="12.5" x14ac:dyDescent="0.25">
      <c r="A711" s="70"/>
      <c r="B711" s="70"/>
      <c r="C711" s="70"/>
      <c r="D711" s="16"/>
      <c r="E711" s="16"/>
      <c r="F711" s="70"/>
      <c r="G711" s="16"/>
      <c r="H711" s="16"/>
      <c r="I711" s="70"/>
      <c r="J711" s="16"/>
      <c r="K711" s="16"/>
      <c r="L711" s="70"/>
      <c r="M711" s="16"/>
      <c r="N711" s="16"/>
      <c r="O711" s="70"/>
    </row>
    <row r="712" spans="1:15" ht="12.5" x14ac:dyDescent="0.25">
      <c r="A712" s="70"/>
      <c r="B712" s="70"/>
      <c r="C712" s="70"/>
      <c r="D712" s="16"/>
      <c r="E712" s="16"/>
      <c r="F712" s="70"/>
      <c r="G712" s="16"/>
      <c r="H712" s="16"/>
      <c r="I712" s="70"/>
      <c r="J712" s="16"/>
      <c r="K712" s="16"/>
      <c r="L712" s="70"/>
      <c r="M712" s="16"/>
      <c r="N712" s="16"/>
      <c r="O712" s="70"/>
    </row>
    <row r="713" spans="1:15" ht="12.5" x14ac:dyDescent="0.25">
      <c r="A713" s="70"/>
      <c r="B713" s="70"/>
      <c r="C713" s="70"/>
      <c r="D713" s="16"/>
      <c r="E713" s="16"/>
      <c r="F713" s="70"/>
      <c r="G713" s="16"/>
      <c r="H713" s="16"/>
      <c r="I713" s="70"/>
      <c r="J713" s="16"/>
      <c r="K713" s="16"/>
      <c r="L713" s="70"/>
      <c r="M713" s="16"/>
      <c r="N713" s="16"/>
      <c r="O713" s="70"/>
    </row>
    <row r="714" spans="1:15" ht="12.5" x14ac:dyDescent="0.25">
      <c r="A714" s="70"/>
      <c r="B714" s="70"/>
      <c r="C714" s="70"/>
      <c r="D714" s="16"/>
      <c r="E714" s="16"/>
      <c r="F714" s="70"/>
      <c r="G714" s="16"/>
      <c r="H714" s="16"/>
      <c r="I714" s="70"/>
      <c r="J714" s="16"/>
      <c r="K714" s="16"/>
      <c r="L714" s="70"/>
      <c r="M714" s="16"/>
      <c r="N714" s="16"/>
      <c r="O714" s="70"/>
    </row>
    <row r="715" spans="1:15" ht="12.5" x14ac:dyDescent="0.25">
      <c r="A715" s="70"/>
      <c r="B715" s="70"/>
      <c r="C715" s="70"/>
      <c r="D715" s="16"/>
      <c r="E715" s="16"/>
      <c r="F715" s="70"/>
      <c r="G715" s="16"/>
      <c r="H715" s="16"/>
      <c r="I715" s="70"/>
      <c r="J715" s="16"/>
      <c r="K715" s="16"/>
      <c r="L715" s="70"/>
      <c r="M715" s="16"/>
      <c r="N715" s="16"/>
      <c r="O715" s="70"/>
    </row>
    <row r="716" spans="1:15" ht="12.5" x14ac:dyDescent="0.25">
      <c r="A716" s="70"/>
      <c r="B716" s="70"/>
      <c r="C716" s="70"/>
      <c r="D716" s="16"/>
      <c r="E716" s="16"/>
      <c r="F716" s="70"/>
      <c r="G716" s="16"/>
      <c r="H716" s="16"/>
      <c r="I716" s="70"/>
      <c r="J716" s="16"/>
      <c r="K716" s="16"/>
      <c r="L716" s="70"/>
      <c r="M716" s="16"/>
      <c r="N716" s="16"/>
      <c r="O716" s="70"/>
    </row>
    <row r="717" spans="1:15" ht="12.5" x14ac:dyDescent="0.25">
      <c r="A717" s="70"/>
      <c r="B717" s="70"/>
      <c r="C717" s="70"/>
      <c r="D717" s="16"/>
      <c r="E717" s="16"/>
      <c r="F717" s="70"/>
      <c r="G717" s="16"/>
      <c r="H717" s="16"/>
      <c r="I717" s="70"/>
      <c r="J717" s="16"/>
      <c r="K717" s="16"/>
      <c r="L717" s="70"/>
      <c r="M717" s="16"/>
      <c r="N717" s="16"/>
      <c r="O717" s="70"/>
    </row>
    <row r="718" spans="1:15" ht="12.5" x14ac:dyDescent="0.25">
      <c r="A718" s="70"/>
      <c r="B718" s="70"/>
      <c r="C718" s="70"/>
      <c r="D718" s="16"/>
      <c r="E718" s="16"/>
      <c r="F718" s="70"/>
      <c r="G718" s="16"/>
      <c r="H718" s="16"/>
      <c r="I718" s="70"/>
      <c r="J718" s="16"/>
      <c r="K718" s="16"/>
      <c r="L718" s="70"/>
      <c r="M718" s="16"/>
      <c r="N718" s="16"/>
      <c r="O718" s="70"/>
    </row>
    <row r="719" spans="1:15" ht="12.5" x14ac:dyDescent="0.25">
      <c r="A719" s="70"/>
      <c r="B719" s="70"/>
      <c r="C719" s="70"/>
      <c r="D719" s="16"/>
      <c r="E719" s="16"/>
      <c r="F719" s="70"/>
      <c r="G719" s="16"/>
      <c r="H719" s="16"/>
      <c r="I719" s="70"/>
      <c r="J719" s="16"/>
      <c r="K719" s="16"/>
      <c r="L719" s="70"/>
      <c r="M719" s="16"/>
      <c r="N719" s="16"/>
      <c r="O719" s="70"/>
    </row>
    <row r="720" spans="1:15" ht="12.5" x14ac:dyDescent="0.25">
      <c r="A720" s="70"/>
      <c r="B720" s="70"/>
      <c r="C720" s="70"/>
      <c r="D720" s="16"/>
      <c r="E720" s="16"/>
      <c r="F720" s="70"/>
      <c r="G720" s="16"/>
      <c r="H720" s="16"/>
      <c r="I720" s="70"/>
      <c r="J720" s="16"/>
      <c r="K720" s="16"/>
      <c r="L720" s="70"/>
      <c r="M720" s="16"/>
      <c r="N720" s="16"/>
      <c r="O720" s="70"/>
    </row>
    <row r="721" spans="1:15" ht="12.5" x14ac:dyDescent="0.25">
      <c r="A721" s="70"/>
      <c r="B721" s="70"/>
      <c r="C721" s="70"/>
      <c r="D721" s="16"/>
      <c r="E721" s="16"/>
      <c r="F721" s="70"/>
      <c r="G721" s="16"/>
      <c r="H721" s="16"/>
      <c r="I721" s="70"/>
      <c r="J721" s="16"/>
      <c r="K721" s="16"/>
      <c r="L721" s="70"/>
      <c r="M721" s="16"/>
      <c r="N721" s="16"/>
      <c r="O721" s="70"/>
    </row>
    <row r="722" spans="1:15" ht="12.5" x14ac:dyDescent="0.25">
      <c r="A722" s="70"/>
      <c r="B722" s="70"/>
      <c r="C722" s="70"/>
      <c r="D722" s="16"/>
      <c r="E722" s="16"/>
      <c r="F722" s="70"/>
      <c r="G722" s="16"/>
      <c r="H722" s="16"/>
      <c r="I722" s="70"/>
      <c r="J722" s="16"/>
      <c r="K722" s="16"/>
      <c r="L722" s="70"/>
      <c r="M722" s="16"/>
      <c r="N722" s="16"/>
      <c r="O722" s="70"/>
    </row>
    <row r="723" spans="1:15" ht="12.5" x14ac:dyDescent="0.25">
      <c r="A723" s="70"/>
      <c r="B723" s="70"/>
      <c r="C723" s="70"/>
      <c r="D723" s="16"/>
      <c r="E723" s="16"/>
      <c r="F723" s="70"/>
      <c r="G723" s="16"/>
      <c r="H723" s="16"/>
      <c r="I723" s="70"/>
      <c r="J723" s="16"/>
      <c r="K723" s="16"/>
      <c r="L723" s="70"/>
      <c r="M723" s="16"/>
      <c r="N723" s="16"/>
      <c r="O723" s="70"/>
    </row>
    <row r="724" spans="1:15" ht="12.5" x14ac:dyDescent="0.25">
      <c r="A724" s="70"/>
      <c r="B724" s="70"/>
      <c r="C724" s="70"/>
      <c r="D724" s="16"/>
      <c r="E724" s="16"/>
      <c r="F724" s="70"/>
      <c r="G724" s="16"/>
      <c r="H724" s="16"/>
      <c r="I724" s="70"/>
      <c r="J724" s="16"/>
      <c r="K724" s="16"/>
      <c r="L724" s="70"/>
      <c r="M724" s="16"/>
      <c r="N724" s="16"/>
      <c r="O724" s="70"/>
    </row>
    <row r="725" spans="1:15" ht="12.5" x14ac:dyDescent="0.25">
      <c r="A725" s="70"/>
      <c r="B725" s="70"/>
      <c r="C725" s="70"/>
      <c r="D725" s="16"/>
      <c r="E725" s="16"/>
      <c r="F725" s="70"/>
      <c r="G725" s="16"/>
      <c r="H725" s="16"/>
      <c r="I725" s="70"/>
      <c r="J725" s="16"/>
      <c r="K725" s="16"/>
      <c r="L725" s="70"/>
      <c r="M725" s="16"/>
      <c r="N725" s="16"/>
      <c r="O725" s="70"/>
    </row>
    <row r="726" spans="1:15" ht="12.5" x14ac:dyDescent="0.25">
      <c r="A726" s="70"/>
      <c r="B726" s="70"/>
      <c r="C726" s="70"/>
      <c r="D726" s="16"/>
      <c r="E726" s="16"/>
      <c r="F726" s="70"/>
      <c r="G726" s="16"/>
      <c r="H726" s="16"/>
      <c r="I726" s="70"/>
      <c r="J726" s="16"/>
      <c r="K726" s="16"/>
      <c r="L726" s="70"/>
      <c r="M726" s="16"/>
      <c r="N726" s="16"/>
      <c r="O726" s="70"/>
    </row>
    <row r="727" spans="1:15" ht="12.5" x14ac:dyDescent="0.25">
      <c r="A727" s="70"/>
      <c r="B727" s="70"/>
      <c r="C727" s="70"/>
      <c r="D727" s="16"/>
      <c r="E727" s="16"/>
      <c r="F727" s="70"/>
      <c r="G727" s="16"/>
      <c r="H727" s="16"/>
      <c r="I727" s="70"/>
      <c r="J727" s="16"/>
      <c r="K727" s="16"/>
      <c r="L727" s="70"/>
      <c r="M727" s="16"/>
      <c r="N727" s="16"/>
      <c r="O727" s="70"/>
    </row>
    <row r="728" spans="1:15" ht="12.5" x14ac:dyDescent="0.25">
      <c r="A728" s="70"/>
      <c r="B728" s="70"/>
      <c r="C728" s="70"/>
      <c r="D728" s="16"/>
      <c r="E728" s="16"/>
      <c r="F728" s="70"/>
      <c r="G728" s="16"/>
      <c r="H728" s="16"/>
      <c r="I728" s="70"/>
      <c r="J728" s="16"/>
      <c r="K728" s="16"/>
      <c r="L728" s="70"/>
      <c r="M728" s="16"/>
      <c r="N728" s="16"/>
      <c r="O728" s="70"/>
    </row>
    <row r="729" spans="1:15" ht="12.5" x14ac:dyDescent="0.25">
      <c r="A729" s="70"/>
      <c r="B729" s="70"/>
      <c r="C729" s="70"/>
      <c r="D729" s="16"/>
      <c r="E729" s="16"/>
      <c r="F729" s="70"/>
      <c r="G729" s="16"/>
      <c r="H729" s="16"/>
      <c r="I729" s="70"/>
      <c r="J729" s="16"/>
      <c r="K729" s="16"/>
      <c r="L729" s="70"/>
      <c r="M729" s="16"/>
      <c r="N729" s="16"/>
      <c r="O729" s="70"/>
    </row>
    <row r="730" spans="1:15" ht="12.5" x14ac:dyDescent="0.25">
      <c r="A730" s="70"/>
      <c r="B730" s="70"/>
      <c r="C730" s="70"/>
      <c r="D730" s="16"/>
      <c r="E730" s="16"/>
      <c r="F730" s="70"/>
      <c r="G730" s="16"/>
      <c r="H730" s="16"/>
      <c r="I730" s="70"/>
      <c r="J730" s="16"/>
      <c r="K730" s="16"/>
      <c r="L730" s="70"/>
      <c r="M730" s="16"/>
      <c r="N730" s="16"/>
      <c r="O730" s="70"/>
    </row>
    <row r="731" spans="1:15" ht="12.5" x14ac:dyDescent="0.25">
      <c r="A731" s="70"/>
      <c r="B731" s="70"/>
      <c r="C731" s="70"/>
      <c r="D731" s="16"/>
      <c r="E731" s="16"/>
      <c r="F731" s="70"/>
      <c r="G731" s="16"/>
      <c r="H731" s="16"/>
      <c r="I731" s="70"/>
      <c r="J731" s="16"/>
      <c r="K731" s="16"/>
      <c r="L731" s="70"/>
      <c r="M731" s="16"/>
      <c r="N731" s="16"/>
      <c r="O731" s="70"/>
    </row>
    <row r="732" spans="1:15" ht="12.5" x14ac:dyDescent="0.25">
      <c r="A732" s="70"/>
      <c r="B732" s="70"/>
      <c r="C732" s="70"/>
      <c r="D732" s="16"/>
      <c r="E732" s="16"/>
      <c r="F732" s="70"/>
      <c r="G732" s="16"/>
      <c r="H732" s="16"/>
      <c r="I732" s="70"/>
      <c r="J732" s="16"/>
      <c r="K732" s="16"/>
      <c r="L732" s="70"/>
      <c r="M732" s="16"/>
      <c r="N732" s="16"/>
      <c r="O732" s="70"/>
    </row>
    <row r="733" spans="1:15" ht="12.5" x14ac:dyDescent="0.25">
      <c r="A733" s="70"/>
      <c r="B733" s="70"/>
      <c r="C733" s="70"/>
      <c r="D733" s="16"/>
      <c r="E733" s="16"/>
      <c r="F733" s="70"/>
      <c r="G733" s="16"/>
      <c r="H733" s="16"/>
      <c r="I733" s="70"/>
      <c r="J733" s="16"/>
      <c r="K733" s="16"/>
      <c r="L733" s="70"/>
      <c r="M733" s="16"/>
      <c r="N733" s="16"/>
      <c r="O733" s="70"/>
    </row>
    <row r="734" spans="1:15" ht="12.5" x14ac:dyDescent="0.25">
      <c r="A734" s="70"/>
      <c r="B734" s="70"/>
      <c r="C734" s="70"/>
      <c r="D734" s="16"/>
      <c r="E734" s="16"/>
      <c r="F734" s="70"/>
      <c r="G734" s="16"/>
      <c r="H734" s="16"/>
      <c r="I734" s="70"/>
      <c r="J734" s="16"/>
      <c r="K734" s="16"/>
      <c r="L734" s="70"/>
      <c r="M734" s="16"/>
      <c r="N734" s="16"/>
      <c r="O734" s="70"/>
    </row>
    <row r="735" spans="1:15" ht="12.5" x14ac:dyDescent="0.25">
      <c r="A735" s="70"/>
      <c r="B735" s="70"/>
      <c r="C735" s="70"/>
      <c r="D735" s="16"/>
      <c r="E735" s="16"/>
      <c r="F735" s="70"/>
      <c r="G735" s="16"/>
      <c r="H735" s="16"/>
      <c r="I735" s="70"/>
      <c r="J735" s="16"/>
      <c r="K735" s="16"/>
      <c r="L735" s="70"/>
      <c r="M735" s="16"/>
      <c r="N735" s="16"/>
      <c r="O735" s="70"/>
    </row>
    <row r="736" spans="1:15" ht="12.5" x14ac:dyDescent="0.25">
      <c r="A736" s="70"/>
      <c r="B736" s="70"/>
      <c r="C736" s="70"/>
      <c r="D736" s="16"/>
      <c r="E736" s="16"/>
      <c r="F736" s="70"/>
      <c r="G736" s="16"/>
      <c r="H736" s="16"/>
      <c r="I736" s="70"/>
      <c r="J736" s="16"/>
      <c r="K736" s="16"/>
      <c r="L736" s="70"/>
      <c r="M736" s="16"/>
      <c r="N736" s="16"/>
      <c r="O736" s="70"/>
    </row>
    <row r="737" spans="1:15" ht="12.5" x14ac:dyDescent="0.25">
      <c r="A737" s="70"/>
      <c r="B737" s="70"/>
      <c r="C737" s="70"/>
      <c r="D737" s="16"/>
      <c r="E737" s="16"/>
      <c r="F737" s="70"/>
      <c r="G737" s="16"/>
      <c r="H737" s="16"/>
      <c r="I737" s="70"/>
      <c r="J737" s="16"/>
      <c r="K737" s="16"/>
      <c r="L737" s="70"/>
      <c r="M737" s="16"/>
      <c r="N737" s="16"/>
      <c r="O737" s="70"/>
    </row>
    <row r="738" spans="1:15" ht="12.5" x14ac:dyDescent="0.25">
      <c r="A738" s="70"/>
      <c r="B738" s="70"/>
      <c r="C738" s="70"/>
      <c r="D738" s="16"/>
      <c r="E738" s="16"/>
      <c r="F738" s="70"/>
      <c r="G738" s="16"/>
      <c r="H738" s="16"/>
      <c r="I738" s="70"/>
      <c r="J738" s="16"/>
      <c r="K738" s="16"/>
      <c r="L738" s="70"/>
      <c r="M738" s="16"/>
      <c r="N738" s="16"/>
      <c r="O738" s="70"/>
    </row>
    <row r="739" spans="1:15" ht="12.5" x14ac:dyDescent="0.25">
      <c r="A739" s="70"/>
      <c r="B739" s="70"/>
      <c r="C739" s="70"/>
      <c r="D739" s="16"/>
      <c r="E739" s="16"/>
      <c r="F739" s="70"/>
      <c r="G739" s="16"/>
      <c r="H739" s="16"/>
      <c r="I739" s="70"/>
      <c r="J739" s="16"/>
      <c r="K739" s="16"/>
      <c r="L739" s="70"/>
      <c r="M739" s="16"/>
      <c r="N739" s="16"/>
      <c r="O739" s="70"/>
    </row>
    <row r="740" spans="1:15" ht="12.5" x14ac:dyDescent="0.25">
      <c r="A740" s="70"/>
      <c r="B740" s="70"/>
      <c r="C740" s="70"/>
      <c r="D740" s="16"/>
      <c r="E740" s="16"/>
      <c r="F740" s="70"/>
      <c r="G740" s="16"/>
      <c r="H740" s="16"/>
      <c r="I740" s="70"/>
      <c r="J740" s="16"/>
      <c r="K740" s="16"/>
      <c r="L740" s="70"/>
      <c r="M740" s="16"/>
      <c r="N740" s="16"/>
      <c r="O740" s="70"/>
    </row>
    <row r="741" spans="1:15" ht="12.5" x14ac:dyDescent="0.25">
      <c r="A741" s="70"/>
      <c r="B741" s="70"/>
      <c r="C741" s="70"/>
      <c r="D741" s="16"/>
      <c r="E741" s="16"/>
      <c r="F741" s="70"/>
      <c r="G741" s="16"/>
      <c r="H741" s="16"/>
      <c r="I741" s="70"/>
      <c r="J741" s="16"/>
      <c r="K741" s="16"/>
      <c r="L741" s="70"/>
      <c r="M741" s="16"/>
      <c r="N741" s="16"/>
      <c r="O741" s="70"/>
    </row>
    <row r="742" spans="1:15" ht="12.5" x14ac:dyDescent="0.25">
      <c r="A742" s="70"/>
      <c r="B742" s="70"/>
      <c r="C742" s="70"/>
      <c r="D742" s="16"/>
      <c r="E742" s="16"/>
      <c r="F742" s="70"/>
      <c r="G742" s="16"/>
      <c r="H742" s="16"/>
      <c r="I742" s="70"/>
      <c r="J742" s="16"/>
      <c r="K742" s="16"/>
      <c r="L742" s="70"/>
      <c r="M742" s="16"/>
      <c r="N742" s="16"/>
      <c r="O742" s="70"/>
    </row>
    <row r="743" spans="1:15" ht="12.5" x14ac:dyDescent="0.25">
      <c r="A743" s="70"/>
      <c r="B743" s="70"/>
      <c r="C743" s="70"/>
      <c r="D743" s="16"/>
      <c r="E743" s="16"/>
      <c r="F743" s="70"/>
      <c r="G743" s="16"/>
      <c r="H743" s="16"/>
      <c r="I743" s="70"/>
      <c r="J743" s="16"/>
      <c r="K743" s="16"/>
      <c r="L743" s="70"/>
      <c r="M743" s="16"/>
      <c r="N743" s="16"/>
      <c r="O743" s="70"/>
    </row>
    <row r="744" spans="1:15" ht="12.5" x14ac:dyDescent="0.25">
      <c r="A744" s="70"/>
      <c r="B744" s="70"/>
      <c r="C744" s="70"/>
      <c r="D744" s="16"/>
      <c r="E744" s="16"/>
      <c r="F744" s="70"/>
      <c r="G744" s="16"/>
      <c r="H744" s="16"/>
      <c r="I744" s="70"/>
      <c r="J744" s="16"/>
      <c r="K744" s="16"/>
      <c r="L744" s="70"/>
      <c r="M744" s="16"/>
      <c r="N744" s="16"/>
      <c r="O744" s="70"/>
    </row>
    <row r="745" spans="1:15" ht="12.5" x14ac:dyDescent="0.25">
      <c r="A745" s="70"/>
      <c r="B745" s="70"/>
      <c r="C745" s="70"/>
      <c r="D745" s="16"/>
      <c r="E745" s="16"/>
      <c r="F745" s="70"/>
      <c r="G745" s="16"/>
      <c r="H745" s="16"/>
      <c r="I745" s="70"/>
      <c r="J745" s="16"/>
      <c r="K745" s="16"/>
      <c r="L745" s="70"/>
      <c r="M745" s="16"/>
      <c r="N745" s="16"/>
      <c r="O745" s="70"/>
    </row>
    <row r="746" spans="1:15" ht="12.5" x14ac:dyDescent="0.25">
      <c r="A746" s="70"/>
      <c r="B746" s="70"/>
      <c r="C746" s="70"/>
      <c r="D746" s="16"/>
      <c r="E746" s="16"/>
      <c r="F746" s="70"/>
      <c r="G746" s="16"/>
      <c r="H746" s="16"/>
      <c r="I746" s="70"/>
      <c r="J746" s="16"/>
      <c r="K746" s="16"/>
      <c r="L746" s="70"/>
      <c r="M746" s="16"/>
      <c r="N746" s="16"/>
      <c r="O746" s="70"/>
    </row>
    <row r="747" spans="1:15" ht="12.5" x14ac:dyDescent="0.25">
      <c r="A747" s="70"/>
      <c r="B747" s="70"/>
      <c r="C747" s="70"/>
      <c r="D747" s="16"/>
      <c r="E747" s="16"/>
      <c r="F747" s="70"/>
      <c r="G747" s="16"/>
      <c r="H747" s="16"/>
      <c r="I747" s="70"/>
      <c r="J747" s="16"/>
      <c r="K747" s="16"/>
      <c r="L747" s="70"/>
      <c r="M747" s="16"/>
      <c r="N747" s="16"/>
      <c r="O747" s="70"/>
    </row>
    <row r="748" spans="1:15" ht="12.5" x14ac:dyDescent="0.25">
      <c r="A748" s="70"/>
      <c r="B748" s="70"/>
      <c r="C748" s="70"/>
      <c r="D748" s="16"/>
      <c r="E748" s="16"/>
      <c r="F748" s="70"/>
      <c r="G748" s="16"/>
      <c r="H748" s="16"/>
      <c r="I748" s="70"/>
      <c r="J748" s="16"/>
      <c r="K748" s="16"/>
      <c r="L748" s="70"/>
      <c r="M748" s="16"/>
      <c r="N748" s="16"/>
      <c r="O748" s="70"/>
    </row>
    <row r="749" spans="1:15" ht="12.5" x14ac:dyDescent="0.25">
      <c r="A749" s="70"/>
      <c r="B749" s="70"/>
      <c r="C749" s="70"/>
      <c r="D749" s="16"/>
      <c r="E749" s="16"/>
      <c r="F749" s="70"/>
      <c r="G749" s="16"/>
      <c r="H749" s="16"/>
      <c r="I749" s="70"/>
      <c r="J749" s="16"/>
      <c r="K749" s="16"/>
      <c r="L749" s="70"/>
      <c r="M749" s="16"/>
      <c r="N749" s="16"/>
      <c r="O749" s="70"/>
    </row>
    <row r="750" spans="1:15" ht="12.5" x14ac:dyDescent="0.25">
      <c r="A750" s="70"/>
      <c r="B750" s="70"/>
      <c r="C750" s="70"/>
      <c r="D750" s="16"/>
      <c r="E750" s="16"/>
      <c r="F750" s="70"/>
      <c r="G750" s="16"/>
      <c r="H750" s="16"/>
      <c r="I750" s="70"/>
      <c r="J750" s="16"/>
      <c r="K750" s="16"/>
      <c r="L750" s="70"/>
      <c r="M750" s="16"/>
      <c r="N750" s="16"/>
      <c r="O750" s="70"/>
    </row>
    <row r="751" spans="1:15" ht="12.5" x14ac:dyDescent="0.25">
      <c r="A751" s="70"/>
      <c r="B751" s="70"/>
      <c r="C751" s="70"/>
      <c r="D751" s="16"/>
      <c r="E751" s="16"/>
      <c r="F751" s="70"/>
      <c r="G751" s="16"/>
      <c r="H751" s="16"/>
      <c r="I751" s="70"/>
      <c r="J751" s="16"/>
      <c r="K751" s="16"/>
      <c r="L751" s="70"/>
      <c r="M751" s="16"/>
      <c r="N751" s="16"/>
      <c r="O751" s="70"/>
    </row>
    <row r="752" spans="1:15" ht="12.5" x14ac:dyDescent="0.25">
      <c r="A752" s="70"/>
      <c r="B752" s="70"/>
      <c r="C752" s="70"/>
      <c r="D752" s="16"/>
      <c r="E752" s="16"/>
      <c r="F752" s="70"/>
      <c r="G752" s="16"/>
      <c r="H752" s="16"/>
      <c r="I752" s="70"/>
      <c r="J752" s="16"/>
      <c r="K752" s="16"/>
      <c r="L752" s="70"/>
      <c r="M752" s="16"/>
      <c r="N752" s="16"/>
      <c r="O752" s="70"/>
    </row>
    <row r="753" spans="1:15" ht="12.5" x14ac:dyDescent="0.25">
      <c r="A753" s="70"/>
      <c r="B753" s="70"/>
      <c r="C753" s="70"/>
      <c r="D753" s="16"/>
      <c r="E753" s="16"/>
      <c r="F753" s="70"/>
      <c r="G753" s="16"/>
      <c r="H753" s="16"/>
      <c r="I753" s="70"/>
      <c r="J753" s="16"/>
      <c r="K753" s="16"/>
      <c r="L753" s="70"/>
      <c r="M753" s="16"/>
      <c r="N753" s="16"/>
      <c r="O753" s="70"/>
    </row>
    <row r="754" spans="1:15" ht="12.5" x14ac:dyDescent="0.25">
      <c r="A754" s="70"/>
      <c r="B754" s="70"/>
      <c r="C754" s="70"/>
      <c r="D754" s="16"/>
      <c r="E754" s="16"/>
      <c r="F754" s="70"/>
      <c r="G754" s="16"/>
      <c r="H754" s="16"/>
      <c r="I754" s="70"/>
      <c r="J754" s="16"/>
      <c r="K754" s="16"/>
      <c r="L754" s="70"/>
      <c r="M754" s="16"/>
      <c r="N754" s="16"/>
      <c r="O754" s="70"/>
    </row>
    <row r="755" spans="1:15" ht="12.5" x14ac:dyDescent="0.25">
      <c r="A755" s="70"/>
      <c r="B755" s="70"/>
      <c r="C755" s="70"/>
      <c r="D755" s="16"/>
      <c r="E755" s="16"/>
      <c r="F755" s="70"/>
      <c r="G755" s="16"/>
      <c r="H755" s="16"/>
      <c r="I755" s="70"/>
      <c r="J755" s="16"/>
      <c r="K755" s="16"/>
      <c r="L755" s="70"/>
      <c r="M755" s="16"/>
      <c r="N755" s="16"/>
      <c r="O755" s="70"/>
    </row>
    <row r="756" spans="1:15" ht="12.5" x14ac:dyDescent="0.25">
      <c r="A756" s="70"/>
      <c r="B756" s="70"/>
      <c r="C756" s="70"/>
      <c r="D756" s="16"/>
      <c r="E756" s="16"/>
      <c r="F756" s="70"/>
      <c r="G756" s="16"/>
      <c r="H756" s="16"/>
      <c r="I756" s="70"/>
      <c r="J756" s="16"/>
      <c r="K756" s="16"/>
      <c r="L756" s="70"/>
      <c r="M756" s="16"/>
      <c r="N756" s="16"/>
      <c r="O756" s="70"/>
    </row>
    <row r="757" spans="1:15" ht="12.5" x14ac:dyDescent="0.25">
      <c r="A757" s="70"/>
      <c r="B757" s="70"/>
      <c r="C757" s="70"/>
      <c r="D757" s="16"/>
      <c r="E757" s="16"/>
      <c r="F757" s="70"/>
      <c r="G757" s="16"/>
      <c r="H757" s="16"/>
      <c r="I757" s="70"/>
      <c r="J757" s="16"/>
      <c r="K757" s="16"/>
      <c r="L757" s="70"/>
      <c r="M757" s="16"/>
      <c r="N757" s="16"/>
      <c r="O757" s="70"/>
    </row>
    <row r="758" spans="1:15" ht="12.5" x14ac:dyDescent="0.25">
      <c r="A758" s="70"/>
      <c r="B758" s="70"/>
      <c r="C758" s="70"/>
      <c r="D758" s="16"/>
      <c r="E758" s="16"/>
      <c r="F758" s="70"/>
      <c r="G758" s="16"/>
      <c r="H758" s="16"/>
      <c r="I758" s="70"/>
      <c r="J758" s="16"/>
      <c r="K758" s="16"/>
      <c r="L758" s="70"/>
      <c r="M758" s="16"/>
      <c r="N758" s="16"/>
      <c r="O758" s="70"/>
    </row>
    <row r="759" spans="1:15" ht="12.5" x14ac:dyDescent="0.25">
      <c r="A759" s="70"/>
      <c r="B759" s="70"/>
      <c r="C759" s="70"/>
      <c r="D759" s="16"/>
      <c r="E759" s="16"/>
      <c r="F759" s="70"/>
      <c r="G759" s="16"/>
      <c r="H759" s="16"/>
      <c r="I759" s="70"/>
      <c r="J759" s="16"/>
      <c r="K759" s="16"/>
      <c r="L759" s="70"/>
      <c r="M759" s="16"/>
      <c r="N759" s="16"/>
      <c r="O759" s="70"/>
    </row>
    <row r="760" spans="1:15" ht="12.5" x14ac:dyDescent="0.25">
      <c r="A760" s="70"/>
      <c r="B760" s="70"/>
      <c r="C760" s="70"/>
      <c r="D760" s="16"/>
      <c r="E760" s="16"/>
      <c r="F760" s="70"/>
      <c r="G760" s="16"/>
      <c r="H760" s="16"/>
      <c r="I760" s="70"/>
      <c r="J760" s="16"/>
      <c r="K760" s="16"/>
      <c r="L760" s="70"/>
      <c r="M760" s="16"/>
      <c r="N760" s="16"/>
      <c r="O760" s="70"/>
    </row>
    <row r="761" spans="1:15" ht="12.5" x14ac:dyDescent="0.25">
      <c r="A761" s="70"/>
      <c r="B761" s="70"/>
      <c r="C761" s="70"/>
      <c r="D761" s="16"/>
      <c r="E761" s="16"/>
      <c r="F761" s="70"/>
      <c r="G761" s="16"/>
      <c r="H761" s="16"/>
      <c r="I761" s="70"/>
      <c r="J761" s="16"/>
      <c r="K761" s="16"/>
      <c r="L761" s="70"/>
      <c r="M761" s="16"/>
      <c r="N761" s="16"/>
      <c r="O761" s="70"/>
    </row>
    <row r="762" spans="1:15" ht="12.5" x14ac:dyDescent="0.25">
      <c r="A762" s="70"/>
      <c r="B762" s="70"/>
      <c r="C762" s="70"/>
      <c r="D762" s="16"/>
      <c r="E762" s="16"/>
      <c r="F762" s="70"/>
      <c r="G762" s="16"/>
      <c r="H762" s="16"/>
      <c r="I762" s="70"/>
      <c r="J762" s="16"/>
      <c r="K762" s="16"/>
      <c r="L762" s="70"/>
      <c r="M762" s="16"/>
      <c r="N762" s="16"/>
      <c r="O762" s="70"/>
    </row>
    <row r="763" spans="1:15" ht="12.5" x14ac:dyDescent="0.25">
      <c r="A763" s="70"/>
      <c r="B763" s="70"/>
      <c r="C763" s="70"/>
      <c r="D763" s="16"/>
      <c r="E763" s="16"/>
      <c r="F763" s="70"/>
      <c r="G763" s="16"/>
      <c r="H763" s="16"/>
      <c r="I763" s="70"/>
      <c r="J763" s="16"/>
      <c r="K763" s="16"/>
      <c r="L763" s="70"/>
      <c r="M763" s="16"/>
      <c r="N763" s="16"/>
      <c r="O763" s="70"/>
    </row>
    <row r="764" spans="1:15" ht="12.5" x14ac:dyDescent="0.25">
      <c r="A764" s="70"/>
      <c r="B764" s="70"/>
      <c r="C764" s="70"/>
      <c r="D764" s="16"/>
      <c r="E764" s="16"/>
      <c r="F764" s="70"/>
      <c r="G764" s="16"/>
      <c r="H764" s="16"/>
      <c r="I764" s="70"/>
      <c r="J764" s="16"/>
      <c r="K764" s="16"/>
      <c r="L764" s="70"/>
      <c r="M764" s="16"/>
      <c r="N764" s="16"/>
      <c r="O764" s="70"/>
    </row>
    <row r="765" spans="1:15" ht="12.5" x14ac:dyDescent="0.25">
      <c r="A765" s="70"/>
      <c r="B765" s="70"/>
      <c r="C765" s="70"/>
      <c r="D765" s="16"/>
      <c r="E765" s="16"/>
      <c r="F765" s="70"/>
      <c r="G765" s="16"/>
      <c r="H765" s="16"/>
      <c r="I765" s="70"/>
      <c r="J765" s="16"/>
      <c r="K765" s="16"/>
      <c r="L765" s="70"/>
      <c r="M765" s="16"/>
      <c r="N765" s="16"/>
      <c r="O765" s="70"/>
    </row>
    <row r="766" spans="1:15" ht="12.5" x14ac:dyDescent="0.25">
      <c r="A766" s="70"/>
      <c r="B766" s="70"/>
      <c r="C766" s="70"/>
      <c r="D766" s="16"/>
      <c r="E766" s="16"/>
      <c r="F766" s="70"/>
      <c r="G766" s="16"/>
      <c r="H766" s="16"/>
      <c r="I766" s="70"/>
      <c r="J766" s="16"/>
      <c r="K766" s="16"/>
      <c r="L766" s="70"/>
      <c r="M766" s="16"/>
      <c r="N766" s="16"/>
      <c r="O766" s="70"/>
    </row>
    <row r="767" spans="1:15" ht="12.5" x14ac:dyDescent="0.25">
      <c r="A767" s="70"/>
      <c r="B767" s="70"/>
      <c r="C767" s="70"/>
      <c r="D767" s="16"/>
      <c r="E767" s="16"/>
      <c r="F767" s="70"/>
      <c r="G767" s="16"/>
      <c r="H767" s="16"/>
      <c r="I767" s="70"/>
      <c r="J767" s="16"/>
      <c r="K767" s="16"/>
      <c r="L767" s="70"/>
      <c r="M767" s="16"/>
      <c r="N767" s="16"/>
      <c r="O767" s="70"/>
    </row>
    <row r="768" spans="1:15" ht="12.5" x14ac:dyDescent="0.25">
      <c r="A768" s="70"/>
      <c r="B768" s="70"/>
      <c r="C768" s="70"/>
      <c r="D768" s="16"/>
      <c r="E768" s="16"/>
      <c r="F768" s="70"/>
      <c r="G768" s="16"/>
      <c r="H768" s="16"/>
      <c r="I768" s="70"/>
      <c r="J768" s="16"/>
      <c r="K768" s="16"/>
      <c r="L768" s="70"/>
      <c r="M768" s="16"/>
      <c r="N768" s="16"/>
      <c r="O768" s="70"/>
    </row>
    <row r="769" spans="1:15" ht="12.5" x14ac:dyDescent="0.25">
      <c r="A769" s="70"/>
      <c r="B769" s="70"/>
      <c r="C769" s="70"/>
      <c r="D769" s="16"/>
      <c r="E769" s="16"/>
      <c r="F769" s="70"/>
      <c r="G769" s="16"/>
      <c r="H769" s="16"/>
      <c r="I769" s="70"/>
      <c r="J769" s="16"/>
      <c r="K769" s="16"/>
      <c r="L769" s="70"/>
      <c r="M769" s="16"/>
      <c r="N769" s="16"/>
      <c r="O769" s="70"/>
    </row>
    <row r="770" spans="1:15" ht="12.5" x14ac:dyDescent="0.25">
      <c r="A770" s="70"/>
      <c r="B770" s="70"/>
      <c r="C770" s="70"/>
      <c r="D770" s="16"/>
      <c r="E770" s="16"/>
      <c r="F770" s="70"/>
      <c r="G770" s="16"/>
      <c r="H770" s="16"/>
      <c r="I770" s="70"/>
      <c r="J770" s="16"/>
      <c r="K770" s="16"/>
      <c r="L770" s="70"/>
      <c r="M770" s="16"/>
      <c r="N770" s="16"/>
      <c r="O770" s="70"/>
    </row>
    <row r="771" spans="1:15" ht="12.5" x14ac:dyDescent="0.25">
      <c r="A771" s="70"/>
      <c r="B771" s="70"/>
      <c r="C771" s="70"/>
      <c r="D771" s="16"/>
      <c r="E771" s="16"/>
      <c r="F771" s="70"/>
      <c r="G771" s="16"/>
      <c r="H771" s="16"/>
      <c r="I771" s="70"/>
      <c r="J771" s="16"/>
      <c r="K771" s="16"/>
      <c r="L771" s="70"/>
      <c r="M771" s="16"/>
      <c r="N771" s="16"/>
      <c r="O771" s="70"/>
    </row>
    <row r="772" spans="1:15" ht="12.5" x14ac:dyDescent="0.25">
      <c r="A772" s="70"/>
      <c r="B772" s="70"/>
      <c r="C772" s="70"/>
      <c r="D772" s="16"/>
      <c r="E772" s="16"/>
      <c r="F772" s="70"/>
      <c r="G772" s="16"/>
      <c r="H772" s="16"/>
      <c r="I772" s="70"/>
      <c r="J772" s="16"/>
      <c r="K772" s="16"/>
      <c r="L772" s="70"/>
      <c r="M772" s="16"/>
      <c r="N772" s="16"/>
      <c r="O772" s="70"/>
    </row>
    <row r="773" spans="1:15" ht="12.5" x14ac:dyDescent="0.25">
      <c r="A773" s="70"/>
      <c r="B773" s="70"/>
      <c r="C773" s="70"/>
      <c r="D773" s="16"/>
      <c r="E773" s="16"/>
      <c r="F773" s="70"/>
      <c r="G773" s="16"/>
      <c r="H773" s="16"/>
      <c r="I773" s="70"/>
      <c r="J773" s="16"/>
      <c r="K773" s="16"/>
      <c r="L773" s="70"/>
      <c r="M773" s="16"/>
      <c r="N773" s="16"/>
      <c r="O773" s="70"/>
    </row>
    <row r="774" spans="1:15" ht="12.5" x14ac:dyDescent="0.25">
      <c r="A774" s="70"/>
      <c r="B774" s="70"/>
      <c r="C774" s="70"/>
      <c r="D774" s="16"/>
      <c r="E774" s="16"/>
      <c r="F774" s="70"/>
      <c r="G774" s="16"/>
      <c r="H774" s="16"/>
      <c r="I774" s="70"/>
      <c r="J774" s="16"/>
      <c r="K774" s="16"/>
      <c r="L774" s="70"/>
      <c r="M774" s="16"/>
      <c r="N774" s="16"/>
      <c r="O774" s="70"/>
    </row>
    <row r="775" spans="1:15" ht="12.5" x14ac:dyDescent="0.25">
      <c r="A775" s="70"/>
      <c r="B775" s="70"/>
      <c r="C775" s="70"/>
      <c r="D775" s="16"/>
      <c r="E775" s="16"/>
      <c r="F775" s="70"/>
      <c r="G775" s="16"/>
      <c r="H775" s="16"/>
      <c r="I775" s="70"/>
      <c r="J775" s="16"/>
      <c r="K775" s="16"/>
      <c r="L775" s="70"/>
      <c r="M775" s="16"/>
      <c r="N775" s="16"/>
      <c r="O775" s="70"/>
    </row>
    <row r="776" spans="1:15" ht="12.5" x14ac:dyDescent="0.25">
      <c r="A776" s="70"/>
      <c r="B776" s="70"/>
      <c r="C776" s="70"/>
      <c r="D776" s="16"/>
      <c r="E776" s="16"/>
      <c r="F776" s="70"/>
      <c r="G776" s="16"/>
      <c r="H776" s="16"/>
      <c r="I776" s="70"/>
      <c r="J776" s="16"/>
      <c r="K776" s="16"/>
      <c r="L776" s="70"/>
      <c r="M776" s="16"/>
      <c r="N776" s="16"/>
      <c r="O776" s="70"/>
    </row>
    <row r="777" spans="1:15" ht="12.5" x14ac:dyDescent="0.25">
      <c r="A777" s="70"/>
      <c r="B777" s="70"/>
      <c r="C777" s="70"/>
      <c r="D777" s="16"/>
      <c r="E777" s="16"/>
      <c r="F777" s="70"/>
      <c r="G777" s="16"/>
      <c r="H777" s="16"/>
      <c r="I777" s="70"/>
      <c r="J777" s="16"/>
      <c r="K777" s="16"/>
      <c r="L777" s="70"/>
      <c r="M777" s="16"/>
      <c r="N777" s="16"/>
      <c r="O777" s="70"/>
    </row>
    <row r="778" spans="1:15" ht="12.5" x14ac:dyDescent="0.25">
      <c r="A778" s="70"/>
      <c r="B778" s="70"/>
      <c r="C778" s="70"/>
      <c r="D778" s="16"/>
      <c r="E778" s="16"/>
      <c r="F778" s="70"/>
      <c r="G778" s="16"/>
      <c r="H778" s="16"/>
      <c r="I778" s="70"/>
      <c r="J778" s="16"/>
      <c r="K778" s="16"/>
      <c r="L778" s="70"/>
      <c r="M778" s="16"/>
      <c r="N778" s="16"/>
      <c r="O778" s="70"/>
    </row>
    <row r="779" spans="1:15" ht="12.5" x14ac:dyDescent="0.25">
      <c r="A779" s="70"/>
      <c r="B779" s="70"/>
      <c r="C779" s="70"/>
      <c r="D779" s="16"/>
      <c r="E779" s="16"/>
      <c r="F779" s="70"/>
      <c r="G779" s="16"/>
      <c r="H779" s="16"/>
      <c r="I779" s="70"/>
      <c r="J779" s="16"/>
      <c r="K779" s="16"/>
      <c r="L779" s="70"/>
      <c r="M779" s="16"/>
      <c r="N779" s="16"/>
      <c r="O779" s="70"/>
    </row>
    <row r="780" spans="1:15" ht="12.5" x14ac:dyDescent="0.25">
      <c r="A780" s="70"/>
      <c r="B780" s="70"/>
      <c r="C780" s="70"/>
      <c r="D780" s="16"/>
      <c r="E780" s="16"/>
      <c r="F780" s="70"/>
      <c r="G780" s="16"/>
      <c r="H780" s="16"/>
      <c r="I780" s="70"/>
      <c r="J780" s="16"/>
      <c r="K780" s="16"/>
      <c r="L780" s="70"/>
      <c r="M780" s="16"/>
      <c r="N780" s="16"/>
      <c r="O780" s="70"/>
    </row>
    <row r="781" spans="1:15" ht="12.5" x14ac:dyDescent="0.25">
      <c r="A781" s="70"/>
      <c r="B781" s="70"/>
      <c r="C781" s="70"/>
      <c r="D781" s="16"/>
      <c r="E781" s="16"/>
      <c r="F781" s="70"/>
      <c r="G781" s="16"/>
      <c r="H781" s="16"/>
      <c r="I781" s="70"/>
      <c r="J781" s="16"/>
      <c r="K781" s="16"/>
      <c r="L781" s="70"/>
      <c r="M781" s="16"/>
      <c r="N781" s="16"/>
      <c r="O781" s="70"/>
    </row>
    <row r="782" spans="1:15" ht="12.5" x14ac:dyDescent="0.25">
      <c r="A782" s="70"/>
      <c r="B782" s="70"/>
      <c r="C782" s="70"/>
      <c r="D782" s="16"/>
      <c r="E782" s="16"/>
      <c r="F782" s="70"/>
      <c r="G782" s="16"/>
      <c r="H782" s="16"/>
      <c r="I782" s="70"/>
      <c r="J782" s="16"/>
      <c r="K782" s="16"/>
      <c r="L782" s="70"/>
      <c r="M782" s="16"/>
      <c r="N782" s="16"/>
      <c r="O782" s="70"/>
    </row>
    <row r="783" spans="1:15" ht="12.5" x14ac:dyDescent="0.25">
      <c r="A783" s="70"/>
      <c r="B783" s="70"/>
      <c r="C783" s="70"/>
      <c r="D783" s="16"/>
      <c r="E783" s="16"/>
      <c r="F783" s="70"/>
      <c r="G783" s="16"/>
      <c r="H783" s="16"/>
      <c r="I783" s="70"/>
      <c r="J783" s="16"/>
      <c r="K783" s="16"/>
      <c r="L783" s="70"/>
      <c r="M783" s="16"/>
      <c r="N783" s="16"/>
      <c r="O783" s="70"/>
    </row>
    <row r="784" spans="1:15" ht="12.5" x14ac:dyDescent="0.25">
      <c r="A784" s="70"/>
      <c r="B784" s="70"/>
      <c r="C784" s="70"/>
      <c r="D784" s="16"/>
      <c r="E784" s="16"/>
      <c r="F784" s="70"/>
      <c r="G784" s="16"/>
      <c r="H784" s="16"/>
      <c r="I784" s="70"/>
      <c r="J784" s="16"/>
      <c r="K784" s="16"/>
      <c r="L784" s="70"/>
      <c r="M784" s="16"/>
      <c r="N784" s="16"/>
      <c r="O784" s="70"/>
    </row>
    <row r="785" spans="1:15" ht="12.5" x14ac:dyDescent="0.25">
      <c r="A785" s="70"/>
      <c r="B785" s="70"/>
      <c r="C785" s="70"/>
      <c r="D785" s="16"/>
      <c r="E785" s="16"/>
      <c r="F785" s="70"/>
      <c r="G785" s="16"/>
      <c r="H785" s="16"/>
      <c r="I785" s="70"/>
      <c r="J785" s="16"/>
      <c r="K785" s="16"/>
      <c r="L785" s="70"/>
      <c r="M785" s="16"/>
      <c r="N785" s="16"/>
      <c r="O785" s="70"/>
    </row>
    <row r="786" spans="1:15" ht="12.5" x14ac:dyDescent="0.25">
      <c r="A786" s="70"/>
      <c r="B786" s="70"/>
      <c r="C786" s="70"/>
      <c r="D786" s="16"/>
      <c r="E786" s="16"/>
      <c r="F786" s="70"/>
      <c r="G786" s="16"/>
      <c r="H786" s="16"/>
      <c r="I786" s="70"/>
      <c r="J786" s="16"/>
      <c r="K786" s="16"/>
      <c r="L786" s="70"/>
      <c r="M786" s="16"/>
      <c r="N786" s="16"/>
      <c r="O786" s="70"/>
    </row>
    <row r="787" spans="1:15" ht="12.5" x14ac:dyDescent="0.25">
      <c r="A787" s="70"/>
      <c r="B787" s="70"/>
      <c r="C787" s="70"/>
      <c r="D787" s="16"/>
      <c r="E787" s="16"/>
      <c r="F787" s="70"/>
      <c r="G787" s="16"/>
      <c r="H787" s="16"/>
      <c r="I787" s="70"/>
      <c r="J787" s="16"/>
      <c r="K787" s="16"/>
      <c r="L787" s="70"/>
      <c r="M787" s="16"/>
      <c r="N787" s="16"/>
      <c r="O787" s="70"/>
    </row>
    <row r="788" spans="1:15" ht="12.5" x14ac:dyDescent="0.25">
      <c r="A788" s="70"/>
      <c r="B788" s="70"/>
      <c r="C788" s="70"/>
      <c r="D788" s="16"/>
      <c r="E788" s="16"/>
      <c r="F788" s="70"/>
      <c r="G788" s="16"/>
      <c r="H788" s="16"/>
      <c r="I788" s="70"/>
      <c r="J788" s="16"/>
      <c r="K788" s="16"/>
      <c r="L788" s="70"/>
      <c r="M788" s="16"/>
      <c r="N788" s="16"/>
      <c r="O788" s="70"/>
    </row>
    <row r="789" spans="1:15" ht="12.5" x14ac:dyDescent="0.25">
      <c r="A789" s="70"/>
      <c r="B789" s="70"/>
      <c r="C789" s="70"/>
      <c r="D789" s="16"/>
      <c r="E789" s="16"/>
      <c r="F789" s="70"/>
      <c r="G789" s="16"/>
      <c r="H789" s="16"/>
      <c r="I789" s="70"/>
      <c r="J789" s="16"/>
      <c r="K789" s="16"/>
      <c r="L789" s="70"/>
      <c r="M789" s="16"/>
      <c r="N789" s="16"/>
      <c r="O789" s="70"/>
    </row>
    <row r="790" spans="1:15" ht="12.5" x14ac:dyDescent="0.25">
      <c r="A790" s="70"/>
      <c r="B790" s="70"/>
      <c r="C790" s="70"/>
      <c r="D790" s="16"/>
      <c r="E790" s="16"/>
      <c r="F790" s="70"/>
      <c r="G790" s="16"/>
      <c r="H790" s="16"/>
      <c r="I790" s="70"/>
      <c r="J790" s="16"/>
      <c r="K790" s="16"/>
      <c r="L790" s="70"/>
      <c r="M790" s="16"/>
      <c r="N790" s="16"/>
      <c r="O790" s="70"/>
    </row>
    <row r="791" spans="1:15" ht="12.5" x14ac:dyDescent="0.25">
      <c r="A791" s="70"/>
      <c r="B791" s="70"/>
      <c r="C791" s="70"/>
      <c r="D791" s="16"/>
      <c r="E791" s="16"/>
      <c r="F791" s="70"/>
      <c r="G791" s="16"/>
      <c r="H791" s="16"/>
      <c r="I791" s="70"/>
      <c r="J791" s="16"/>
      <c r="K791" s="16"/>
      <c r="L791" s="70"/>
      <c r="M791" s="16"/>
      <c r="N791" s="16"/>
      <c r="O791" s="70"/>
    </row>
    <row r="792" spans="1:15" ht="12.5" x14ac:dyDescent="0.25">
      <c r="A792" s="70"/>
      <c r="B792" s="70"/>
      <c r="C792" s="70"/>
      <c r="D792" s="16"/>
      <c r="E792" s="16"/>
      <c r="F792" s="70"/>
      <c r="G792" s="16"/>
      <c r="H792" s="16"/>
      <c r="I792" s="70"/>
      <c r="J792" s="16"/>
      <c r="K792" s="16"/>
      <c r="L792" s="70"/>
      <c r="M792" s="16"/>
      <c r="N792" s="16"/>
      <c r="O792" s="70"/>
    </row>
    <row r="793" spans="1:15" ht="12.5" x14ac:dyDescent="0.25">
      <c r="A793" s="70"/>
      <c r="B793" s="70"/>
      <c r="C793" s="70"/>
      <c r="D793" s="16"/>
      <c r="E793" s="16"/>
      <c r="F793" s="70"/>
      <c r="G793" s="16"/>
      <c r="H793" s="16"/>
      <c r="I793" s="70"/>
      <c r="J793" s="16"/>
      <c r="K793" s="16"/>
      <c r="L793" s="70"/>
      <c r="M793" s="16"/>
      <c r="N793" s="16"/>
      <c r="O793" s="70"/>
    </row>
    <row r="794" spans="1:15" ht="12.5" x14ac:dyDescent="0.25">
      <c r="A794" s="70"/>
      <c r="B794" s="70"/>
      <c r="C794" s="70"/>
      <c r="D794" s="16"/>
      <c r="E794" s="16"/>
      <c r="F794" s="70"/>
      <c r="G794" s="16"/>
      <c r="H794" s="16"/>
      <c r="I794" s="70"/>
      <c r="J794" s="16"/>
      <c r="K794" s="16"/>
      <c r="L794" s="70"/>
      <c r="M794" s="16"/>
      <c r="N794" s="16"/>
      <c r="O794" s="70"/>
    </row>
    <row r="795" spans="1:15" ht="12.5" x14ac:dyDescent="0.25">
      <c r="A795" s="70"/>
      <c r="B795" s="70"/>
      <c r="C795" s="70"/>
      <c r="D795" s="16"/>
      <c r="E795" s="16"/>
      <c r="F795" s="70"/>
      <c r="G795" s="16"/>
      <c r="H795" s="16"/>
      <c r="I795" s="70"/>
      <c r="J795" s="16"/>
      <c r="K795" s="16"/>
      <c r="L795" s="70"/>
      <c r="M795" s="16"/>
      <c r="N795" s="16"/>
      <c r="O795" s="70"/>
    </row>
    <row r="796" spans="1:15" ht="12.5" x14ac:dyDescent="0.25">
      <c r="A796" s="70"/>
      <c r="B796" s="70"/>
      <c r="C796" s="70"/>
      <c r="D796" s="16"/>
      <c r="E796" s="16"/>
      <c r="F796" s="70"/>
      <c r="G796" s="16"/>
      <c r="H796" s="16"/>
      <c r="I796" s="70"/>
      <c r="J796" s="16"/>
      <c r="K796" s="16"/>
      <c r="L796" s="70"/>
      <c r="M796" s="16"/>
      <c r="N796" s="16"/>
      <c r="O796" s="70"/>
    </row>
    <row r="797" spans="1:15" ht="12.5" x14ac:dyDescent="0.25">
      <c r="A797" s="70"/>
      <c r="B797" s="70"/>
      <c r="C797" s="70"/>
      <c r="D797" s="16"/>
      <c r="E797" s="16"/>
      <c r="F797" s="70"/>
      <c r="G797" s="16"/>
      <c r="H797" s="16"/>
      <c r="I797" s="70"/>
      <c r="J797" s="16"/>
      <c r="K797" s="16"/>
      <c r="L797" s="70"/>
      <c r="M797" s="16"/>
      <c r="N797" s="16"/>
      <c r="O797" s="70"/>
    </row>
    <row r="798" spans="1:15" ht="12.5" x14ac:dyDescent="0.25">
      <c r="A798" s="70"/>
      <c r="B798" s="70"/>
      <c r="C798" s="70"/>
      <c r="D798" s="16"/>
      <c r="E798" s="16"/>
      <c r="F798" s="70"/>
      <c r="G798" s="16"/>
      <c r="H798" s="16"/>
      <c r="I798" s="70"/>
      <c r="J798" s="16"/>
      <c r="K798" s="16"/>
      <c r="L798" s="70"/>
      <c r="M798" s="16"/>
      <c r="N798" s="16"/>
      <c r="O798" s="70"/>
    </row>
    <row r="799" spans="1:15" ht="12.5" x14ac:dyDescent="0.25">
      <c r="A799" s="70"/>
      <c r="B799" s="70"/>
      <c r="C799" s="70"/>
      <c r="D799" s="16"/>
      <c r="E799" s="16"/>
      <c r="F799" s="70"/>
      <c r="G799" s="16"/>
      <c r="H799" s="16"/>
      <c r="I799" s="70"/>
      <c r="J799" s="16"/>
      <c r="K799" s="16"/>
      <c r="L799" s="70"/>
      <c r="M799" s="16"/>
      <c r="N799" s="16"/>
      <c r="O799" s="70"/>
    </row>
    <row r="800" spans="1:15" ht="12.5" x14ac:dyDescent="0.25">
      <c r="A800" s="70"/>
      <c r="B800" s="70"/>
      <c r="C800" s="70"/>
      <c r="D800" s="16"/>
      <c r="E800" s="16"/>
      <c r="F800" s="70"/>
      <c r="G800" s="16"/>
      <c r="H800" s="16"/>
      <c r="I800" s="70"/>
      <c r="J800" s="16"/>
      <c r="K800" s="16"/>
      <c r="L800" s="70"/>
      <c r="M800" s="16"/>
      <c r="N800" s="16"/>
      <c r="O800" s="70"/>
    </row>
    <row r="801" spans="1:15" ht="12.5" x14ac:dyDescent="0.25">
      <c r="A801" s="70"/>
      <c r="B801" s="70"/>
      <c r="C801" s="70"/>
      <c r="D801" s="16"/>
      <c r="E801" s="16"/>
      <c r="F801" s="70"/>
      <c r="G801" s="16"/>
      <c r="H801" s="16"/>
      <c r="I801" s="70"/>
      <c r="J801" s="16"/>
      <c r="K801" s="16"/>
      <c r="L801" s="70"/>
      <c r="M801" s="16"/>
      <c r="N801" s="16"/>
      <c r="O801" s="70"/>
    </row>
    <row r="802" spans="1:15" ht="12.5" x14ac:dyDescent="0.25">
      <c r="A802" s="70"/>
      <c r="B802" s="70"/>
      <c r="C802" s="70"/>
      <c r="D802" s="16"/>
      <c r="E802" s="16"/>
      <c r="F802" s="70"/>
      <c r="G802" s="16"/>
      <c r="H802" s="16"/>
      <c r="I802" s="70"/>
      <c r="J802" s="16"/>
      <c r="K802" s="16"/>
      <c r="L802" s="70"/>
      <c r="M802" s="16"/>
      <c r="N802" s="16"/>
      <c r="O802" s="70"/>
    </row>
    <row r="803" spans="1:15" ht="12.5" x14ac:dyDescent="0.25">
      <c r="A803" s="70"/>
      <c r="B803" s="70"/>
      <c r="C803" s="70"/>
      <c r="D803" s="16"/>
      <c r="E803" s="16"/>
      <c r="F803" s="70"/>
      <c r="G803" s="16"/>
      <c r="H803" s="16"/>
      <c r="I803" s="70"/>
      <c r="J803" s="16"/>
      <c r="K803" s="16"/>
      <c r="L803" s="70"/>
      <c r="M803" s="16"/>
      <c r="N803" s="16"/>
      <c r="O803" s="70"/>
    </row>
    <row r="804" spans="1:15" ht="12.5" x14ac:dyDescent="0.25">
      <c r="A804" s="70"/>
      <c r="B804" s="70"/>
      <c r="C804" s="70"/>
      <c r="D804" s="16"/>
      <c r="E804" s="16"/>
      <c r="F804" s="70"/>
      <c r="G804" s="16"/>
      <c r="H804" s="16"/>
      <c r="I804" s="70"/>
      <c r="J804" s="16"/>
      <c r="K804" s="16"/>
      <c r="L804" s="70"/>
      <c r="M804" s="16"/>
      <c r="N804" s="16"/>
      <c r="O804" s="70"/>
    </row>
    <row r="805" spans="1:15" ht="12.5" x14ac:dyDescent="0.25">
      <c r="A805" s="70"/>
      <c r="B805" s="70"/>
      <c r="C805" s="70"/>
      <c r="D805" s="16"/>
      <c r="E805" s="16"/>
      <c r="F805" s="70"/>
      <c r="G805" s="16"/>
      <c r="H805" s="16"/>
      <c r="I805" s="70"/>
      <c r="J805" s="16"/>
      <c r="K805" s="16"/>
      <c r="L805" s="70"/>
      <c r="M805" s="16"/>
      <c r="N805" s="16"/>
      <c r="O805" s="70"/>
    </row>
    <row r="806" spans="1:15" ht="12.5" x14ac:dyDescent="0.25">
      <c r="A806" s="70"/>
      <c r="B806" s="70"/>
      <c r="C806" s="70"/>
      <c r="D806" s="16"/>
      <c r="E806" s="16"/>
      <c r="F806" s="70"/>
      <c r="G806" s="16"/>
      <c r="H806" s="16"/>
      <c r="I806" s="70"/>
      <c r="J806" s="16"/>
      <c r="K806" s="16"/>
      <c r="L806" s="70"/>
      <c r="M806" s="16"/>
      <c r="N806" s="16"/>
      <c r="O806" s="70"/>
    </row>
    <row r="807" spans="1:15" ht="12.5" x14ac:dyDescent="0.25">
      <c r="A807" s="70"/>
      <c r="B807" s="70"/>
      <c r="C807" s="70"/>
      <c r="D807" s="16"/>
      <c r="E807" s="16"/>
      <c r="F807" s="70"/>
      <c r="G807" s="16"/>
      <c r="H807" s="16"/>
      <c r="I807" s="70"/>
      <c r="J807" s="16"/>
      <c r="K807" s="16"/>
      <c r="L807" s="70"/>
      <c r="M807" s="16"/>
      <c r="N807" s="16"/>
      <c r="O807" s="70"/>
    </row>
    <row r="808" spans="1:15" ht="12.5" x14ac:dyDescent="0.25">
      <c r="A808" s="70"/>
      <c r="B808" s="70"/>
      <c r="C808" s="70"/>
      <c r="D808" s="16"/>
      <c r="E808" s="16"/>
      <c r="F808" s="70"/>
      <c r="G808" s="16"/>
      <c r="H808" s="16"/>
      <c r="I808" s="70"/>
      <c r="J808" s="16"/>
      <c r="K808" s="16"/>
      <c r="L808" s="70"/>
      <c r="M808" s="16"/>
      <c r="N808" s="16"/>
      <c r="O808" s="70"/>
    </row>
    <row r="809" spans="1:15" ht="12.5" x14ac:dyDescent="0.25">
      <c r="A809" s="70"/>
      <c r="B809" s="70"/>
      <c r="C809" s="70"/>
      <c r="D809" s="16"/>
      <c r="E809" s="16"/>
      <c r="F809" s="70"/>
      <c r="G809" s="16"/>
      <c r="H809" s="16"/>
      <c r="I809" s="70"/>
      <c r="J809" s="16"/>
      <c r="K809" s="16"/>
      <c r="L809" s="70"/>
      <c r="M809" s="16"/>
      <c r="N809" s="16"/>
      <c r="O809" s="70"/>
    </row>
    <row r="810" spans="1:15" ht="12.5" x14ac:dyDescent="0.25">
      <c r="A810" s="70"/>
      <c r="B810" s="70"/>
      <c r="C810" s="70"/>
      <c r="D810" s="16"/>
      <c r="E810" s="16"/>
      <c r="F810" s="70"/>
      <c r="G810" s="16"/>
      <c r="H810" s="16"/>
      <c r="I810" s="70"/>
      <c r="J810" s="16"/>
      <c r="K810" s="16"/>
      <c r="L810" s="70"/>
      <c r="M810" s="16"/>
      <c r="N810" s="16"/>
      <c r="O810" s="70"/>
    </row>
    <row r="811" spans="1:15" ht="12.5" x14ac:dyDescent="0.25">
      <c r="A811" s="70"/>
      <c r="B811" s="70"/>
      <c r="C811" s="70"/>
      <c r="D811" s="16"/>
      <c r="E811" s="16"/>
      <c r="F811" s="70"/>
      <c r="G811" s="16"/>
      <c r="H811" s="16"/>
      <c r="I811" s="70"/>
      <c r="J811" s="16"/>
      <c r="K811" s="16"/>
      <c r="L811" s="70"/>
      <c r="M811" s="16"/>
      <c r="N811" s="16"/>
      <c r="O811" s="70"/>
    </row>
    <row r="812" spans="1:15" ht="12.5" x14ac:dyDescent="0.25">
      <c r="A812" s="70"/>
      <c r="B812" s="70"/>
      <c r="C812" s="70"/>
      <c r="D812" s="16"/>
      <c r="E812" s="16"/>
      <c r="F812" s="70"/>
      <c r="G812" s="16"/>
      <c r="H812" s="16"/>
      <c r="I812" s="70"/>
      <c r="J812" s="16"/>
      <c r="K812" s="16"/>
      <c r="L812" s="70"/>
      <c r="M812" s="16"/>
      <c r="N812" s="16"/>
      <c r="O812" s="70"/>
    </row>
    <row r="813" spans="1:15" ht="12.5" x14ac:dyDescent="0.25">
      <c r="A813" s="70"/>
      <c r="B813" s="70"/>
      <c r="C813" s="70"/>
      <c r="D813" s="16"/>
      <c r="E813" s="16"/>
      <c r="F813" s="70"/>
      <c r="G813" s="16"/>
      <c r="H813" s="16"/>
      <c r="I813" s="70"/>
      <c r="J813" s="16"/>
      <c r="K813" s="16"/>
      <c r="L813" s="70"/>
      <c r="M813" s="16"/>
      <c r="N813" s="16"/>
      <c r="O813" s="70"/>
    </row>
    <row r="814" spans="1:15" ht="12.5" x14ac:dyDescent="0.25">
      <c r="A814" s="70"/>
      <c r="B814" s="70"/>
      <c r="C814" s="70"/>
      <c r="D814" s="16"/>
      <c r="E814" s="16"/>
      <c r="F814" s="70"/>
      <c r="G814" s="16"/>
      <c r="H814" s="16"/>
      <c r="I814" s="70"/>
      <c r="J814" s="16"/>
      <c r="K814" s="16"/>
      <c r="L814" s="70"/>
      <c r="M814" s="16"/>
      <c r="N814" s="16"/>
      <c r="O814" s="70"/>
    </row>
    <row r="815" spans="1:15" ht="12.5" x14ac:dyDescent="0.25">
      <c r="A815" s="70"/>
      <c r="B815" s="70"/>
      <c r="C815" s="70"/>
      <c r="D815" s="16"/>
      <c r="E815" s="16"/>
      <c r="F815" s="70"/>
      <c r="G815" s="16"/>
      <c r="H815" s="16"/>
      <c r="I815" s="70"/>
      <c r="J815" s="16"/>
      <c r="K815" s="16"/>
      <c r="L815" s="70"/>
      <c r="M815" s="16"/>
      <c r="N815" s="16"/>
      <c r="O815" s="70"/>
    </row>
    <row r="816" spans="1:15" ht="12.5" x14ac:dyDescent="0.25">
      <c r="A816" s="70"/>
      <c r="B816" s="70"/>
      <c r="C816" s="70"/>
      <c r="D816" s="16"/>
      <c r="E816" s="16"/>
      <c r="F816" s="70"/>
      <c r="G816" s="16"/>
      <c r="H816" s="16"/>
      <c r="I816" s="70"/>
      <c r="J816" s="16"/>
      <c r="K816" s="16"/>
      <c r="L816" s="70"/>
      <c r="M816" s="16"/>
      <c r="N816" s="16"/>
      <c r="O816" s="70"/>
    </row>
    <row r="817" spans="1:15" ht="12.5" x14ac:dyDescent="0.25">
      <c r="A817" s="70"/>
      <c r="B817" s="70"/>
      <c r="C817" s="70"/>
      <c r="D817" s="16"/>
      <c r="E817" s="16"/>
      <c r="F817" s="70"/>
      <c r="G817" s="16"/>
      <c r="H817" s="16"/>
      <c r="I817" s="70"/>
      <c r="J817" s="16"/>
      <c r="K817" s="16"/>
      <c r="L817" s="70"/>
      <c r="M817" s="16"/>
      <c r="N817" s="16"/>
      <c r="O817" s="70"/>
    </row>
    <row r="818" spans="1:15" ht="12.5" x14ac:dyDescent="0.25">
      <c r="A818" s="70"/>
      <c r="B818" s="70"/>
      <c r="C818" s="70"/>
      <c r="D818" s="16"/>
      <c r="E818" s="16"/>
      <c r="F818" s="70"/>
      <c r="G818" s="16"/>
      <c r="H818" s="16"/>
      <c r="I818" s="70"/>
      <c r="J818" s="16"/>
      <c r="K818" s="16"/>
      <c r="L818" s="70"/>
      <c r="M818" s="16"/>
      <c r="N818" s="16"/>
      <c r="O818" s="70"/>
    </row>
    <row r="819" spans="1:15" ht="12.5" x14ac:dyDescent="0.25">
      <c r="A819" s="70"/>
      <c r="B819" s="70"/>
      <c r="C819" s="70"/>
      <c r="D819" s="16"/>
      <c r="E819" s="16"/>
      <c r="F819" s="70"/>
      <c r="G819" s="16"/>
      <c r="H819" s="16"/>
      <c r="I819" s="70"/>
      <c r="J819" s="16"/>
      <c r="K819" s="16"/>
      <c r="L819" s="70"/>
      <c r="M819" s="16"/>
      <c r="N819" s="16"/>
      <c r="O819" s="70"/>
    </row>
    <row r="820" spans="1:15" ht="12.5" x14ac:dyDescent="0.25">
      <c r="A820" s="70"/>
      <c r="B820" s="70"/>
      <c r="C820" s="70"/>
      <c r="D820" s="16"/>
      <c r="E820" s="16"/>
      <c r="F820" s="70"/>
      <c r="G820" s="16"/>
      <c r="H820" s="16"/>
      <c r="I820" s="70"/>
      <c r="J820" s="16"/>
      <c r="K820" s="16"/>
      <c r="L820" s="70"/>
      <c r="M820" s="16"/>
      <c r="N820" s="16"/>
      <c r="O820" s="70"/>
    </row>
    <row r="821" spans="1:15" ht="12.5" x14ac:dyDescent="0.25">
      <c r="A821" s="70"/>
      <c r="B821" s="70"/>
      <c r="C821" s="70"/>
      <c r="D821" s="16"/>
      <c r="E821" s="16"/>
      <c r="F821" s="70"/>
      <c r="G821" s="16"/>
      <c r="H821" s="16"/>
      <c r="I821" s="70"/>
      <c r="J821" s="16"/>
      <c r="K821" s="16"/>
      <c r="L821" s="70"/>
      <c r="M821" s="16"/>
      <c r="N821" s="16"/>
      <c r="O821" s="70"/>
    </row>
    <row r="822" spans="1:15" ht="12.5" x14ac:dyDescent="0.25">
      <c r="A822" s="70"/>
      <c r="B822" s="70"/>
      <c r="C822" s="70"/>
      <c r="D822" s="16"/>
      <c r="E822" s="16"/>
      <c r="F822" s="70"/>
      <c r="G822" s="16"/>
      <c r="H822" s="16"/>
      <c r="I822" s="70"/>
      <c r="J822" s="16"/>
      <c r="K822" s="16"/>
      <c r="L822" s="70"/>
      <c r="M822" s="16"/>
      <c r="N822" s="16"/>
      <c r="O822" s="70"/>
    </row>
    <row r="823" spans="1:15" ht="12.5" x14ac:dyDescent="0.25">
      <c r="A823" s="70"/>
      <c r="B823" s="70"/>
      <c r="C823" s="70"/>
      <c r="D823" s="16"/>
      <c r="E823" s="16"/>
      <c r="F823" s="70"/>
      <c r="G823" s="16"/>
      <c r="H823" s="16"/>
      <c r="I823" s="70"/>
      <c r="J823" s="16"/>
      <c r="K823" s="16"/>
      <c r="L823" s="70"/>
      <c r="M823" s="16"/>
      <c r="N823" s="16"/>
      <c r="O823" s="70"/>
    </row>
    <row r="824" spans="1:15" ht="12.5" x14ac:dyDescent="0.25">
      <c r="A824" s="70"/>
      <c r="B824" s="70"/>
      <c r="C824" s="70"/>
      <c r="D824" s="16"/>
      <c r="E824" s="16"/>
      <c r="F824" s="70"/>
      <c r="G824" s="16"/>
      <c r="H824" s="16"/>
      <c r="I824" s="70"/>
      <c r="J824" s="16"/>
      <c r="K824" s="16"/>
      <c r="L824" s="70"/>
      <c r="M824" s="16"/>
      <c r="N824" s="16"/>
      <c r="O824" s="70"/>
    </row>
    <row r="825" spans="1:15" ht="12.5" x14ac:dyDescent="0.25">
      <c r="A825" s="70"/>
      <c r="B825" s="70"/>
      <c r="C825" s="70"/>
      <c r="D825" s="16"/>
      <c r="E825" s="16"/>
      <c r="F825" s="70"/>
      <c r="G825" s="16"/>
      <c r="H825" s="16"/>
      <c r="I825" s="70"/>
      <c r="J825" s="16"/>
      <c r="K825" s="16"/>
      <c r="L825" s="70"/>
      <c r="M825" s="16"/>
      <c r="N825" s="16"/>
      <c r="O825" s="70"/>
    </row>
    <row r="826" spans="1:15" ht="12.5" x14ac:dyDescent="0.25">
      <c r="A826" s="70"/>
      <c r="B826" s="70"/>
      <c r="C826" s="70"/>
      <c r="D826" s="16"/>
      <c r="E826" s="16"/>
      <c r="F826" s="70"/>
      <c r="G826" s="16"/>
      <c r="H826" s="16"/>
      <c r="I826" s="70"/>
      <c r="J826" s="16"/>
      <c r="K826" s="16"/>
      <c r="L826" s="70"/>
      <c r="M826" s="16"/>
      <c r="N826" s="16"/>
      <c r="O826" s="70"/>
    </row>
    <row r="827" spans="1:15" ht="12.5" x14ac:dyDescent="0.25">
      <c r="A827" s="70"/>
      <c r="B827" s="70"/>
      <c r="C827" s="70"/>
      <c r="D827" s="16"/>
      <c r="E827" s="16"/>
      <c r="F827" s="70"/>
      <c r="G827" s="16"/>
      <c r="H827" s="16"/>
      <c r="I827" s="70"/>
      <c r="J827" s="16"/>
      <c r="K827" s="16"/>
      <c r="L827" s="70"/>
      <c r="M827" s="16"/>
      <c r="N827" s="16"/>
      <c r="O827" s="70"/>
    </row>
    <row r="828" spans="1:15" ht="12.5" x14ac:dyDescent="0.25">
      <c r="A828" s="70"/>
      <c r="B828" s="70"/>
      <c r="C828" s="70"/>
      <c r="D828" s="16"/>
      <c r="E828" s="16"/>
      <c r="F828" s="70"/>
      <c r="G828" s="16"/>
      <c r="H828" s="16"/>
      <c r="I828" s="70"/>
      <c r="J828" s="16"/>
      <c r="K828" s="16"/>
      <c r="L828" s="70"/>
      <c r="M828" s="16"/>
      <c r="N828" s="16"/>
      <c r="O828" s="70"/>
    </row>
    <row r="829" spans="1:15" ht="12.5" x14ac:dyDescent="0.25">
      <c r="A829" s="70"/>
      <c r="B829" s="70"/>
      <c r="C829" s="70"/>
      <c r="D829" s="16"/>
      <c r="E829" s="16"/>
      <c r="F829" s="70"/>
      <c r="G829" s="16"/>
      <c r="H829" s="16"/>
      <c r="I829" s="70"/>
      <c r="J829" s="16"/>
      <c r="K829" s="16"/>
      <c r="L829" s="70"/>
      <c r="M829" s="16"/>
      <c r="N829" s="16"/>
      <c r="O829" s="70"/>
    </row>
    <row r="830" spans="1:15" ht="12.5" x14ac:dyDescent="0.25">
      <c r="A830" s="70"/>
      <c r="B830" s="70"/>
      <c r="C830" s="70"/>
      <c r="D830" s="16"/>
      <c r="E830" s="16"/>
      <c r="F830" s="70"/>
      <c r="G830" s="16"/>
      <c r="H830" s="16"/>
      <c r="I830" s="70"/>
      <c r="J830" s="16"/>
      <c r="K830" s="16"/>
      <c r="L830" s="70"/>
      <c r="M830" s="16"/>
      <c r="N830" s="16"/>
      <c r="O830" s="70"/>
    </row>
    <row r="831" spans="1:15" ht="12.5" x14ac:dyDescent="0.25">
      <c r="A831" s="70"/>
      <c r="B831" s="70"/>
      <c r="C831" s="70"/>
      <c r="D831" s="16"/>
      <c r="E831" s="16"/>
      <c r="F831" s="70"/>
      <c r="G831" s="16"/>
      <c r="H831" s="16"/>
      <c r="I831" s="70"/>
      <c r="J831" s="16"/>
      <c r="K831" s="16"/>
      <c r="L831" s="70"/>
      <c r="M831" s="16"/>
      <c r="N831" s="16"/>
      <c r="O831" s="70"/>
    </row>
    <row r="832" spans="1:15" ht="12.5" x14ac:dyDescent="0.25">
      <c r="A832" s="70"/>
      <c r="B832" s="70"/>
      <c r="C832" s="70"/>
      <c r="D832" s="16"/>
      <c r="E832" s="16"/>
      <c r="F832" s="70"/>
      <c r="G832" s="16"/>
      <c r="H832" s="16"/>
      <c r="I832" s="70"/>
      <c r="J832" s="16"/>
      <c r="K832" s="16"/>
      <c r="L832" s="70"/>
      <c r="M832" s="16"/>
      <c r="N832" s="16"/>
      <c r="O832" s="70"/>
    </row>
    <row r="833" spans="1:15" ht="12.5" x14ac:dyDescent="0.25">
      <c r="A833" s="70"/>
      <c r="B833" s="70"/>
      <c r="C833" s="70"/>
      <c r="D833" s="16"/>
      <c r="E833" s="16"/>
      <c r="F833" s="70"/>
      <c r="G833" s="16"/>
      <c r="H833" s="16"/>
      <c r="I833" s="70"/>
      <c r="J833" s="16"/>
      <c r="K833" s="16"/>
      <c r="L833" s="70"/>
      <c r="M833" s="16"/>
      <c r="N833" s="16"/>
      <c r="O833" s="70"/>
    </row>
    <row r="834" spans="1:15" ht="12.5" x14ac:dyDescent="0.25">
      <c r="A834" s="70"/>
      <c r="B834" s="70"/>
      <c r="C834" s="70"/>
      <c r="D834" s="16"/>
      <c r="E834" s="16"/>
      <c r="F834" s="70"/>
      <c r="G834" s="16"/>
      <c r="H834" s="16"/>
      <c r="I834" s="70"/>
      <c r="J834" s="16"/>
      <c r="K834" s="16"/>
      <c r="L834" s="70"/>
      <c r="M834" s="16"/>
      <c r="N834" s="16"/>
      <c r="O834" s="70"/>
    </row>
    <row r="835" spans="1:15" ht="12.5" x14ac:dyDescent="0.25">
      <c r="A835" s="70"/>
      <c r="B835" s="70"/>
      <c r="C835" s="70"/>
      <c r="D835" s="16"/>
      <c r="E835" s="16"/>
      <c r="F835" s="70"/>
      <c r="G835" s="16"/>
      <c r="H835" s="16"/>
      <c r="I835" s="70"/>
      <c r="J835" s="16"/>
      <c r="K835" s="16"/>
      <c r="L835" s="70"/>
      <c r="M835" s="16"/>
      <c r="N835" s="16"/>
      <c r="O835" s="70"/>
    </row>
    <row r="836" spans="1:15" ht="12.5" x14ac:dyDescent="0.25">
      <c r="A836" s="70"/>
      <c r="B836" s="70"/>
      <c r="C836" s="70"/>
      <c r="D836" s="16"/>
      <c r="E836" s="16"/>
      <c r="F836" s="70"/>
      <c r="G836" s="16"/>
      <c r="H836" s="16"/>
      <c r="I836" s="70"/>
      <c r="J836" s="16"/>
      <c r="K836" s="16"/>
      <c r="L836" s="70"/>
      <c r="M836" s="16"/>
      <c r="N836" s="16"/>
      <c r="O836" s="70"/>
    </row>
    <row r="837" spans="1:15" ht="12.5" x14ac:dyDescent="0.25">
      <c r="A837" s="70"/>
      <c r="B837" s="70"/>
      <c r="C837" s="70"/>
      <c r="D837" s="16"/>
      <c r="E837" s="16"/>
      <c r="F837" s="70"/>
      <c r="G837" s="16"/>
      <c r="H837" s="16"/>
      <c r="I837" s="70"/>
      <c r="J837" s="16"/>
      <c r="K837" s="16"/>
      <c r="L837" s="70"/>
      <c r="M837" s="16"/>
      <c r="N837" s="16"/>
      <c r="O837" s="70"/>
    </row>
    <row r="838" spans="1:15" ht="12.5" x14ac:dyDescent="0.25">
      <c r="A838" s="70"/>
      <c r="B838" s="70"/>
      <c r="C838" s="70"/>
      <c r="D838" s="16"/>
      <c r="E838" s="16"/>
      <c r="F838" s="70"/>
      <c r="G838" s="16"/>
      <c r="H838" s="16"/>
      <c r="I838" s="70"/>
      <c r="J838" s="16"/>
      <c r="K838" s="16"/>
      <c r="L838" s="70"/>
      <c r="M838" s="16"/>
      <c r="N838" s="16"/>
      <c r="O838" s="70"/>
    </row>
    <row r="839" spans="1:15" ht="12.5" x14ac:dyDescent="0.25">
      <c r="A839" s="70"/>
      <c r="B839" s="70"/>
      <c r="C839" s="70"/>
      <c r="D839" s="16"/>
      <c r="E839" s="16"/>
      <c r="F839" s="70"/>
      <c r="G839" s="16"/>
      <c r="H839" s="16"/>
      <c r="I839" s="70"/>
      <c r="J839" s="16"/>
      <c r="K839" s="16"/>
      <c r="L839" s="70"/>
      <c r="M839" s="16"/>
      <c r="N839" s="16"/>
      <c r="O839" s="70"/>
    </row>
    <row r="840" spans="1:15" ht="12.5" x14ac:dyDescent="0.25">
      <c r="A840" s="70"/>
      <c r="B840" s="70"/>
      <c r="C840" s="70"/>
      <c r="D840" s="16"/>
      <c r="E840" s="16"/>
      <c r="F840" s="70"/>
      <c r="G840" s="16"/>
      <c r="H840" s="16"/>
      <c r="I840" s="70"/>
      <c r="J840" s="16"/>
      <c r="K840" s="16"/>
      <c r="L840" s="70"/>
      <c r="M840" s="16"/>
      <c r="N840" s="16"/>
      <c r="O840" s="70"/>
    </row>
    <row r="841" spans="1:15" ht="12.5" x14ac:dyDescent="0.25">
      <c r="A841" s="70"/>
      <c r="B841" s="70"/>
      <c r="C841" s="70"/>
      <c r="D841" s="16"/>
      <c r="E841" s="16"/>
      <c r="F841" s="70"/>
      <c r="G841" s="16"/>
      <c r="H841" s="16"/>
      <c r="I841" s="70"/>
      <c r="J841" s="16"/>
      <c r="K841" s="16"/>
      <c r="L841" s="70"/>
      <c r="M841" s="16"/>
      <c r="N841" s="16"/>
      <c r="O841" s="70"/>
    </row>
    <row r="842" spans="1:15" ht="12.5" x14ac:dyDescent="0.25">
      <c r="A842" s="70"/>
      <c r="B842" s="70"/>
      <c r="C842" s="70"/>
      <c r="D842" s="16"/>
      <c r="E842" s="16"/>
      <c r="F842" s="70"/>
      <c r="G842" s="16"/>
      <c r="H842" s="16"/>
      <c r="I842" s="70"/>
      <c r="J842" s="16"/>
      <c r="K842" s="16"/>
      <c r="L842" s="70"/>
      <c r="M842" s="16"/>
      <c r="N842" s="16"/>
      <c r="O842" s="70"/>
    </row>
    <row r="843" spans="1:15" ht="12.5" x14ac:dyDescent="0.25">
      <c r="A843" s="70"/>
      <c r="B843" s="70"/>
      <c r="C843" s="70"/>
      <c r="D843" s="16"/>
      <c r="E843" s="16"/>
      <c r="F843" s="70"/>
      <c r="G843" s="16"/>
      <c r="H843" s="16"/>
      <c r="I843" s="70"/>
      <c r="J843" s="16"/>
      <c r="K843" s="16"/>
      <c r="L843" s="70"/>
      <c r="M843" s="16"/>
      <c r="N843" s="16"/>
      <c r="O843" s="70"/>
    </row>
    <row r="844" spans="1:15" ht="12.5" x14ac:dyDescent="0.25">
      <c r="A844" s="70"/>
      <c r="B844" s="70"/>
      <c r="C844" s="70"/>
      <c r="D844" s="16"/>
      <c r="E844" s="16"/>
      <c r="F844" s="70"/>
      <c r="G844" s="16"/>
      <c r="H844" s="16"/>
      <c r="I844" s="70"/>
      <c r="J844" s="16"/>
      <c r="K844" s="16"/>
      <c r="L844" s="70"/>
      <c r="M844" s="16"/>
      <c r="N844" s="16"/>
      <c r="O844" s="70"/>
    </row>
    <row r="845" spans="1:15" ht="12.5" x14ac:dyDescent="0.25">
      <c r="A845" s="70"/>
      <c r="B845" s="70"/>
      <c r="C845" s="70"/>
      <c r="D845" s="16"/>
      <c r="E845" s="16"/>
      <c r="F845" s="70"/>
      <c r="G845" s="16"/>
      <c r="H845" s="16"/>
      <c r="I845" s="70"/>
      <c r="J845" s="16"/>
      <c r="K845" s="16"/>
      <c r="L845" s="70"/>
      <c r="M845" s="16"/>
      <c r="N845" s="16"/>
      <c r="O845" s="70"/>
    </row>
    <row r="846" spans="1:15" ht="12.5" x14ac:dyDescent="0.25">
      <c r="A846" s="70"/>
      <c r="B846" s="70"/>
      <c r="C846" s="70"/>
      <c r="D846" s="16"/>
      <c r="E846" s="16"/>
      <c r="F846" s="70"/>
      <c r="G846" s="16"/>
      <c r="H846" s="16"/>
      <c r="I846" s="70"/>
      <c r="J846" s="16"/>
      <c r="K846" s="16"/>
      <c r="L846" s="70"/>
      <c r="M846" s="16"/>
      <c r="N846" s="16"/>
      <c r="O846" s="70"/>
    </row>
    <row r="847" spans="1:15" ht="12.5" x14ac:dyDescent="0.25">
      <c r="A847" s="70"/>
      <c r="B847" s="70"/>
      <c r="C847" s="70"/>
      <c r="D847" s="16"/>
      <c r="E847" s="16"/>
      <c r="F847" s="70"/>
      <c r="G847" s="16"/>
      <c r="H847" s="16"/>
      <c r="I847" s="70"/>
      <c r="J847" s="16"/>
      <c r="K847" s="16"/>
      <c r="L847" s="70"/>
      <c r="M847" s="16"/>
      <c r="N847" s="16"/>
      <c r="O847" s="70"/>
    </row>
    <row r="848" spans="1:15" ht="12.5" x14ac:dyDescent="0.25">
      <c r="A848" s="70"/>
      <c r="B848" s="70"/>
      <c r="C848" s="70"/>
      <c r="D848" s="16"/>
      <c r="E848" s="16"/>
      <c r="F848" s="70"/>
      <c r="G848" s="16"/>
      <c r="H848" s="16"/>
      <c r="I848" s="70"/>
      <c r="J848" s="16"/>
      <c r="K848" s="16"/>
      <c r="L848" s="70"/>
      <c r="M848" s="16"/>
      <c r="N848" s="16"/>
      <c r="O848" s="70"/>
    </row>
    <row r="849" spans="1:15" ht="12.5" x14ac:dyDescent="0.25">
      <c r="A849" s="70"/>
      <c r="B849" s="70"/>
      <c r="C849" s="70"/>
      <c r="D849" s="16"/>
      <c r="E849" s="16"/>
      <c r="F849" s="70"/>
      <c r="G849" s="16"/>
      <c r="H849" s="16"/>
      <c r="I849" s="70"/>
      <c r="J849" s="16"/>
      <c r="K849" s="16"/>
      <c r="L849" s="70"/>
      <c r="M849" s="16"/>
      <c r="N849" s="16"/>
      <c r="O849" s="70"/>
    </row>
    <row r="850" spans="1:15" ht="12.5" x14ac:dyDescent="0.25">
      <c r="A850" s="70"/>
      <c r="B850" s="70"/>
      <c r="C850" s="70"/>
      <c r="D850" s="16"/>
      <c r="E850" s="16"/>
      <c r="F850" s="70"/>
      <c r="G850" s="16"/>
      <c r="H850" s="16"/>
      <c r="I850" s="70"/>
      <c r="J850" s="16"/>
      <c r="K850" s="16"/>
      <c r="L850" s="70"/>
      <c r="M850" s="16"/>
      <c r="N850" s="16"/>
      <c r="O850" s="70"/>
    </row>
    <row r="851" spans="1:15" ht="12.5" x14ac:dyDescent="0.25">
      <c r="A851" s="70"/>
      <c r="B851" s="70"/>
      <c r="C851" s="70"/>
      <c r="D851" s="16"/>
      <c r="E851" s="16"/>
      <c r="F851" s="70"/>
      <c r="G851" s="16"/>
      <c r="H851" s="16"/>
      <c r="I851" s="70"/>
      <c r="J851" s="16"/>
      <c r="K851" s="16"/>
      <c r="L851" s="70"/>
      <c r="M851" s="16"/>
      <c r="N851" s="16"/>
      <c r="O851" s="70"/>
    </row>
    <row r="852" spans="1:15" ht="12.5" x14ac:dyDescent="0.25">
      <c r="A852" s="70"/>
      <c r="B852" s="70"/>
      <c r="C852" s="70"/>
      <c r="D852" s="16"/>
      <c r="E852" s="16"/>
      <c r="F852" s="70"/>
      <c r="G852" s="16"/>
      <c r="H852" s="16"/>
      <c r="I852" s="70"/>
      <c r="J852" s="16"/>
      <c r="K852" s="16"/>
      <c r="L852" s="70"/>
      <c r="M852" s="16"/>
      <c r="N852" s="16"/>
      <c r="O852" s="70"/>
    </row>
    <row r="853" spans="1:15" ht="12.5" x14ac:dyDescent="0.25">
      <c r="A853" s="70"/>
      <c r="B853" s="70"/>
      <c r="C853" s="70"/>
      <c r="D853" s="16"/>
      <c r="E853" s="16"/>
      <c r="F853" s="70"/>
      <c r="G853" s="16"/>
      <c r="H853" s="16"/>
      <c r="I853" s="70"/>
      <c r="J853" s="16"/>
      <c r="K853" s="16"/>
      <c r="L853" s="70"/>
      <c r="M853" s="16"/>
      <c r="N853" s="16"/>
      <c r="O853" s="70"/>
    </row>
    <row r="854" spans="1:15" ht="12.5" x14ac:dyDescent="0.25">
      <c r="A854" s="70"/>
      <c r="B854" s="70"/>
      <c r="C854" s="70"/>
      <c r="D854" s="16"/>
      <c r="E854" s="16"/>
      <c r="F854" s="70"/>
      <c r="G854" s="16"/>
      <c r="H854" s="16"/>
      <c r="I854" s="70"/>
      <c r="J854" s="16"/>
      <c r="K854" s="16"/>
      <c r="L854" s="70"/>
      <c r="M854" s="16"/>
      <c r="N854" s="16"/>
      <c r="O854" s="70"/>
    </row>
    <row r="855" spans="1:15" ht="12.5" x14ac:dyDescent="0.25">
      <c r="A855" s="70"/>
      <c r="B855" s="70"/>
      <c r="C855" s="70"/>
      <c r="D855" s="16"/>
      <c r="E855" s="16"/>
      <c r="F855" s="70"/>
      <c r="G855" s="16"/>
      <c r="H855" s="16"/>
      <c r="I855" s="70"/>
      <c r="J855" s="16"/>
      <c r="K855" s="16"/>
      <c r="L855" s="70"/>
      <c r="M855" s="16"/>
      <c r="N855" s="16"/>
      <c r="O855" s="70"/>
    </row>
    <row r="856" spans="1:15" ht="12.5" x14ac:dyDescent="0.25">
      <c r="A856" s="70"/>
      <c r="B856" s="70"/>
      <c r="C856" s="70"/>
      <c r="D856" s="16"/>
      <c r="E856" s="16"/>
      <c r="F856" s="70"/>
      <c r="G856" s="16"/>
      <c r="H856" s="16"/>
      <c r="I856" s="70"/>
      <c r="J856" s="16"/>
      <c r="K856" s="16"/>
      <c r="L856" s="70"/>
      <c r="M856" s="16"/>
      <c r="N856" s="16"/>
      <c r="O856" s="70"/>
    </row>
    <row r="857" spans="1:15" ht="12.5" x14ac:dyDescent="0.25">
      <c r="A857" s="70"/>
      <c r="B857" s="70"/>
      <c r="C857" s="70"/>
      <c r="D857" s="16"/>
      <c r="E857" s="16"/>
      <c r="F857" s="70"/>
      <c r="G857" s="16"/>
      <c r="H857" s="16"/>
      <c r="I857" s="70"/>
      <c r="J857" s="16"/>
      <c r="K857" s="16"/>
      <c r="L857" s="70"/>
      <c r="M857" s="16"/>
      <c r="N857" s="16"/>
      <c r="O857" s="70"/>
    </row>
    <row r="858" spans="1:15" ht="12.5" x14ac:dyDescent="0.25">
      <c r="A858" s="70"/>
      <c r="B858" s="70"/>
      <c r="C858" s="70"/>
      <c r="D858" s="16"/>
      <c r="E858" s="16"/>
      <c r="F858" s="70"/>
      <c r="G858" s="16"/>
      <c r="H858" s="16"/>
      <c r="I858" s="70"/>
      <c r="J858" s="16"/>
      <c r="K858" s="16"/>
      <c r="L858" s="70"/>
      <c r="M858" s="16"/>
      <c r="N858" s="16"/>
      <c r="O858" s="70"/>
    </row>
    <row r="859" spans="1:15" ht="12.5" x14ac:dyDescent="0.25">
      <c r="A859" s="70"/>
      <c r="B859" s="70"/>
      <c r="C859" s="70"/>
      <c r="D859" s="16"/>
      <c r="E859" s="16"/>
      <c r="F859" s="70"/>
      <c r="G859" s="16"/>
      <c r="H859" s="16"/>
      <c r="I859" s="70"/>
      <c r="J859" s="16"/>
      <c r="K859" s="16"/>
      <c r="L859" s="70"/>
      <c r="M859" s="16"/>
      <c r="N859" s="16"/>
      <c r="O859" s="70"/>
    </row>
    <row r="860" spans="1:15" ht="12.5" x14ac:dyDescent="0.25">
      <c r="A860" s="70"/>
      <c r="B860" s="70"/>
      <c r="C860" s="70"/>
      <c r="D860" s="16"/>
      <c r="E860" s="16"/>
      <c r="F860" s="70"/>
      <c r="G860" s="16"/>
      <c r="H860" s="16"/>
      <c r="I860" s="70"/>
      <c r="J860" s="16"/>
      <c r="K860" s="16"/>
      <c r="L860" s="70"/>
      <c r="M860" s="16"/>
      <c r="N860" s="16"/>
      <c r="O860" s="70"/>
    </row>
    <row r="861" spans="1:15" ht="12.5" x14ac:dyDescent="0.25">
      <c r="A861" s="70"/>
      <c r="B861" s="70"/>
      <c r="C861" s="70"/>
      <c r="D861" s="16"/>
      <c r="E861" s="16"/>
      <c r="F861" s="70"/>
      <c r="G861" s="16"/>
      <c r="H861" s="16"/>
      <c r="I861" s="70"/>
      <c r="J861" s="16"/>
      <c r="K861" s="16"/>
      <c r="L861" s="70"/>
      <c r="M861" s="16"/>
      <c r="N861" s="16"/>
      <c r="O861" s="70"/>
    </row>
    <row r="862" spans="1:15" ht="12.5" x14ac:dyDescent="0.25">
      <c r="A862" s="70"/>
      <c r="B862" s="70"/>
      <c r="C862" s="70"/>
      <c r="D862" s="16"/>
      <c r="E862" s="16"/>
      <c r="F862" s="70"/>
      <c r="G862" s="16"/>
      <c r="H862" s="16"/>
      <c r="I862" s="70"/>
      <c r="J862" s="16"/>
      <c r="K862" s="16"/>
      <c r="L862" s="70"/>
      <c r="M862" s="16"/>
      <c r="N862" s="16"/>
      <c r="O862" s="70"/>
    </row>
    <row r="863" spans="1:15" ht="12.5" x14ac:dyDescent="0.25">
      <c r="A863" s="70"/>
      <c r="B863" s="70"/>
      <c r="C863" s="70"/>
      <c r="D863" s="16"/>
      <c r="E863" s="16"/>
      <c r="F863" s="70"/>
      <c r="G863" s="16"/>
      <c r="H863" s="16"/>
      <c r="I863" s="70"/>
      <c r="J863" s="16"/>
      <c r="K863" s="16"/>
      <c r="L863" s="70"/>
      <c r="M863" s="16"/>
      <c r="N863" s="16"/>
      <c r="O863" s="70"/>
    </row>
    <row r="864" spans="1:15" ht="12.5" x14ac:dyDescent="0.25">
      <c r="A864" s="70"/>
      <c r="B864" s="70"/>
      <c r="C864" s="70"/>
      <c r="D864" s="16"/>
      <c r="E864" s="16"/>
      <c r="F864" s="70"/>
      <c r="G864" s="16"/>
      <c r="H864" s="16"/>
      <c r="I864" s="70"/>
      <c r="J864" s="16"/>
      <c r="K864" s="16"/>
      <c r="L864" s="70"/>
      <c r="M864" s="16"/>
      <c r="N864" s="16"/>
      <c r="O864" s="70"/>
    </row>
    <row r="865" spans="1:15" ht="12.5" x14ac:dyDescent="0.25">
      <c r="A865" s="70"/>
      <c r="B865" s="70"/>
      <c r="C865" s="70"/>
      <c r="D865" s="16"/>
      <c r="E865" s="16"/>
      <c r="F865" s="70"/>
      <c r="G865" s="16"/>
      <c r="H865" s="16"/>
      <c r="I865" s="70"/>
      <c r="J865" s="16"/>
      <c r="K865" s="16"/>
      <c r="L865" s="70"/>
      <c r="M865" s="16"/>
      <c r="N865" s="16"/>
      <c r="O865" s="70"/>
    </row>
    <row r="866" spans="1:15" ht="12.5" x14ac:dyDescent="0.25">
      <c r="A866" s="70"/>
      <c r="B866" s="70"/>
      <c r="C866" s="70"/>
      <c r="D866" s="16"/>
      <c r="E866" s="16"/>
      <c r="F866" s="70"/>
      <c r="G866" s="16"/>
      <c r="H866" s="16"/>
      <c r="I866" s="70"/>
      <c r="J866" s="16"/>
      <c r="K866" s="16"/>
      <c r="L866" s="70"/>
      <c r="M866" s="16"/>
      <c r="N866" s="16"/>
      <c r="O866" s="70"/>
    </row>
    <row r="867" spans="1:15" ht="12.5" x14ac:dyDescent="0.25">
      <c r="A867" s="70"/>
      <c r="B867" s="70"/>
      <c r="C867" s="70"/>
      <c r="D867" s="16"/>
      <c r="E867" s="16"/>
      <c r="F867" s="70"/>
      <c r="G867" s="16"/>
      <c r="H867" s="16"/>
      <c r="I867" s="70"/>
      <c r="J867" s="16"/>
      <c r="K867" s="16"/>
      <c r="L867" s="70"/>
      <c r="M867" s="16"/>
      <c r="N867" s="16"/>
      <c r="O867" s="70"/>
    </row>
    <row r="868" spans="1:15" ht="12.5" x14ac:dyDescent="0.25">
      <c r="A868" s="70"/>
      <c r="B868" s="70"/>
      <c r="C868" s="70"/>
      <c r="D868" s="16"/>
      <c r="E868" s="16"/>
      <c r="F868" s="70"/>
      <c r="G868" s="16"/>
      <c r="H868" s="16"/>
      <c r="I868" s="70"/>
      <c r="J868" s="16"/>
      <c r="K868" s="16"/>
      <c r="L868" s="70"/>
      <c r="M868" s="16"/>
      <c r="N868" s="16"/>
      <c r="O868" s="70"/>
    </row>
    <row r="869" spans="1:15" ht="12.5" x14ac:dyDescent="0.25">
      <c r="A869" s="70"/>
      <c r="B869" s="70"/>
      <c r="C869" s="70"/>
      <c r="D869" s="16"/>
      <c r="E869" s="16"/>
      <c r="F869" s="70"/>
      <c r="G869" s="16"/>
      <c r="H869" s="16"/>
      <c r="I869" s="70"/>
      <c r="J869" s="16"/>
      <c r="K869" s="16"/>
      <c r="L869" s="70"/>
      <c r="M869" s="16"/>
      <c r="N869" s="16"/>
      <c r="O869" s="70"/>
    </row>
    <row r="870" spans="1:15" ht="12.5" x14ac:dyDescent="0.25">
      <c r="A870" s="70"/>
      <c r="B870" s="70"/>
      <c r="C870" s="70"/>
      <c r="D870" s="16"/>
      <c r="E870" s="16"/>
      <c r="F870" s="70"/>
      <c r="G870" s="16"/>
      <c r="H870" s="16"/>
      <c r="I870" s="70"/>
      <c r="J870" s="16"/>
      <c r="K870" s="16"/>
      <c r="L870" s="70"/>
      <c r="M870" s="16"/>
      <c r="N870" s="16"/>
      <c r="O870" s="70"/>
    </row>
    <row r="871" spans="1:15" ht="12.5" x14ac:dyDescent="0.25">
      <c r="A871" s="70"/>
      <c r="B871" s="70"/>
      <c r="C871" s="70"/>
      <c r="D871" s="16"/>
      <c r="E871" s="16"/>
      <c r="F871" s="70"/>
      <c r="G871" s="16"/>
      <c r="H871" s="16"/>
      <c r="I871" s="70"/>
      <c r="J871" s="16"/>
      <c r="K871" s="16"/>
      <c r="L871" s="70"/>
      <c r="M871" s="16"/>
      <c r="N871" s="16"/>
      <c r="O871" s="70"/>
    </row>
    <row r="872" spans="1:15" ht="12.5" x14ac:dyDescent="0.25">
      <c r="A872" s="70"/>
      <c r="B872" s="70"/>
      <c r="C872" s="70"/>
      <c r="D872" s="16"/>
      <c r="E872" s="16"/>
      <c r="F872" s="70"/>
      <c r="G872" s="16"/>
      <c r="H872" s="16"/>
      <c r="I872" s="70"/>
      <c r="J872" s="16"/>
      <c r="K872" s="16"/>
      <c r="L872" s="70"/>
      <c r="M872" s="16"/>
      <c r="N872" s="16"/>
      <c r="O872" s="70"/>
    </row>
    <row r="873" spans="1:15" ht="12.5" x14ac:dyDescent="0.25">
      <c r="A873" s="70"/>
      <c r="B873" s="70"/>
      <c r="C873" s="70"/>
      <c r="D873" s="16"/>
      <c r="E873" s="16"/>
      <c r="F873" s="70"/>
      <c r="G873" s="16"/>
      <c r="H873" s="16"/>
      <c r="I873" s="70"/>
      <c r="J873" s="16"/>
      <c r="K873" s="16"/>
      <c r="L873" s="70"/>
      <c r="M873" s="16"/>
      <c r="N873" s="16"/>
      <c r="O873" s="70"/>
    </row>
    <row r="874" spans="1:15" ht="12.5" x14ac:dyDescent="0.25">
      <c r="A874" s="70"/>
      <c r="B874" s="70"/>
      <c r="C874" s="70"/>
      <c r="D874" s="16"/>
      <c r="E874" s="16"/>
      <c r="F874" s="70"/>
      <c r="G874" s="16"/>
      <c r="H874" s="16"/>
      <c r="I874" s="70"/>
      <c r="J874" s="16"/>
      <c r="K874" s="16"/>
      <c r="L874" s="70"/>
      <c r="M874" s="16"/>
      <c r="N874" s="16"/>
      <c r="O874" s="70"/>
    </row>
    <row r="875" spans="1:15" ht="12.5" x14ac:dyDescent="0.25">
      <c r="A875" s="70"/>
      <c r="B875" s="70"/>
      <c r="C875" s="70"/>
      <c r="D875" s="16"/>
      <c r="E875" s="16"/>
      <c r="F875" s="70"/>
      <c r="G875" s="16"/>
      <c r="H875" s="16"/>
      <c r="I875" s="70"/>
      <c r="J875" s="16"/>
      <c r="K875" s="16"/>
      <c r="L875" s="70"/>
      <c r="M875" s="16"/>
      <c r="N875" s="16"/>
      <c r="O875" s="70"/>
    </row>
    <row r="876" spans="1:15" ht="12.5" x14ac:dyDescent="0.25">
      <c r="A876" s="70"/>
      <c r="B876" s="70"/>
      <c r="C876" s="70"/>
      <c r="D876" s="16"/>
      <c r="E876" s="16"/>
      <c r="F876" s="70"/>
      <c r="G876" s="16"/>
      <c r="H876" s="16"/>
      <c r="I876" s="70"/>
      <c r="J876" s="16"/>
      <c r="K876" s="16"/>
      <c r="L876" s="70"/>
      <c r="M876" s="16"/>
      <c r="N876" s="16"/>
      <c r="O876" s="70"/>
    </row>
    <row r="877" spans="1:15" ht="12.5" x14ac:dyDescent="0.25">
      <c r="A877" s="70"/>
      <c r="B877" s="70"/>
      <c r="C877" s="70"/>
      <c r="D877" s="16"/>
      <c r="E877" s="16"/>
      <c r="F877" s="70"/>
      <c r="G877" s="16"/>
      <c r="H877" s="16"/>
      <c r="I877" s="70"/>
      <c r="J877" s="16"/>
      <c r="K877" s="16"/>
      <c r="L877" s="70"/>
      <c r="M877" s="16"/>
      <c r="N877" s="16"/>
      <c r="O877" s="70"/>
    </row>
    <row r="878" spans="1:15" ht="12.5" x14ac:dyDescent="0.25">
      <c r="A878" s="70"/>
      <c r="B878" s="70"/>
      <c r="C878" s="70"/>
      <c r="D878" s="16"/>
      <c r="E878" s="16"/>
      <c r="F878" s="70"/>
      <c r="G878" s="16"/>
      <c r="H878" s="16"/>
      <c r="I878" s="70"/>
      <c r="J878" s="16"/>
      <c r="K878" s="16"/>
      <c r="L878" s="70"/>
      <c r="M878" s="16"/>
      <c r="N878" s="16"/>
      <c r="O878" s="70"/>
    </row>
    <row r="879" spans="1:15" ht="12.5" x14ac:dyDescent="0.25">
      <c r="A879" s="70"/>
      <c r="B879" s="70"/>
      <c r="C879" s="70"/>
      <c r="D879" s="16"/>
      <c r="E879" s="16"/>
      <c r="F879" s="70"/>
      <c r="G879" s="16"/>
      <c r="H879" s="16"/>
      <c r="I879" s="70"/>
      <c r="J879" s="16"/>
      <c r="K879" s="16"/>
      <c r="L879" s="70"/>
      <c r="M879" s="16"/>
      <c r="N879" s="16"/>
      <c r="O879" s="70"/>
    </row>
    <row r="880" spans="1:15" ht="12.5" x14ac:dyDescent="0.25">
      <c r="A880" s="70"/>
      <c r="B880" s="70"/>
      <c r="C880" s="70"/>
      <c r="D880" s="16"/>
      <c r="E880" s="16"/>
      <c r="F880" s="70"/>
      <c r="G880" s="16"/>
      <c r="H880" s="16"/>
      <c r="I880" s="70"/>
      <c r="J880" s="16"/>
      <c r="K880" s="16"/>
      <c r="L880" s="70"/>
      <c r="M880" s="16"/>
      <c r="N880" s="16"/>
      <c r="O880" s="70"/>
    </row>
    <row r="881" spans="1:15" ht="12.5" x14ac:dyDescent="0.25">
      <c r="A881" s="70"/>
      <c r="B881" s="70"/>
      <c r="C881" s="70"/>
      <c r="D881" s="16"/>
      <c r="E881" s="16"/>
      <c r="F881" s="70"/>
      <c r="G881" s="16"/>
      <c r="H881" s="16"/>
      <c r="I881" s="70"/>
      <c r="J881" s="16"/>
      <c r="K881" s="16"/>
      <c r="L881" s="70"/>
      <c r="M881" s="16"/>
      <c r="N881" s="16"/>
      <c r="O881" s="70"/>
    </row>
    <row r="882" spans="1:15" ht="12.5" x14ac:dyDescent="0.25">
      <c r="A882" s="70"/>
      <c r="B882" s="70"/>
      <c r="C882" s="70"/>
      <c r="D882" s="16"/>
      <c r="E882" s="16"/>
      <c r="F882" s="70"/>
      <c r="G882" s="16"/>
      <c r="H882" s="16"/>
      <c r="I882" s="70"/>
      <c r="J882" s="16"/>
      <c r="K882" s="16"/>
      <c r="L882" s="70"/>
      <c r="M882" s="16"/>
      <c r="N882" s="16"/>
      <c r="O882" s="70"/>
    </row>
    <row r="883" spans="1:15" ht="12.5" x14ac:dyDescent="0.25">
      <c r="A883" s="70"/>
      <c r="B883" s="70"/>
      <c r="C883" s="70"/>
      <c r="D883" s="16"/>
      <c r="E883" s="16"/>
      <c r="F883" s="70"/>
      <c r="G883" s="16"/>
      <c r="H883" s="16"/>
      <c r="I883" s="70"/>
      <c r="J883" s="16"/>
      <c r="K883" s="16"/>
      <c r="L883" s="70"/>
      <c r="M883" s="16"/>
      <c r="N883" s="16"/>
      <c r="O883" s="70"/>
    </row>
    <row r="884" spans="1:15" ht="12.5" x14ac:dyDescent="0.25">
      <c r="A884" s="70"/>
      <c r="B884" s="70"/>
      <c r="C884" s="70"/>
      <c r="D884" s="16"/>
      <c r="E884" s="16"/>
      <c r="F884" s="70"/>
      <c r="G884" s="16"/>
      <c r="H884" s="16"/>
      <c r="I884" s="70"/>
      <c r="J884" s="16"/>
      <c r="K884" s="16"/>
      <c r="L884" s="70"/>
      <c r="M884" s="16"/>
      <c r="N884" s="16"/>
      <c r="O884" s="70"/>
    </row>
    <row r="885" spans="1:15" ht="12.5" x14ac:dyDescent="0.25">
      <c r="A885" s="70"/>
      <c r="B885" s="70"/>
      <c r="C885" s="70"/>
      <c r="D885" s="16"/>
      <c r="E885" s="16"/>
      <c r="F885" s="70"/>
      <c r="G885" s="16"/>
      <c r="H885" s="16"/>
      <c r="I885" s="70"/>
      <c r="J885" s="16"/>
      <c r="K885" s="16"/>
      <c r="L885" s="70"/>
      <c r="M885" s="16"/>
      <c r="N885" s="16"/>
      <c r="O885" s="70"/>
    </row>
    <row r="886" spans="1:15" ht="12.5" x14ac:dyDescent="0.25">
      <c r="A886" s="70"/>
      <c r="B886" s="70"/>
      <c r="C886" s="70"/>
      <c r="D886" s="16"/>
      <c r="E886" s="16"/>
      <c r="F886" s="70"/>
      <c r="G886" s="16"/>
      <c r="H886" s="16"/>
      <c r="I886" s="70"/>
      <c r="J886" s="16"/>
      <c r="K886" s="16"/>
      <c r="L886" s="70"/>
      <c r="M886" s="16"/>
      <c r="N886" s="16"/>
      <c r="O886" s="70"/>
    </row>
    <row r="887" spans="1:15" ht="12.5" x14ac:dyDescent="0.25">
      <c r="A887" s="70"/>
      <c r="B887" s="70"/>
      <c r="C887" s="70"/>
      <c r="D887" s="16"/>
      <c r="E887" s="16"/>
      <c r="F887" s="70"/>
      <c r="G887" s="16"/>
      <c r="H887" s="16"/>
      <c r="I887" s="70"/>
      <c r="J887" s="16"/>
      <c r="K887" s="16"/>
      <c r="L887" s="70"/>
      <c r="M887" s="16"/>
      <c r="N887" s="16"/>
      <c r="O887" s="70"/>
    </row>
    <row r="888" spans="1:15" ht="12.5" x14ac:dyDescent="0.25">
      <c r="A888" s="70"/>
      <c r="B888" s="70"/>
      <c r="C888" s="70"/>
      <c r="D888" s="16"/>
      <c r="E888" s="16"/>
      <c r="F888" s="70"/>
      <c r="G888" s="16"/>
      <c r="H888" s="16"/>
      <c r="I888" s="70"/>
      <c r="J888" s="16"/>
      <c r="K888" s="16"/>
      <c r="L888" s="70"/>
      <c r="M888" s="16"/>
      <c r="N888" s="16"/>
      <c r="O888" s="70"/>
    </row>
    <row r="889" spans="1:15" ht="12.5" x14ac:dyDescent="0.25">
      <c r="A889" s="70"/>
      <c r="B889" s="70"/>
      <c r="C889" s="70"/>
      <c r="D889" s="16"/>
      <c r="E889" s="16"/>
      <c r="F889" s="70"/>
      <c r="G889" s="16"/>
      <c r="H889" s="16"/>
      <c r="I889" s="70"/>
      <c r="J889" s="16"/>
      <c r="K889" s="16"/>
      <c r="L889" s="70"/>
      <c r="M889" s="16"/>
      <c r="N889" s="16"/>
      <c r="O889" s="70"/>
    </row>
    <row r="890" spans="1:15" ht="12.5" x14ac:dyDescent="0.25">
      <c r="A890" s="70"/>
      <c r="B890" s="70"/>
      <c r="C890" s="70"/>
      <c r="D890" s="16"/>
      <c r="E890" s="16"/>
      <c r="F890" s="70"/>
      <c r="G890" s="16"/>
      <c r="H890" s="16"/>
      <c r="I890" s="70"/>
      <c r="J890" s="16"/>
      <c r="K890" s="16"/>
      <c r="L890" s="70"/>
      <c r="M890" s="16"/>
      <c r="N890" s="16"/>
      <c r="O890" s="70"/>
    </row>
    <row r="891" spans="1:15" ht="12.5" x14ac:dyDescent="0.25">
      <c r="A891" s="70"/>
      <c r="B891" s="70"/>
      <c r="C891" s="70"/>
      <c r="D891" s="16"/>
      <c r="E891" s="16"/>
      <c r="F891" s="70"/>
      <c r="G891" s="16"/>
      <c r="H891" s="16"/>
      <c r="I891" s="70"/>
      <c r="J891" s="16"/>
      <c r="K891" s="16"/>
      <c r="L891" s="70"/>
      <c r="M891" s="16"/>
      <c r="N891" s="16"/>
      <c r="O891" s="70"/>
    </row>
    <row r="892" spans="1:15" ht="12.5" x14ac:dyDescent="0.25">
      <c r="A892" s="70"/>
      <c r="B892" s="70"/>
      <c r="C892" s="70"/>
      <c r="D892" s="16"/>
      <c r="E892" s="16"/>
      <c r="F892" s="70"/>
      <c r="G892" s="16"/>
      <c r="H892" s="16"/>
      <c r="I892" s="70"/>
      <c r="J892" s="16"/>
      <c r="K892" s="16"/>
      <c r="L892" s="70"/>
      <c r="M892" s="16"/>
      <c r="N892" s="16"/>
      <c r="O892" s="70"/>
    </row>
    <row r="893" spans="1:15" ht="12.5" x14ac:dyDescent="0.25">
      <c r="A893" s="70"/>
      <c r="B893" s="70"/>
      <c r="C893" s="70"/>
      <c r="D893" s="16"/>
      <c r="E893" s="16"/>
      <c r="F893" s="70"/>
      <c r="G893" s="16"/>
      <c r="H893" s="16"/>
      <c r="I893" s="70"/>
      <c r="J893" s="16"/>
      <c r="K893" s="16"/>
      <c r="L893" s="70"/>
      <c r="M893" s="16"/>
      <c r="N893" s="16"/>
      <c r="O893" s="70"/>
    </row>
    <row r="894" spans="1:15" ht="12.5" x14ac:dyDescent="0.25">
      <c r="A894" s="70"/>
      <c r="B894" s="70"/>
      <c r="C894" s="70"/>
      <c r="D894" s="16"/>
      <c r="E894" s="16"/>
      <c r="F894" s="70"/>
      <c r="G894" s="16"/>
      <c r="H894" s="16"/>
      <c r="I894" s="70"/>
      <c r="J894" s="16"/>
      <c r="K894" s="16"/>
      <c r="L894" s="70"/>
      <c r="M894" s="16"/>
      <c r="N894" s="16"/>
      <c r="O894" s="70"/>
    </row>
    <row r="895" spans="1:15" ht="12.5" x14ac:dyDescent="0.25">
      <c r="A895" s="70"/>
      <c r="B895" s="70"/>
      <c r="C895" s="70"/>
      <c r="D895" s="16"/>
      <c r="E895" s="16"/>
      <c r="F895" s="70"/>
      <c r="G895" s="16"/>
      <c r="H895" s="16"/>
      <c r="I895" s="70"/>
      <c r="J895" s="16"/>
      <c r="K895" s="16"/>
      <c r="L895" s="70"/>
      <c r="M895" s="16"/>
      <c r="N895" s="16"/>
      <c r="O895" s="70"/>
    </row>
    <row r="896" spans="1:15" ht="12.5" x14ac:dyDescent="0.25">
      <c r="A896" s="70"/>
      <c r="B896" s="70"/>
      <c r="C896" s="70"/>
      <c r="D896" s="16"/>
      <c r="E896" s="16"/>
      <c r="F896" s="70"/>
      <c r="G896" s="16"/>
      <c r="H896" s="16"/>
      <c r="I896" s="70"/>
      <c r="J896" s="16"/>
      <c r="K896" s="16"/>
      <c r="L896" s="70"/>
      <c r="M896" s="16"/>
      <c r="N896" s="16"/>
      <c r="O896" s="70"/>
    </row>
    <row r="897" spans="1:15" ht="12.5" x14ac:dyDescent="0.25">
      <c r="A897" s="70"/>
      <c r="B897" s="70"/>
      <c r="C897" s="70"/>
      <c r="D897" s="16"/>
      <c r="E897" s="16"/>
      <c r="F897" s="70"/>
      <c r="G897" s="16"/>
      <c r="H897" s="16"/>
      <c r="I897" s="70"/>
      <c r="J897" s="16"/>
      <c r="K897" s="16"/>
      <c r="L897" s="70"/>
      <c r="M897" s="16"/>
      <c r="N897" s="16"/>
      <c r="O897" s="70"/>
    </row>
    <row r="898" spans="1:15" ht="12.5" x14ac:dyDescent="0.25">
      <c r="A898" s="70"/>
      <c r="B898" s="70"/>
      <c r="C898" s="70"/>
      <c r="D898" s="16"/>
      <c r="E898" s="16"/>
      <c r="F898" s="70"/>
      <c r="G898" s="16"/>
      <c r="H898" s="16"/>
      <c r="I898" s="70"/>
      <c r="J898" s="16"/>
      <c r="K898" s="16"/>
      <c r="L898" s="70"/>
      <c r="M898" s="16"/>
      <c r="N898" s="16"/>
      <c r="O898" s="70"/>
    </row>
    <row r="899" spans="1:15" ht="12.5" x14ac:dyDescent="0.25">
      <c r="A899" s="70"/>
      <c r="B899" s="70"/>
      <c r="C899" s="70"/>
      <c r="D899" s="16"/>
      <c r="E899" s="16"/>
      <c r="F899" s="70"/>
      <c r="G899" s="16"/>
      <c r="H899" s="16"/>
      <c r="I899" s="70"/>
      <c r="J899" s="16"/>
      <c r="K899" s="16"/>
      <c r="L899" s="70"/>
      <c r="M899" s="16"/>
      <c r="N899" s="16"/>
      <c r="O899" s="70"/>
    </row>
    <row r="900" spans="1:15" ht="12.5" x14ac:dyDescent="0.25">
      <c r="A900" s="70"/>
      <c r="B900" s="70"/>
      <c r="C900" s="70"/>
      <c r="D900" s="16"/>
      <c r="E900" s="16"/>
      <c r="F900" s="70"/>
      <c r="G900" s="16"/>
      <c r="H900" s="16"/>
      <c r="I900" s="70"/>
      <c r="J900" s="16"/>
      <c r="K900" s="16"/>
      <c r="L900" s="70"/>
      <c r="M900" s="16"/>
      <c r="N900" s="16"/>
      <c r="O900" s="70"/>
    </row>
    <row r="901" spans="1:15" ht="12.5" x14ac:dyDescent="0.25">
      <c r="A901" s="70"/>
      <c r="B901" s="70"/>
      <c r="C901" s="70"/>
      <c r="D901" s="16"/>
      <c r="E901" s="16"/>
      <c r="F901" s="70"/>
      <c r="G901" s="16"/>
      <c r="H901" s="16"/>
      <c r="I901" s="70"/>
      <c r="J901" s="16"/>
      <c r="K901" s="16"/>
      <c r="L901" s="70"/>
      <c r="M901" s="16"/>
      <c r="N901" s="16"/>
      <c r="O901" s="70"/>
    </row>
    <row r="902" spans="1:15" ht="12.5" x14ac:dyDescent="0.25">
      <c r="A902" s="70"/>
      <c r="B902" s="70"/>
      <c r="C902" s="70"/>
      <c r="D902" s="16"/>
      <c r="E902" s="16"/>
      <c r="F902" s="70"/>
      <c r="G902" s="16"/>
      <c r="H902" s="16"/>
      <c r="I902" s="70"/>
      <c r="J902" s="16"/>
      <c r="K902" s="16"/>
      <c r="L902" s="70"/>
      <c r="M902" s="16"/>
      <c r="N902" s="16"/>
      <c r="O902" s="70"/>
    </row>
    <row r="903" spans="1:15" ht="12.5" x14ac:dyDescent="0.25">
      <c r="A903" s="70"/>
      <c r="B903" s="70"/>
      <c r="C903" s="70"/>
      <c r="D903" s="16"/>
      <c r="E903" s="16"/>
      <c r="F903" s="70"/>
      <c r="G903" s="16"/>
      <c r="H903" s="16"/>
      <c r="I903" s="70"/>
      <c r="J903" s="16"/>
      <c r="K903" s="16"/>
      <c r="L903" s="70"/>
      <c r="M903" s="16"/>
      <c r="N903" s="16"/>
      <c r="O903" s="70"/>
    </row>
    <row r="904" spans="1:15" ht="12.5" x14ac:dyDescent="0.25">
      <c r="A904" s="70"/>
      <c r="B904" s="70"/>
      <c r="C904" s="70"/>
      <c r="D904" s="16"/>
      <c r="E904" s="16"/>
      <c r="F904" s="70"/>
      <c r="G904" s="16"/>
      <c r="H904" s="16"/>
      <c r="I904" s="70"/>
      <c r="J904" s="16"/>
      <c r="K904" s="16"/>
      <c r="L904" s="70"/>
      <c r="M904" s="16"/>
      <c r="N904" s="16"/>
      <c r="O904" s="70"/>
    </row>
    <row r="905" spans="1:15" ht="12.5" x14ac:dyDescent="0.25">
      <c r="A905" s="70"/>
      <c r="B905" s="70"/>
      <c r="C905" s="70"/>
      <c r="D905" s="16"/>
      <c r="E905" s="16"/>
      <c r="F905" s="70"/>
      <c r="G905" s="16"/>
      <c r="H905" s="16"/>
      <c r="I905" s="70"/>
      <c r="J905" s="16"/>
      <c r="K905" s="16"/>
      <c r="L905" s="70"/>
      <c r="M905" s="16"/>
      <c r="N905" s="16"/>
      <c r="O905" s="70"/>
    </row>
    <row r="906" spans="1:15" ht="12.5" x14ac:dyDescent="0.25">
      <c r="A906" s="70"/>
      <c r="B906" s="70"/>
      <c r="C906" s="70"/>
      <c r="D906" s="16"/>
      <c r="E906" s="16"/>
      <c r="F906" s="70"/>
      <c r="G906" s="16"/>
      <c r="H906" s="16"/>
      <c r="I906" s="70"/>
      <c r="J906" s="16"/>
      <c r="K906" s="16"/>
      <c r="L906" s="70"/>
      <c r="M906" s="16"/>
      <c r="N906" s="16"/>
      <c r="O906" s="70"/>
    </row>
    <row r="907" spans="1:15" ht="12.5" x14ac:dyDescent="0.25">
      <c r="A907" s="70"/>
      <c r="B907" s="70"/>
      <c r="C907" s="70"/>
      <c r="D907" s="16"/>
      <c r="E907" s="16"/>
      <c r="F907" s="70"/>
      <c r="G907" s="16"/>
      <c r="H907" s="16"/>
      <c r="I907" s="70"/>
      <c r="J907" s="16"/>
      <c r="K907" s="16"/>
      <c r="L907" s="70"/>
      <c r="M907" s="16"/>
      <c r="N907" s="16"/>
      <c r="O907" s="70"/>
    </row>
    <row r="908" spans="1:15" ht="12.5" x14ac:dyDescent="0.25">
      <c r="A908" s="70"/>
      <c r="B908" s="70"/>
      <c r="C908" s="70"/>
      <c r="D908" s="16"/>
      <c r="E908" s="16"/>
      <c r="F908" s="70"/>
      <c r="G908" s="16"/>
      <c r="H908" s="16"/>
      <c r="I908" s="70"/>
      <c r="J908" s="16"/>
      <c r="K908" s="16"/>
      <c r="L908" s="70"/>
      <c r="M908" s="16"/>
      <c r="N908" s="16"/>
      <c r="O908" s="70"/>
    </row>
    <row r="909" spans="1:15" ht="12.5" x14ac:dyDescent="0.25">
      <c r="A909" s="70"/>
      <c r="B909" s="70"/>
      <c r="C909" s="70"/>
      <c r="D909" s="16"/>
      <c r="E909" s="16"/>
      <c r="F909" s="70"/>
      <c r="G909" s="16"/>
      <c r="H909" s="16"/>
      <c r="I909" s="70"/>
      <c r="J909" s="16"/>
      <c r="K909" s="16"/>
      <c r="L909" s="70"/>
      <c r="M909" s="16"/>
      <c r="N909" s="16"/>
      <c r="O909" s="70"/>
    </row>
    <row r="910" spans="1:15" ht="12.5" x14ac:dyDescent="0.25">
      <c r="A910" s="70"/>
      <c r="B910" s="70"/>
      <c r="C910" s="70"/>
      <c r="D910" s="16"/>
      <c r="E910" s="16"/>
      <c r="F910" s="70"/>
      <c r="G910" s="16"/>
      <c r="H910" s="16"/>
      <c r="I910" s="70"/>
      <c r="J910" s="16"/>
      <c r="K910" s="16"/>
      <c r="L910" s="70"/>
      <c r="M910" s="16"/>
      <c r="N910" s="16"/>
      <c r="O910" s="70"/>
    </row>
    <row r="911" spans="1:15" ht="12.5" x14ac:dyDescent="0.25">
      <c r="A911" s="70"/>
      <c r="B911" s="70"/>
      <c r="C911" s="70"/>
      <c r="D911" s="16"/>
      <c r="E911" s="16"/>
      <c r="F911" s="70"/>
      <c r="G911" s="16"/>
      <c r="H911" s="16"/>
      <c r="I911" s="70"/>
      <c r="J911" s="16"/>
      <c r="K911" s="16"/>
      <c r="L911" s="70"/>
      <c r="M911" s="16"/>
      <c r="N911" s="16"/>
      <c r="O911" s="70"/>
    </row>
    <row r="912" spans="1:15" ht="12.5" x14ac:dyDescent="0.25">
      <c r="A912" s="70"/>
      <c r="B912" s="70"/>
      <c r="C912" s="70"/>
      <c r="D912" s="16"/>
      <c r="E912" s="16"/>
      <c r="F912" s="70"/>
      <c r="G912" s="16"/>
      <c r="H912" s="16"/>
      <c r="I912" s="70"/>
      <c r="J912" s="16"/>
      <c r="K912" s="16"/>
      <c r="L912" s="70"/>
      <c r="M912" s="16"/>
      <c r="N912" s="16"/>
      <c r="O912" s="70"/>
    </row>
    <row r="913" spans="1:15" ht="12.5" x14ac:dyDescent="0.25">
      <c r="A913" s="70"/>
      <c r="B913" s="70"/>
      <c r="C913" s="70"/>
      <c r="D913" s="16"/>
      <c r="E913" s="16"/>
      <c r="F913" s="70"/>
      <c r="G913" s="16"/>
      <c r="H913" s="16"/>
      <c r="I913" s="70"/>
      <c r="J913" s="16"/>
      <c r="K913" s="16"/>
      <c r="L913" s="70"/>
      <c r="M913" s="16"/>
      <c r="N913" s="16"/>
      <c r="O913" s="70"/>
    </row>
    <row r="914" spans="1:15" ht="12.5" x14ac:dyDescent="0.25">
      <c r="A914" s="70"/>
      <c r="B914" s="70"/>
      <c r="C914" s="70"/>
      <c r="D914" s="16"/>
      <c r="E914" s="16"/>
      <c r="F914" s="70"/>
      <c r="G914" s="16"/>
      <c r="H914" s="16"/>
      <c r="I914" s="70"/>
      <c r="J914" s="16"/>
      <c r="K914" s="16"/>
      <c r="L914" s="70"/>
      <c r="M914" s="16"/>
      <c r="N914" s="16"/>
      <c r="O914" s="70"/>
    </row>
    <row r="915" spans="1:15" ht="12.5" x14ac:dyDescent="0.25">
      <c r="A915" s="70"/>
      <c r="B915" s="70"/>
      <c r="C915" s="70"/>
      <c r="D915" s="16"/>
      <c r="E915" s="16"/>
      <c r="F915" s="70"/>
      <c r="G915" s="16"/>
      <c r="H915" s="16"/>
      <c r="I915" s="70"/>
      <c r="J915" s="16"/>
      <c r="K915" s="16"/>
      <c r="L915" s="70"/>
      <c r="M915" s="16"/>
      <c r="N915" s="16"/>
      <c r="O915" s="70"/>
    </row>
    <row r="916" spans="1:15" ht="12.5" x14ac:dyDescent="0.25">
      <c r="A916" s="70"/>
      <c r="B916" s="70"/>
      <c r="C916" s="70"/>
      <c r="D916" s="16"/>
      <c r="E916" s="16"/>
      <c r="F916" s="70"/>
      <c r="G916" s="16"/>
      <c r="H916" s="16"/>
      <c r="I916" s="70"/>
      <c r="J916" s="16"/>
      <c r="K916" s="16"/>
      <c r="L916" s="70"/>
      <c r="M916" s="16"/>
      <c r="N916" s="16"/>
      <c r="O916" s="70"/>
    </row>
    <row r="917" spans="1:15" ht="12.5" x14ac:dyDescent="0.25">
      <c r="A917" s="70"/>
      <c r="B917" s="70"/>
      <c r="C917" s="70"/>
      <c r="D917" s="16"/>
      <c r="E917" s="16"/>
      <c r="F917" s="70"/>
      <c r="G917" s="16"/>
      <c r="H917" s="16"/>
      <c r="I917" s="70"/>
      <c r="J917" s="16"/>
      <c r="K917" s="16"/>
      <c r="L917" s="70"/>
      <c r="M917" s="16"/>
      <c r="N917" s="16"/>
      <c r="O917" s="70"/>
    </row>
    <row r="918" spans="1:15" ht="12.5" x14ac:dyDescent="0.25">
      <c r="A918" s="70"/>
      <c r="B918" s="70"/>
      <c r="C918" s="70"/>
      <c r="D918" s="16"/>
      <c r="E918" s="16"/>
      <c r="F918" s="70"/>
      <c r="G918" s="16"/>
      <c r="H918" s="16"/>
      <c r="I918" s="70"/>
      <c r="J918" s="16"/>
      <c r="K918" s="16"/>
      <c r="L918" s="70"/>
      <c r="M918" s="16"/>
      <c r="N918" s="16"/>
      <c r="O918" s="70"/>
    </row>
    <row r="919" spans="1:15" ht="12.5" x14ac:dyDescent="0.25">
      <c r="A919" s="70"/>
      <c r="B919" s="70"/>
      <c r="C919" s="70"/>
      <c r="D919" s="16"/>
      <c r="E919" s="16"/>
      <c r="F919" s="70"/>
      <c r="G919" s="16"/>
      <c r="H919" s="16"/>
      <c r="I919" s="70"/>
      <c r="J919" s="16"/>
      <c r="K919" s="16"/>
      <c r="L919" s="70"/>
      <c r="M919" s="16"/>
      <c r="N919" s="16"/>
      <c r="O919" s="70"/>
    </row>
    <row r="920" spans="1:15" ht="12.5" x14ac:dyDescent="0.25">
      <c r="A920" s="70"/>
      <c r="B920" s="70"/>
      <c r="C920" s="70"/>
      <c r="D920" s="16"/>
      <c r="E920" s="16"/>
      <c r="F920" s="70"/>
      <c r="G920" s="16"/>
      <c r="H920" s="16"/>
      <c r="I920" s="70"/>
      <c r="J920" s="16"/>
      <c r="K920" s="16"/>
      <c r="L920" s="70"/>
      <c r="M920" s="16"/>
      <c r="N920" s="16"/>
      <c r="O920" s="70"/>
    </row>
    <row r="921" spans="1:15" ht="12.5" x14ac:dyDescent="0.25">
      <c r="A921" s="70"/>
      <c r="B921" s="70"/>
      <c r="C921" s="70"/>
      <c r="D921" s="16"/>
      <c r="E921" s="16"/>
      <c r="F921" s="70"/>
      <c r="G921" s="16"/>
      <c r="H921" s="16"/>
      <c r="I921" s="70"/>
      <c r="J921" s="16"/>
      <c r="K921" s="16"/>
      <c r="L921" s="70"/>
      <c r="M921" s="16"/>
      <c r="N921" s="16"/>
      <c r="O921" s="70"/>
    </row>
    <row r="922" spans="1:15" ht="12.5" x14ac:dyDescent="0.25">
      <c r="A922" s="70"/>
      <c r="B922" s="70"/>
      <c r="C922" s="70"/>
      <c r="D922" s="16"/>
      <c r="E922" s="16"/>
      <c r="F922" s="70"/>
      <c r="G922" s="16"/>
      <c r="H922" s="16"/>
      <c r="I922" s="70"/>
      <c r="J922" s="16"/>
      <c r="K922" s="16"/>
      <c r="L922" s="70"/>
      <c r="M922" s="16"/>
      <c r="N922" s="16"/>
      <c r="O922" s="70"/>
    </row>
    <row r="923" spans="1:15" ht="12.5" x14ac:dyDescent="0.25">
      <c r="A923" s="70"/>
      <c r="B923" s="70"/>
      <c r="C923" s="70"/>
      <c r="D923" s="16"/>
      <c r="E923" s="16"/>
      <c r="F923" s="70"/>
      <c r="G923" s="16"/>
      <c r="H923" s="16"/>
      <c r="I923" s="70"/>
      <c r="J923" s="16"/>
      <c r="K923" s="16"/>
      <c r="L923" s="70"/>
      <c r="M923" s="16"/>
      <c r="N923" s="16"/>
      <c r="O923" s="70"/>
    </row>
    <row r="924" spans="1:15" ht="12.5" x14ac:dyDescent="0.25">
      <c r="A924" s="70"/>
      <c r="B924" s="70"/>
      <c r="C924" s="70"/>
      <c r="D924" s="16"/>
      <c r="E924" s="16"/>
      <c r="F924" s="70"/>
      <c r="G924" s="16"/>
      <c r="H924" s="16"/>
      <c r="I924" s="70"/>
      <c r="J924" s="16"/>
      <c r="K924" s="16"/>
      <c r="L924" s="70"/>
      <c r="M924" s="16"/>
      <c r="N924" s="16"/>
      <c r="O924" s="70"/>
    </row>
    <row r="925" spans="1:15" ht="12.5" x14ac:dyDescent="0.25">
      <c r="A925" s="70"/>
      <c r="B925" s="70"/>
      <c r="C925" s="70"/>
      <c r="D925" s="16"/>
      <c r="E925" s="16"/>
      <c r="F925" s="70"/>
      <c r="G925" s="16"/>
      <c r="H925" s="16"/>
      <c r="I925" s="70"/>
      <c r="J925" s="16"/>
      <c r="K925" s="16"/>
      <c r="L925" s="70"/>
      <c r="M925" s="16"/>
      <c r="N925" s="16"/>
      <c r="O925" s="70"/>
    </row>
    <row r="926" spans="1:15" ht="12.5" x14ac:dyDescent="0.25">
      <c r="A926" s="70"/>
      <c r="B926" s="70"/>
      <c r="C926" s="70"/>
      <c r="D926" s="16"/>
      <c r="E926" s="16"/>
      <c r="F926" s="70"/>
      <c r="G926" s="16"/>
      <c r="H926" s="16"/>
      <c r="I926" s="70"/>
      <c r="J926" s="16"/>
      <c r="K926" s="16"/>
      <c r="L926" s="70"/>
      <c r="M926" s="16"/>
      <c r="N926" s="16"/>
      <c r="O926" s="70"/>
    </row>
    <row r="927" spans="1:15" ht="12.5" x14ac:dyDescent="0.25">
      <c r="A927" s="70"/>
      <c r="B927" s="70"/>
      <c r="C927" s="70"/>
      <c r="D927" s="16"/>
      <c r="E927" s="16"/>
      <c r="F927" s="70"/>
      <c r="G927" s="16"/>
      <c r="H927" s="16"/>
      <c r="I927" s="70"/>
      <c r="J927" s="16"/>
      <c r="K927" s="16"/>
      <c r="L927" s="70"/>
      <c r="M927" s="16"/>
      <c r="N927" s="16"/>
      <c r="O927" s="70"/>
    </row>
    <row r="928" spans="1:15" ht="12.5" x14ac:dyDescent="0.25">
      <c r="A928" s="70"/>
      <c r="B928" s="70"/>
      <c r="C928" s="70"/>
      <c r="D928" s="16"/>
      <c r="E928" s="16"/>
      <c r="F928" s="70"/>
      <c r="G928" s="16"/>
      <c r="H928" s="16"/>
      <c r="I928" s="70"/>
      <c r="J928" s="16"/>
      <c r="K928" s="16"/>
      <c r="L928" s="70"/>
      <c r="M928" s="16"/>
      <c r="N928" s="16"/>
      <c r="O928" s="70"/>
    </row>
    <row r="929" spans="1:15" ht="12.5" x14ac:dyDescent="0.25">
      <c r="A929" s="70"/>
      <c r="B929" s="70"/>
      <c r="C929" s="70"/>
      <c r="D929" s="16"/>
      <c r="E929" s="16"/>
      <c r="F929" s="70"/>
      <c r="G929" s="16"/>
      <c r="H929" s="16"/>
      <c r="I929" s="70"/>
      <c r="J929" s="16"/>
      <c r="K929" s="16"/>
      <c r="L929" s="70"/>
      <c r="M929" s="16"/>
      <c r="N929" s="16"/>
      <c r="O929" s="70"/>
    </row>
    <row r="930" spans="1:15" ht="12.5" x14ac:dyDescent="0.25">
      <c r="A930" s="70"/>
      <c r="B930" s="70"/>
      <c r="C930" s="70"/>
      <c r="D930" s="16"/>
      <c r="E930" s="16"/>
      <c r="F930" s="70"/>
      <c r="G930" s="16"/>
      <c r="H930" s="16"/>
      <c r="I930" s="70"/>
      <c r="J930" s="16"/>
      <c r="K930" s="16"/>
      <c r="L930" s="70"/>
      <c r="M930" s="16"/>
      <c r="N930" s="16"/>
      <c r="O930" s="70"/>
    </row>
    <row r="931" spans="1:15" ht="12.5" x14ac:dyDescent="0.25">
      <c r="A931" s="70"/>
      <c r="B931" s="70"/>
      <c r="C931" s="70"/>
      <c r="D931" s="16"/>
      <c r="E931" s="16"/>
      <c r="F931" s="70"/>
      <c r="G931" s="16"/>
      <c r="H931" s="16"/>
      <c r="I931" s="70"/>
      <c r="J931" s="16"/>
      <c r="K931" s="16"/>
      <c r="L931" s="70"/>
      <c r="M931" s="16"/>
      <c r="N931" s="16"/>
      <c r="O931" s="70"/>
    </row>
    <row r="932" spans="1:15" ht="12.5" x14ac:dyDescent="0.25">
      <c r="A932" s="70"/>
      <c r="B932" s="70"/>
      <c r="C932" s="70"/>
      <c r="D932" s="16"/>
      <c r="E932" s="16"/>
      <c r="F932" s="70"/>
      <c r="G932" s="16"/>
      <c r="H932" s="16"/>
      <c r="I932" s="70"/>
      <c r="J932" s="16"/>
      <c r="K932" s="16"/>
      <c r="L932" s="70"/>
      <c r="M932" s="16"/>
      <c r="N932" s="16"/>
      <c r="O932" s="70"/>
    </row>
    <row r="933" spans="1:15" ht="12.5" x14ac:dyDescent="0.25">
      <c r="A933" s="70"/>
      <c r="B933" s="70"/>
      <c r="C933" s="70"/>
      <c r="D933" s="16"/>
      <c r="E933" s="16"/>
      <c r="F933" s="70"/>
      <c r="G933" s="16"/>
      <c r="H933" s="16"/>
      <c r="I933" s="70"/>
      <c r="J933" s="16"/>
      <c r="K933" s="16"/>
      <c r="L933" s="70"/>
      <c r="M933" s="16"/>
      <c r="N933" s="16"/>
      <c r="O933" s="70"/>
    </row>
    <row r="934" spans="1:15" ht="12.5" x14ac:dyDescent="0.25">
      <c r="A934" s="70"/>
      <c r="B934" s="70"/>
      <c r="C934" s="70"/>
      <c r="D934" s="16"/>
      <c r="E934" s="16"/>
      <c r="F934" s="70"/>
      <c r="G934" s="16"/>
      <c r="H934" s="16"/>
      <c r="I934" s="70"/>
      <c r="J934" s="16"/>
      <c r="K934" s="16"/>
      <c r="L934" s="70"/>
      <c r="M934" s="16"/>
      <c r="N934" s="16"/>
      <c r="O934" s="70"/>
    </row>
    <row r="935" spans="1:15" ht="12.5" x14ac:dyDescent="0.25">
      <c r="A935" s="70"/>
      <c r="B935" s="70"/>
      <c r="C935" s="70"/>
      <c r="D935" s="16"/>
      <c r="E935" s="16"/>
      <c r="F935" s="70"/>
      <c r="G935" s="16"/>
      <c r="H935" s="16"/>
      <c r="I935" s="70"/>
      <c r="J935" s="16"/>
      <c r="K935" s="16"/>
      <c r="L935" s="70"/>
      <c r="M935" s="16"/>
      <c r="N935" s="16"/>
      <c r="O935" s="70"/>
    </row>
    <row r="936" spans="1:15" ht="12.5" x14ac:dyDescent="0.25">
      <c r="A936" s="70"/>
      <c r="B936" s="70"/>
      <c r="C936" s="70"/>
      <c r="D936" s="16"/>
      <c r="E936" s="16"/>
      <c r="F936" s="70"/>
      <c r="G936" s="16"/>
      <c r="H936" s="16"/>
      <c r="I936" s="70"/>
      <c r="J936" s="16"/>
      <c r="K936" s="16"/>
      <c r="L936" s="70"/>
      <c r="M936" s="16"/>
      <c r="N936" s="16"/>
      <c r="O936" s="70"/>
    </row>
    <row r="937" spans="1:15" ht="12.5" x14ac:dyDescent="0.25">
      <c r="A937" s="70"/>
      <c r="B937" s="70"/>
      <c r="C937" s="70"/>
      <c r="D937" s="16"/>
      <c r="E937" s="16"/>
      <c r="F937" s="70"/>
      <c r="G937" s="16"/>
      <c r="H937" s="16"/>
      <c r="I937" s="70"/>
      <c r="J937" s="16"/>
      <c r="K937" s="16"/>
      <c r="L937" s="70"/>
      <c r="M937" s="16"/>
      <c r="N937" s="16"/>
      <c r="O937" s="70"/>
    </row>
    <row r="938" spans="1:15" ht="12.5" x14ac:dyDescent="0.25">
      <c r="A938" s="70"/>
      <c r="B938" s="70"/>
      <c r="C938" s="70"/>
      <c r="D938" s="16"/>
      <c r="E938" s="16"/>
      <c r="F938" s="70"/>
      <c r="G938" s="16"/>
      <c r="H938" s="16"/>
      <c r="I938" s="70"/>
      <c r="J938" s="16"/>
      <c r="K938" s="16"/>
      <c r="L938" s="70"/>
      <c r="M938" s="16"/>
      <c r="N938" s="16"/>
      <c r="O938" s="70"/>
    </row>
    <row r="939" spans="1:15" ht="12.5" x14ac:dyDescent="0.25">
      <c r="A939" s="70"/>
      <c r="B939" s="70"/>
      <c r="C939" s="70"/>
      <c r="D939" s="16"/>
      <c r="E939" s="16"/>
      <c r="F939" s="70"/>
      <c r="G939" s="16"/>
      <c r="H939" s="16"/>
      <c r="I939" s="70"/>
      <c r="J939" s="16"/>
      <c r="K939" s="16"/>
      <c r="L939" s="70"/>
      <c r="M939" s="16"/>
      <c r="N939" s="16"/>
      <c r="O939" s="70"/>
    </row>
    <row r="940" spans="1:15" ht="12.5" x14ac:dyDescent="0.25">
      <c r="A940" s="70"/>
      <c r="B940" s="70"/>
      <c r="C940" s="70"/>
      <c r="D940" s="16"/>
      <c r="E940" s="16"/>
      <c r="F940" s="70"/>
      <c r="G940" s="16"/>
      <c r="H940" s="16"/>
      <c r="I940" s="70"/>
      <c r="J940" s="16"/>
      <c r="K940" s="16"/>
      <c r="L940" s="70"/>
      <c r="M940" s="16"/>
      <c r="N940" s="16"/>
      <c r="O940" s="70"/>
    </row>
    <row r="941" spans="1:15" ht="12.5" x14ac:dyDescent="0.25">
      <c r="A941" s="70"/>
      <c r="B941" s="70"/>
      <c r="C941" s="70"/>
      <c r="D941" s="16"/>
      <c r="E941" s="16"/>
      <c r="F941" s="70"/>
      <c r="G941" s="16"/>
      <c r="H941" s="16"/>
      <c r="I941" s="70"/>
      <c r="J941" s="16"/>
      <c r="K941" s="16"/>
      <c r="L941" s="70"/>
      <c r="M941" s="16"/>
      <c r="N941" s="16"/>
      <c r="O941" s="70"/>
    </row>
    <row r="942" spans="1:15" ht="12.5" x14ac:dyDescent="0.25">
      <c r="A942" s="70"/>
      <c r="B942" s="70"/>
      <c r="C942" s="70"/>
      <c r="D942" s="16"/>
      <c r="E942" s="16"/>
      <c r="F942" s="70"/>
      <c r="G942" s="16"/>
      <c r="H942" s="16"/>
      <c r="I942" s="70"/>
      <c r="J942" s="16"/>
      <c r="K942" s="16"/>
      <c r="L942" s="70"/>
      <c r="M942" s="16"/>
      <c r="N942" s="16"/>
      <c r="O942" s="70"/>
    </row>
    <row r="943" spans="1:15" ht="12.5" x14ac:dyDescent="0.25">
      <c r="A943" s="70"/>
      <c r="B943" s="70"/>
      <c r="C943" s="70"/>
      <c r="D943" s="16"/>
      <c r="E943" s="16"/>
      <c r="F943" s="70"/>
      <c r="G943" s="16"/>
      <c r="H943" s="16"/>
      <c r="I943" s="70"/>
      <c r="J943" s="16"/>
      <c r="K943" s="16"/>
      <c r="L943" s="70"/>
      <c r="M943" s="16"/>
      <c r="N943" s="16"/>
      <c r="O943" s="70"/>
    </row>
    <row r="944" spans="1:15" ht="12.5" x14ac:dyDescent="0.25">
      <c r="A944" s="70"/>
      <c r="B944" s="70"/>
      <c r="C944" s="70"/>
      <c r="D944" s="16"/>
      <c r="E944" s="16"/>
      <c r="F944" s="70"/>
      <c r="G944" s="16"/>
      <c r="H944" s="16"/>
      <c r="I944" s="70"/>
      <c r="J944" s="16"/>
      <c r="K944" s="16"/>
      <c r="L944" s="70"/>
      <c r="M944" s="16"/>
      <c r="N944" s="16"/>
      <c r="O944" s="70"/>
    </row>
    <row r="945" spans="1:15" ht="12.5" x14ac:dyDescent="0.25">
      <c r="A945" s="70"/>
      <c r="B945" s="70"/>
      <c r="C945" s="70"/>
      <c r="D945" s="16"/>
      <c r="E945" s="16"/>
      <c r="F945" s="70"/>
      <c r="G945" s="16"/>
      <c r="H945" s="16"/>
      <c r="I945" s="70"/>
      <c r="J945" s="16"/>
      <c r="K945" s="16"/>
      <c r="L945" s="70"/>
      <c r="M945" s="16"/>
      <c r="N945" s="16"/>
      <c r="O945" s="70"/>
    </row>
    <row r="946" spans="1:15" ht="12.5" x14ac:dyDescent="0.25">
      <c r="A946" s="70"/>
      <c r="B946" s="70"/>
      <c r="C946" s="70"/>
      <c r="D946" s="16"/>
      <c r="E946" s="16"/>
      <c r="F946" s="70"/>
      <c r="G946" s="16"/>
      <c r="H946" s="16"/>
      <c r="I946" s="70"/>
      <c r="J946" s="16"/>
      <c r="K946" s="16"/>
      <c r="L946" s="70"/>
      <c r="M946" s="16"/>
      <c r="N946" s="16"/>
      <c r="O946" s="70"/>
    </row>
    <row r="947" spans="1:15" ht="12.5" x14ac:dyDescent="0.25">
      <c r="A947" s="70"/>
      <c r="B947" s="70"/>
      <c r="C947" s="70"/>
      <c r="D947" s="16"/>
      <c r="E947" s="16"/>
      <c r="F947" s="70"/>
      <c r="G947" s="16"/>
      <c r="H947" s="16"/>
      <c r="I947" s="70"/>
      <c r="J947" s="16"/>
      <c r="K947" s="16"/>
      <c r="L947" s="70"/>
      <c r="M947" s="16"/>
      <c r="N947" s="16"/>
      <c r="O947" s="70"/>
    </row>
    <row r="948" spans="1:15" ht="12.5" x14ac:dyDescent="0.25">
      <c r="A948" s="70"/>
      <c r="B948" s="70"/>
      <c r="C948" s="70"/>
      <c r="D948" s="16"/>
      <c r="E948" s="16"/>
      <c r="F948" s="70"/>
      <c r="G948" s="16"/>
      <c r="H948" s="16"/>
      <c r="I948" s="70"/>
      <c r="J948" s="16"/>
      <c r="K948" s="16"/>
      <c r="L948" s="70"/>
      <c r="M948" s="16"/>
      <c r="N948" s="16"/>
      <c r="O948" s="70"/>
    </row>
    <row r="949" spans="1:15" ht="12.5" x14ac:dyDescent="0.25">
      <c r="A949" s="70"/>
      <c r="B949" s="70"/>
      <c r="C949" s="70"/>
      <c r="D949" s="16"/>
      <c r="E949" s="16"/>
      <c r="F949" s="70"/>
      <c r="G949" s="16"/>
      <c r="H949" s="16"/>
      <c r="I949" s="70"/>
      <c r="J949" s="16"/>
      <c r="K949" s="16"/>
      <c r="L949" s="70"/>
      <c r="M949" s="16"/>
      <c r="N949" s="16"/>
      <c r="O949" s="70"/>
    </row>
    <row r="950" spans="1:15" ht="12.5" x14ac:dyDescent="0.25">
      <c r="A950" s="70"/>
      <c r="B950" s="70"/>
      <c r="C950" s="70"/>
      <c r="D950" s="16"/>
      <c r="E950" s="16"/>
      <c r="F950" s="70"/>
      <c r="G950" s="16"/>
      <c r="H950" s="16"/>
      <c r="I950" s="70"/>
      <c r="J950" s="16"/>
      <c r="K950" s="16"/>
      <c r="L950" s="70"/>
      <c r="M950" s="16"/>
      <c r="N950" s="16"/>
      <c r="O950" s="70"/>
    </row>
    <row r="951" spans="1:15" ht="12.5" x14ac:dyDescent="0.25">
      <c r="A951" s="70"/>
      <c r="B951" s="70"/>
      <c r="C951" s="70"/>
      <c r="D951" s="16"/>
      <c r="E951" s="16"/>
      <c r="F951" s="70"/>
      <c r="G951" s="16"/>
      <c r="H951" s="16"/>
      <c r="I951" s="70"/>
      <c r="J951" s="16"/>
      <c r="K951" s="16"/>
      <c r="L951" s="70"/>
      <c r="M951" s="16"/>
      <c r="N951" s="16"/>
      <c r="O951" s="70"/>
    </row>
    <row r="952" spans="1:15" ht="12.5" x14ac:dyDescent="0.25">
      <c r="A952" s="70"/>
      <c r="B952" s="70"/>
      <c r="C952" s="70"/>
      <c r="D952" s="16"/>
      <c r="E952" s="16"/>
      <c r="F952" s="70"/>
      <c r="G952" s="16"/>
      <c r="H952" s="16"/>
      <c r="I952" s="70"/>
      <c r="J952" s="16"/>
      <c r="K952" s="16"/>
      <c r="L952" s="70"/>
      <c r="M952" s="16"/>
      <c r="N952" s="16"/>
      <c r="O952" s="70"/>
    </row>
    <row r="953" spans="1:15" ht="12.5" x14ac:dyDescent="0.25">
      <c r="A953" s="70"/>
      <c r="B953" s="70"/>
      <c r="C953" s="70"/>
      <c r="D953" s="16"/>
      <c r="E953" s="16"/>
      <c r="F953" s="70"/>
      <c r="G953" s="16"/>
      <c r="H953" s="16"/>
      <c r="I953" s="70"/>
      <c r="J953" s="16"/>
      <c r="K953" s="16"/>
      <c r="L953" s="70"/>
      <c r="M953" s="16"/>
      <c r="N953" s="16"/>
      <c r="O953" s="70"/>
    </row>
    <row r="954" spans="1:15" ht="12.5" x14ac:dyDescent="0.25">
      <c r="A954" s="70"/>
      <c r="B954" s="70"/>
      <c r="C954" s="70"/>
      <c r="D954" s="16"/>
      <c r="E954" s="16"/>
      <c r="F954" s="70"/>
      <c r="G954" s="16"/>
      <c r="H954" s="16"/>
      <c r="I954" s="70"/>
      <c r="J954" s="16"/>
      <c r="K954" s="16"/>
      <c r="L954" s="70"/>
      <c r="M954" s="16"/>
      <c r="N954" s="16"/>
      <c r="O954" s="70"/>
    </row>
    <row r="955" spans="1:15" ht="12.5" x14ac:dyDescent="0.25">
      <c r="A955" s="70"/>
      <c r="B955" s="70"/>
      <c r="C955" s="70"/>
      <c r="D955" s="16"/>
      <c r="E955" s="16"/>
      <c r="F955" s="70"/>
      <c r="G955" s="16"/>
      <c r="H955" s="16"/>
      <c r="I955" s="70"/>
      <c r="J955" s="16"/>
      <c r="K955" s="16"/>
      <c r="L955" s="70"/>
      <c r="M955" s="16"/>
      <c r="N955" s="16"/>
      <c r="O955" s="70"/>
    </row>
    <row r="956" spans="1:15" ht="12.5" x14ac:dyDescent="0.25">
      <c r="A956" s="70"/>
      <c r="B956" s="70"/>
      <c r="C956" s="70"/>
      <c r="D956" s="16"/>
      <c r="E956" s="16"/>
      <c r="F956" s="70"/>
      <c r="G956" s="16"/>
      <c r="H956" s="16"/>
      <c r="I956" s="70"/>
      <c r="J956" s="16"/>
      <c r="K956" s="16"/>
      <c r="L956" s="70"/>
      <c r="M956" s="16"/>
      <c r="N956" s="16"/>
      <c r="O956" s="70"/>
    </row>
    <row r="957" spans="1:15" ht="12.5" x14ac:dyDescent="0.25">
      <c r="A957" s="70"/>
      <c r="B957" s="70"/>
      <c r="C957" s="70"/>
      <c r="D957" s="16"/>
      <c r="E957" s="16"/>
      <c r="F957" s="70"/>
      <c r="G957" s="16"/>
      <c r="H957" s="16"/>
      <c r="I957" s="70"/>
      <c r="J957" s="16"/>
      <c r="K957" s="16"/>
      <c r="L957" s="70"/>
      <c r="M957" s="16"/>
      <c r="N957" s="16"/>
      <c r="O957" s="70"/>
    </row>
    <row r="958" spans="1:15" ht="12.5" x14ac:dyDescent="0.25">
      <c r="A958" s="70"/>
      <c r="B958" s="70"/>
      <c r="C958" s="70"/>
      <c r="D958" s="16"/>
      <c r="E958" s="16"/>
      <c r="F958" s="70"/>
      <c r="G958" s="16"/>
      <c r="H958" s="16"/>
      <c r="I958" s="70"/>
      <c r="J958" s="16"/>
      <c r="K958" s="16"/>
      <c r="L958" s="70"/>
      <c r="M958" s="16"/>
      <c r="N958" s="16"/>
      <c r="O958" s="70"/>
    </row>
    <row r="959" spans="1:15" ht="12.5" x14ac:dyDescent="0.25">
      <c r="A959" s="70"/>
      <c r="B959" s="70"/>
      <c r="C959" s="70"/>
      <c r="D959" s="16"/>
      <c r="E959" s="16"/>
      <c r="F959" s="70"/>
      <c r="G959" s="16"/>
      <c r="H959" s="16"/>
      <c r="I959" s="70"/>
      <c r="J959" s="16"/>
      <c r="K959" s="16"/>
      <c r="L959" s="70"/>
      <c r="M959" s="16"/>
      <c r="N959" s="16"/>
      <c r="O959" s="70"/>
    </row>
    <row r="960" spans="1:15" ht="12.5" x14ac:dyDescent="0.25">
      <c r="A960" s="70"/>
      <c r="B960" s="70"/>
      <c r="C960" s="70"/>
      <c r="D960" s="16"/>
      <c r="E960" s="16"/>
      <c r="F960" s="70"/>
      <c r="G960" s="16"/>
      <c r="H960" s="16"/>
      <c r="I960" s="70"/>
      <c r="J960" s="16"/>
      <c r="K960" s="16"/>
      <c r="L960" s="70"/>
      <c r="M960" s="16"/>
      <c r="N960" s="16"/>
      <c r="O960" s="70"/>
    </row>
    <row r="961" spans="1:15" ht="12.5" x14ac:dyDescent="0.25">
      <c r="A961" s="70"/>
      <c r="B961" s="70"/>
      <c r="C961" s="70"/>
      <c r="D961" s="16"/>
      <c r="E961" s="16"/>
      <c r="F961" s="70"/>
      <c r="G961" s="16"/>
      <c r="H961" s="16"/>
      <c r="I961" s="70"/>
      <c r="J961" s="16"/>
      <c r="K961" s="16"/>
      <c r="L961" s="70"/>
      <c r="M961" s="16"/>
      <c r="N961" s="16"/>
      <c r="O961" s="70"/>
    </row>
    <row r="962" spans="1:15" ht="12.5" x14ac:dyDescent="0.25">
      <c r="A962" s="70"/>
      <c r="B962" s="70"/>
      <c r="C962" s="70"/>
      <c r="D962" s="16"/>
      <c r="E962" s="16"/>
      <c r="F962" s="70"/>
      <c r="G962" s="16"/>
      <c r="H962" s="16"/>
      <c r="I962" s="70"/>
      <c r="J962" s="16"/>
      <c r="K962" s="16"/>
      <c r="L962" s="70"/>
      <c r="M962" s="16"/>
      <c r="N962" s="16"/>
      <c r="O962" s="70"/>
    </row>
    <row r="963" spans="1:15" ht="12.5" x14ac:dyDescent="0.25">
      <c r="A963" s="70"/>
      <c r="B963" s="70"/>
      <c r="C963" s="70"/>
      <c r="D963" s="16"/>
      <c r="E963" s="16"/>
      <c r="F963" s="70"/>
      <c r="G963" s="16"/>
      <c r="H963" s="16"/>
      <c r="I963" s="70"/>
      <c r="J963" s="16"/>
      <c r="K963" s="16"/>
      <c r="L963" s="70"/>
      <c r="M963" s="16"/>
      <c r="N963" s="16"/>
      <c r="O963" s="70"/>
    </row>
    <row r="964" spans="1:15" ht="12.5" x14ac:dyDescent="0.25">
      <c r="A964" s="70"/>
      <c r="B964" s="70"/>
      <c r="C964" s="70"/>
      <c r="D964" s="16"/>
      <c r="E964" s="16"/>
      <c r="F964" s="70"/>
      <c r="G964" s="16"/>
      <c r="H964" s="16"/>
      <c r="I964" s="70"/>
      <c r="J964" s="16"/>
      <c r="K964" s="16"/>
      <c r="L964" s="70"/>
      <c r="M964" s="16"/>
      <c r="N964" s="16"/>
      <c r="O964" s="70"/>
    </row>
    <row r="965" spans="1:15" ht="12.5" x14ac:dyDescent="0.25">
      <c r="A965" s="70"/>
      <c r="B965" s="70"/>
      <c r="C965" s="70"/>
      <c r="D965" s="16"/>
      <c r="E965" s="16"/>
      <c r="F965" s="70"/>
      <c r="G965" s="16"/>
      <c r="H965" s="16"/>
      <c r="I965" s="70"/>
      <c r="J965" s="16"/>
      <c r="K965" s="16"/>
      <c r="L965" s="70"/>
      <c r="M965" s="16"/>
      <c r="N965" s="16"/>
      <c r="O965" s="70"/>
    </row>
    <row r="966" spans="1:15" ht="12.5" x14ac:dyDescent="0.25">
      <c r="A966" s="70"/>
      <c r="B966" s="70"/>
      <c r="C966" s="70"/>
      <c r="D966" s="16"/>
      <c r="E966" s="16"/>
      <c r="F966" s="70"/>
      <c r="G966" s="16"/>
      <c r="H966" s="16"/>
      <c r="I966" s="70"/>
      <c r="J966" s="16"/>
      <c r="K966" s="16"/>
      <c r="L966" s="70"/>
      <c r="M966" s="16"/>
      <c r="N966" s="16"/>
      <c r="O966" s="70"/>
    </row>
    <row r="967" spans="1:15" ht="12.5" x14ac:dyDescent="0.25">
      <c r="A967" s="70"/>
      <c r="B967" s="70"/>
      <c r="C967" s="70"/>
      <c r="D967" s="16"/>
      <c r="E967" s="16"/>
      <c r="F967" s="70"/>
      <c r="G967" s="16"/>
      <c r="H967" s="16"/>
      <c r="I967" s="70"/>
      <c r="J967" s="16"/>
      <c r="K967" s="16"/>
      <c r="L967" s="70"/>
      <c r="M967" s="16"/>
      <c r="N967" s="16"/>
      <c r="O967" s="70"/>
    </row>
    <row r="968" spans="1:15" ht="12.5" x14ac:dyDescent="0.25">
      <c r="A968" s="70"/>
      <c r="B968" s="70"/>
      <c r="C968" s="70"/>
      <c r="D968" s="16"/>
      <c r="E968" s="16"/>
      <c r="F968" s="70"/>
      <c r="G968" s="16"/>
      <c r="H968" s="16"/>
      <c r="I968" s="70"/>
      <c r="J968" s="16"/>
      <c r="K968" s="16"/>
      <c r="L968" s="70"/>
      <c r="M968" s="16"/>
      <c r="N968" s="16"/>
      <c r="O968" s="70"/>
    </row>
    <row r="969" spans="1:15" ht="12.5" x14ac:dyDescent="0.25">
      <c r="A969" s="70"/>
      <c r="B969" s="70"/>
      <c r="C969" s="70"/>
      <c r="D969" s="16"/>
      <c r="E969" s="16"/>
      <c r="F969" s="70"/>
      <c r="G969" s="16"/>
      <c r="H969" s="16"/>
      <c r="I969" s="70"/>
      <c r="J969" s="16"/>
      <c r="K969" s="16"/>
      <c r="L969" s="70"/>
      <c r="M969" s="16"/>
      <c r="N969" s="16"/>
      <c r="O969" s="70"/>
    </row>
    <row r="970" spans="1:15" ht="12.5" x14ac:dyDescent="0.25">
      <c r="A970" s="70"/>
      <c r="B970" s="70"/>
      <c r="C970" s="70"/>
      <c r="D970" s="16"/>
      <c r="E970" s="16"/>
      <c r="F970" s="70"/>
      <c r="G970" s="16"/>
      <c r="H970" s="16"/>
      <c r="I970" s="70"/>
      <c r="J970" s="16"/>
      <c r="K970" s="16"/>
      <c r="L970" s="70"/>
      <c r="M970" s="16"/>
      <c r="N970" s="16"/>
      <c r="O970" s="70"/>
    </row>
    <row r="971" spans="1:15" ht="12.5" x14ac:dyDescent="0.25">
      <c r="A971" s="70"/>
      <c r="B971" s="70"/>
      <c r="C971" s="70"/>
      <c r="D971" s="16"/>
      <c r="E971" s="16"/>
      <c r="F971" s="70"/>
      <c r="G971" s="16"/>
      <c r="H971" s="16"/>
      <c r="I971" s="70"/>
      <c r="J971" s="16"/>
      <c r="K971" s="16"/>
      <c r="L971" s="70"/>
      <c r="M971" s="16"/>
      <c r="N971" s="16"/>
      <c r="O971" s="70"/>
    </row>
    <row r="972" spans="1:15" ht="12.5" x14ac:dyDescent="0.25">
      <c r="A972" s="70"/>
      <c r="B972" s="70"/>
      <c r="C972" s="70"/>
      <c r="D972" s="16"/>
      <c r="E972" s="16"/>
      <c r="F972" s="70"/>
      <c r="G972" s="16"/>
      <c r="H972" s="16"/>
      <c r="I972" s="70"/>
      <c r="J972" s="16"/>
      <c r="K972" s="16"/>
      <c r="L972" s="70"/>
      <c r="M972" s="16"/>
      <c r="N972" s="16"/>
      <c r="O972" s="70"/>
    </row>
    <row r="973" spans="1:15" ht="12.5" x14ac:dyDescent="0.25">
      <c r="A973" s="70"/>
      <c r="B973" s="70"/>
      <c r="C973" s="70"/>
      <c r="D973" s="16"/>
      <c r="E973" s="16"/>
      <c r="F973" s="70"/>
      <c r="G973" s="16"/>
      <c r="H973" s="16"/>
      <c r="I973" s="70"/>
      <c r="J973" s="16"/>
      <c r="K973" s="16"/>
      <c r="L973" s="70"/>
      <c r="M973" s="16"/>
      <c r="N973" s="16"/>
      <c r="O973" s="70"/>
    </row>
    <row r="974" spans="1:15" ht="12.5" x14ac:dyDescent="0.25">
      <c r="A974" s="70"/>
      <c r="B974" s="70"/>
      <c r="C974" s="70"/>
      <c r="D974" s="16"/>
      <c r="E974" s="16"/>
      <c r="F974" s="70"/>
      <c r="G974" s="16"/>
      <c r="H974" s="16"/>
      <c r="I974" s="70"/>
      <c r="J974" s="16"/>
      <c r="K974" s="16"/>
      <c r="L974" s="70"/>
      <c r="M974" s="16"/>
      <c r="N974" s="16"/>
      <c r="O974" s="70"/>
    </row>
    <row r="975" spans="1:15" ht="12.5" x14ac:dyDescent="0.25">
      <c r="A975" s="70"/>
      <c r="B975" s="70"/>
      <c r="C975" s="70"/>
      <c r="D975" s="16"/>
      <c r="E975" s="16"/>
      <c r="F975" s="70"/>
      <c r="G975" s="16"/>
      <c r="H975" s="16"/>
      <c r="I975" s="70"/>
      <c r="J975" s="16"/>
      <c r="K975" s="16"/>
      <c r="L975" s="70"/>
      <c r="M975" s="16"/>
      <c r="N975" s="16"/>
      <c r="O975" s="70"/>
    </row>
    <row r="976" spans="1:15" ht="12.5" x14ac:dyDescent="0.25">
      <c r="A976" s="70"/>
      <c r="B976" s="70"/>
      <c r="C976" s="70"/>
      <c r="D976" s="16"/>
      <c r="E976" s="16"/>
      <c r="F976" s="70"/>
      <c r="G976" s="16"/>
      <c r="H976" s="16"/>
      <c r="I976" s="70"/>
      <c r="J976" s="16"/>
      <c r="K976" s="16"/>
      <c r="L976" s="70"/>
      <c r="M976" s="16"/>
      <c r="N976" s="16"/>
      <c r="O976" s="70"/>
    </row>
    <row r="977" spans="1:15" ht="12.5" x14ac:dyDescent="0.25">
      <c r="A977" s="70"/>
      <c r="B977" s="70"/>
      <c r="C977" s="70"/>
      <c r="D977" s="16"/>
      <c r="E977" s="16"/>
      <c r="F977" s="70"/>
      <c r="G977" s="16"/>
      <c r="H977" s="16"/>
      <c r="I977" s="70"/>
      <c r="J977" s="16"/>
      <c r="K977" s="16"/>
      <c r="L977" s="70"/>
      <c r="M977" s="16"/>
      <c r="N977" s="16"/>
      <c r="O977" s="70"/>
    </row>
    <row r="978" spans="1:15" ht="12.5" x14ac:dyDescent="0.25">
      <c r="A978" s="70"/>
      <c r="B978" s="70"/>
      <c r="C978" s="70"/>
      <c r="D978" s="16"/>
      <c r="E978" s="16"/>
      <c r="F978" s="70"/>
      <c r="G978" s="16"/>
      <c r="H978" s="16"/>
      <c r="I978" s="70"/>
      <c r="J978" s="16"/>
      <c r="K978" s="16"/>
      <c r="L978" s="70"/>
      <c r="M978" s="16"/>
      <c r="N978" s="16"/>
      <c r="O978" s="70"/>
    </row>
    <row r="979" spans="1:15" ht="12.5" x14ac:dyDescent="0.25">
      <c r="A979" s="70"/>
      <c r="B979" s="70"/>
      <c r="C979" s="70"/>
      <c r="D979" s="16"/>
      <c r="E979" s="16"/>
      <c r="F979" s="70"/>
      <c r="G979" s="16"/>
      <c r="H979" s="16"/>
      <c r="I979" s="70"/>
      <c r="J979" s="16"/>
      <c r="K979" s="16"/>
      <c r="L979" s="70"/>
      <c r="M979" s="16"/>
      <c r="N979" s="16"/>
      <c r="O979" s="70"/>
    </row>
    <row r="980" spans="1:15" ht="12.5" x14ac:dyDescent="0.25">
      <c r="A980" s="70"/>
      <c r="B980" s="70"/>
      <c r="C980" s="70"/>
      <c r="D980" s="16"/>
      <c r="E980" s="16"/>
      <c r="F980" s="70"/>
      <c r="G980" s="16"/>
      <c r="H980" s="16"/>
      <c r="I980" s="70"/>
      <c r="J980" s="16"/>
      <c r="K980" s="16"/>
      <c r="L980" s="70"/>
      <c r="M980" s="16"/>
      <c r="N980" s="16"/>
      <c r="O980" s="70"/>
    </row>
    <row r="981" spans="1:15" ht="12.5" x14ac:dyDescent="0.25">
      <c r="A981" s="70"/>
      <c r="B981" s="70"/>
      <c r="C981" s="70"/>
      <c r="D981" s="16"/>
      <c r="E981" s="16"/>
      <c r="F981" s="70"/>
      <c r="G981" s="16"/>
      <c r="H981" s="16"/>
      <c r="I981" s="70"/>
      <c r="J981" s="16"/>
      <c r="K981" s="16"/>
      <c r="L981" s="70"/>
      <c r="M981" s="16"/>
      <c r="N981" s="16"/>
      <c r="O981" s="70"/>
    </row>
    <row r="982" spans="1:15" ht="12.5" x14ac:dyDescent="0.25">
      <c r="A982" s="70"/>
      <c r="B982" s="70"/>
      <c r="C982" s="70"/>
      <c r="D982" s="16"/>
      <c r="E982" s="16"/>
      <c r="F982" s="70"/>
      <c r="G982" s="16"/>
      <c r="H982" s="16"/>
      <c r="I982" s="70"/>
      <c r="J982" s="16"/>
      <c r="K982" s="16"/>
      <c r="L982" s="70"/>
      <c r="M982" s="16"/>
      <c r="N982" s="16"/>
      <c r="O982" s="70"/>
    </row>
    <row r="983" spans="1:15" ht="12.5" x14ac:dyDescent="0.25">
      <c r="A983" s="70"/>
      <c r="B983" s="70"/>
      <c r="C983" s="70"/>
      <c r="D983" s="16"/>
      <c r="E983" s="16"/>
      <c r="F983" s="70"/>
      <c r="G983" s="16"/>
      <c r="H983" s="16"/>
      <c r="I983" s="70"/>
      <c r="J983" s="16"/>
      <c r="K983" s="16"/>
      <c r="L983" s="70"/>
      <c r="M983" s="16"/>
      <c r="N983" s="16"/>
      <c r="O983" s="70"/>
    </row>
    <row r="984" spans="1:15" ht="12.5" x14ac:dyDescent="0.25">
      <c r="A984" s="70"/>
      <c r="B984" s="70"/>
      <c r="C984" s="70"/>
      <c r="D984" s="16"/>
      <c r="E984" s="16"/>
      <c r="F984" s="70"/>
      <c r="G984" s="16"/>
      <c r="H984" s="16"/>
      <c r="I984" s="70"/>
      <c r="J984" s="16"/>
      <c r="K984" s="16"/>
      <c r="L984" s="70"/>
      <c r="M984" s="16"/>
      <c r="N984" s="16"/>
      <c r="O984" s="70"/>
    </row>
    <row r="985" spans="1:15" ht="12.5" x14ac:dyDescent="0.25">
      <c r="A985" s="70"/>
      <c r="B985" s="70"/>
      <c r="C985" s="70"/>
      <c r="D985" s="16"/>
      <c r="E985" s="16"/>
      <c r="F985" s="70"/>
      <c r="G985" s="16"/>
      <c r="H985" s="16"/>
      <c r="I985" s="70"/>
      <c r="J985" s="16"/>
      <c r="K985" s="16"/>
      <c r="L985" s="70"/>
      <c r="M985" s="16"/>
      <c r="N985" s="16"/>
      <c r="O985" s="70"/>
    </row>
    <row r="986" spans="1:15" ht="12.5" x14ac:dyDescent="0.25">
      <c r="A986" s="70"/>
      <c r="B986" s="70"/>
      <c r="C986" s="70"/>
      <c r="D986" s="16"/>
      <c r="E986" s="16"/>
      <c r="F986" s="70"/>
      <c r="G986" s="16"/>
      <c r="H986" s="16"/>
      <c r="I986" s="70"/>
      <c r="J986" s="16"/>
      <c r="K986" s="16"/>
      <c r="L986" s="70"/>
      <c r="M986" s="16"/>
      <c r="N986" s="16"/>
      <c r="O986" s="70"/>
    </row>
    <row r="987" spans="1:15" ht="12.5" x14ac:dyDescent="0.25">
      <c r="A987" s="70"/>
      <c r="B987" s="70"/>
      <c r="C987" s="70"/>
      <c r="D987" s="16"/>
      <c r="E987" s="16"/>
      <c r="F987" s="70"/>
      <c r="G987" s="16"/>
      <c r="H987" s="16"/>
      <c r="I987" s="70"/>
      <c r="J987" s="16"/>
      <c r="K987" s="16"/>
      <c r="L987" s="70"/>
      <c r="M987" s="16"/>
      <c r="N987" s="16"/>
      <c r="O987" s="70"/>
    </row>
    <row r="988" spans="1:15" ht="12.5" x14ac:dyDescent="0.25">
      <c r="A988" s="70"/>
      <c r="B988" s="70"/>
      <c r="C988" s="70"/>
      <c r="D988" s="16"/>
      <c r="E988" s="16"/>
      <c r="F988" s="70"/>
      <c r="G988" s="16"/>
      <c r="H988" s="16"/>
      <c r="I988" s="70"/>
      <c r="J988" s="16"/>
      <c r="K988" s="16"/>
      <c r="L988" s="70"/>
      <c r="M988" s="16"/>
      <c r="N988" s="16"/>
      <c r="O988" s="70"/>
    </row>
    <row r="989" spans="1:15" ht="12.5" x14ac:dyDescent="0.25">
      <c r="A989" s="70"/>
      <c r="B989" s="70"/>
      <c r="C989" s="70"/>
      <c r="D989" s="16"/>
      <c r="E989" s="16"/>
      <c r="F989" s="70"/>
      <c r="G989" s="16"/>
      <c r="H989" s="16"/>
      <c r="I989" s="70"/>
      <c r="J989" s="16"/>
      <c r="K989" s="16"/>
      <c r="L989" s="70"/>
      <c r="M989" s="16"/>
      <c r="N989" s="16"/>
      <c r="O989" s="70"/>
    </row>
    <row r="990" spans="1:15" ht="12.5" x14ac:dyDescent="0.25">
      <c r="A990" s="70"/>
      <c r="B990" s="70"/>
      <c r="C990" s="70"/>
      <c r="D990" s="16"/>
      <c r="E990" s="16"/>
      <c r="F990" s="70"/>
      <c r="G990" s="16"/>
      <c r="H990" s="16"/>
      <c r="I990" s="70"/>
      <c r="J990" s="16"/>
      <c r="K990" s="16"/>
      <c r="L990" s="70"/>
      <c r="M990" s="16"/>
      <c r="N990" s="16"/>
      <c r="O990" s="70"/>
    </row>
    <row r="991" spans="1:15" ht="12.5" x14ac:dyDescent="0.25">
      <c r="A991" s="70"/>
      <c r="B991" s="70"/>
      <c r="C991" s="70"/>
      <c r="D991" s="16"/>
      <c r="E991" s="16"/>
      <c r="F991" s="70"/>
      <c r="G991" s="16"/>
      <c r="H991" s="16"/>
      <c r="I991" s="70"/>
      <c r="J991" s="16"/>
      <c r="K991" s="16"/>
      <c r="L991" s="70"/>
      <c r="M991" s="16"/>
      <c r="N991" s="16"/>
      <c r="O991" s="70"/>
    </row>
    <row r="992" spans="1:15" ht="12.5" x14ac:dyDescent="0.25">
      <c r="A992" s="70"/>
      <c r="B992" s="70"/>
      <c r="C992" s="70"/>
      <c r="D992" s="16"/>
      <c r="E992" s="16"/>
      <c r="F992" s="70"/>
      <c r="G992" s="16"/>
      <c r="H992" s="16"/>
      <c r="I992" s="70"/>
      <c r="J992" s="16"/>
      <c r="K992" s="16"/>
      <c r="L992" s="70"/>
      <c r="M992" s="16"/>
      <c r="N992" s="16"/>
      <c r="O992" s="70"/>
    </row>
    <row r="993" spans="1:15" ht="12.5" x14ac:dyDescent="0.25">
      <c r="A993" s="70"/>
      <c r="B993" s="70"/>
      <c r="C993" s="70"/>
      <c r="D993" s="16"/>
      <c r="E993" s="16"/>
      <c r="F993" s="70"/>
      <c r="G993" s="16"/>
      <c r="H993" s="16"/>
      <c r="I993" s="70"/>
      <c r="J993" s="16"/>
      <c r="K993" s="16"/>
      <c r="L993" s="70"/>
      <c r="M993" s="16"/>
      <c r="N993" s="16"/>
      <c r="O993" s="70"/>
    </row>
    <row r="994" spans="1:15" ht="12.5" x14ac:dyDescent="0.25">
      <c r="A994" s="70"/>
      <c r="B994" s="70"/>
      <c r="C994" s="70"/>
      <c r="D994" s="16"/>
      <c r="E994" s="16"/>
      <c r="F994" s="70"/>
      <c r="G994" s="16"/>
      <c r="H994" s="16"/>
      <c r="I994" s="70"/>
      <c r="J994" s="16"/>
      <c r="K994" s="16"/>
      <c r="L994" s="70"/>
      <c r="M994" s="16"/>
      <c r="N994" s="16"/>
      <c r="O994" s="70"/>
    </row>
    <row r="995" spans="1:15" ht="12.5" x14ac:dyDescent="0.25">
      <c r="A995" s="70"/>
      <c r="B995" s="70"/>
      <c r="C995" s="70"/>
      <c r="D995" s="16"/>
      <c r="E995" s="16"/>
      <c r="F995" s="70"/>
      <c r="G995" s="16"/>
      <c r="H995" s="16"/>
      <c r="I995" s="70"/>
      <c r="J995" s="16"/>
      <c r="K995" s="16"/>
      <c r="L995" s="70"/>
      <c r="M995" s="16"/>
      <c r="N995" s="16"/>
      <c r="O995" s="70"/>
    </row>
    <row r="996" spans="1:15" ht="12.5" x14ac:dyDescent="0.25">
      <c r="A996" s="70"/>
      <c r="B996" s="70"/>
      <c r="C996" s="70"/>
      <c r="D996" s="16"/>
      <c r="E996" s="16"/>
      <c r="F996" s="70"/>
      <c r="G996" s="16"/>
      <c r="H996" s="16"/>
      <c r="I996" s="70"/>
      <c r="J996" s="16"/>
      <c r="K996" s="16"/>
      <c r="L996" s="70"/>
      <c r="M996" s="16"/>
      <c r="N996" s="16"/>
      <c r="O996" s="70"/>
    </row>
    <row r="997" spans="1:15" ht="12.5" x14ac:dyDescent="0.25">
      <c r="A997" s="70"/>
      <c r="B997" s="70"/>
      <c r="C997" s="70"/>
      <c r="D997" s="16"/>
      <c r="E997" s="16"/>
      <c r="F997" s="70"/>
      <c r="G997" s="16"/>
      <c r="H997" s="16"/>
      <c r="I997" s="70"/>
      <c r="J997" s="16"/>
      <c r="K997" s="16"/>
      <c r="L997" s="70"/>
      <c r="M997" s="16"/>
      <c r="N997" s="16"/>
      <c r="O997" s="70"/>
    </row>
  </sheetData>
  <customSheetViews>
    <customSheetView guid="{1BED9A15-9D3B-4497-B37C-F8372F1897A9}" filter="1" showAutoFilter="1">
      <pageMargins left="0.7" right="0.7" top="0.75" bottom="0.75" header="0.3" footer="0.3"/>
      <autoFilter ref="J2:K123" xr:uid="{6F6EE7F9-702A-4CB0-8F29-EBBCB4556E12}"/>
    </customSheetView>
    <customSheetView guid="{305FF971-C6EB-47E9-A1A5-DEFB64ADB631}" filter="1" showAutoFilter="1">
      <pageMargins left="0.7" right="0.7" top="0.75" bottom="0.75" header="0.3" footer="0.3"/>
      <autoFilter ref="G2:K123" xr:uid="{F2C46990-F127-432C-A9EE-1F018B3B27E8}"/>
    </customSheetView>
  </customSheetViews>
  <mergeCells count="4">
    <mergeCell ref="D1:E1"/>
    <mergeCell ref="G1:H1"/>
    <mergeCell ref="J1:K1"/>
    <mergeCell ref="M1:N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O997"/>
  <sheetViews>
    <sheetView workbookViewId="0">
      <pane xSplit="3" topLeftCell="D1" activePane="topRight" state="frozen"/>
      <selection pane="topRight" activeCell="E2" sqref="E2"/>
    </sheetView>
  </sheetViews>
  <sheetFormatPr defaultColWidth="14.453125" defaultRowHeight="15.75" customHeight="1" x14ac:dyDescent="0.25"/>
  <cols>
    <col min="1" max="1" width="33.26953125" customWidth="1"/>
    <col min="2" max="2" width="32.08984375" customWidth="1"/>
    <col min="3" max="3" width="44.7265625" customWidth="1"/>
    <col min="4" max="5" width="14.08984375" customWidth="1"/>
    <col min="6" max="6" width="7.54296875" customWidth="1"/>
    <col min="7" max="8" width="14.54296875" customWidth="1"/>
    <col min="9" max="9" width="7.54296875" customWidth="1"/>
    <col min="10" max="11" width="14.26953125" customWidth="1"/>
    <col min="12" max="12" width="7.54296875" customWidth="1"/>
    <col min="13" max="14" width="14.54296875" customWidth="1"/>
    <col min="15" max="15" width="15.08984375" customWidth="1"/>
  </cols>
  <sheetData>
    <row r="1" spans="1:15" ht="13" x14ac:dyDescent="0.3">
      <c r="A1" s="70"/>
      <c r="B1" s="70"/>
      <c r="C1" s="70"/>
      <c r="D1" s="129" t="s">
        <v>3</v>
      </c>
      <c r="E1" s="123"/>
      <c r="F1" s="16"/>
      <c r="G1" s="129" t="s">
        <v>21</v>
      </c>
      <c r="H1" s="123"/>
      <c r="I1" s="111"/>
      <c r="J1" s="130" t="s">
        <v>22</v>
      </c>
      <c r="K1" s="123"/>
      <c r="L1" s="16"/>
      <c r="M1" s="129" t="s">
        <v>23</v>
      </c>
      <c r="N1" s="123"/>
      <c r="O1" s="70"/>
    </row>
    <row r="2" spans="1:15" ht="13" x14ac:dyDescent="0.3">
      <c r="A2" s="70"/>
      <c r="B2" s="70"/>
      <c r="C2" s="70"/>
      <c r="D2" s="26" t="s">
        <v>907</v>
      </c>
      <c r="E2" s="26" t="s">
        <v>908</v>
      </c>
      <c r="F2" s="112"/>
      <c r="G2" s="26" t="s">
        <v>907</v>
      </c>
      <c r="H2" s="26" t="s">
        <v>908</v>
      </c>
      <c r="I2" s="112"/>
      <c r="J2" s="26" t="s">
        <v>907</v>
      </c>
      <c r="K2" s="26" t="s">
        <v>908</v>
      </c>
      <c r="L2" s="112"/>
      <c r="M2" s="26" t="s">
        <v>907</v>
      </c>
      <c r="N2" s="26" t="s">
        <v>908</v>
      </c>
      <c r="O2" s="70"/>
    </row>
    <row r="3" spans="1:15" ht="12.5" x14ac:dyDescent="0.25">
      <c r="A3" s="43" t="str">
        <f>'Paper 1 Analysis'!A49</f>
        <v>Ratio , Proportion, Rates of Change</v>
      </c>
      <c r="B3" s="43" t="str">
        <f>'Paper 1 Analysis'!B49</f>
        <v>Ratio &amp; Proportion</v>
      </c>
      <c r="C3" s="43" t="str">
        <f>'Paper 1 Analysis'!C49</f>
        <v>Proportional reasoning: numerical / algebraic</v>
      </c>
      <c r="D3" s="50">
        <f>'Paper 1 Analysis'!II49</f>
        <v>14</v>
      </c>
      <c r="E3" s="50">
        <f>'Paper 1 Analysis'!IJ49</f>
        <v>23</v>
      </c>
      <c r="F3" s="112"/>
      <c r="G3" s="113">
        <f>'Paper 2 Analysis'!IT49</f>
        <v>12</v>
      </c>
      <c r="H3" s="113">
        <f>'Paper 2 Analysis'!IU49</f>
        <v>23</v>
      </c>
      <c r="I3" s="112"/>
      <c r="J3" s="114">
        <f>'Paper 3 Analysis'!IP49</f>
        <v>16</v>
      </c>
      <c r="K3" s="114">
        <f>'Paper 3 Analysis'!IQ49</f>
        <v>27</v>
      </c>
      <c r="L3" s="112"/>
      <c r="M3" s="113">
        <f t="shared" ref="M3:N3" si="0">D3+G3+J3</f>
        <v>42</v>
      </c>
      <c r="N3" s="50">
        <f t="shared" si="0"/>
        <v>73</v>
      </c>
      <c r="O3" s="70"/>
    </row>
    <row r="4" spans="1:15" ht="12.5" x14ac:dyDescent="0.25">
      <c r="A4" s="67" t="str">
        <f>'Paper 1 Analysis'!A142</f>
        <v>Stats and Probability</v>
      </c>
      <c r="B4" s="67" t="str">
        <f>'Paper 1 Analysis'!B142</f>
        <v>Probability</v>
      </c>
      <c r="C4" s="67" t="str">
        <f>'Paper 1 Analysis'!C142</f>
        <v>Probability trees</v>
      </c>
      <c r="D4" s="50">
        <f>'Paper 1 Analysis'!II142</f>
        <v>4</v>
      </c>
      <c r="E4" s="50">
        <f>'Paper 1 Analysis'!IJ142</f>
        <v>12</v>
      </c>
      <c r="F4" s="112"/>
      <c r="G4" s="113">
        <f>'Paper 2 Analysis'!IT142</f>
        <v>9</v>
      </c>
      <c r="H4" s="113">
        <f>'Paper 2 Analysis'!IU142</f>
        <v>22</v>
      </c>
      <c r="I4" s="112"/>
      <c r="J4" s="114">
        <f>'Paper 3 Analysis'!IP142</f>
        <v>5</v>
      </c>
      <c r="K4" s="114">
        <f>'Paper 3 Analysis'!IQ142</f>
        <v>9</v>
      </c>
      <c r="L4" s="112"/>
      <c r="M4" s="113">
        <f t="shared" ref="M4:N4" si="1">D4+G4+J4</f>
        <v>18</v>
      </c>
      <c r="N4" s="50">
        <f t="shared" si="1"/>
        <v>43</v>
      </c>
      <c r="O4" s="70"/>
    </row>
    <row r="5" spans="1:15" ht="12.5" x14ac:dyDescent="0.25">
      <c r="A5" s="43" t="str">
        <f>'Paper 1 Analysis'!A31</f>
        <v>Number</v>
      </c>
      <c r="B5" s="43" t="str">
        <f>'Paper 1 Analysis'!B31</f>
        <v>Rounding</v>
      </c>
      <c r="C5" s="43" t="str">
        <f>'Paper 1 Analysis'!C31</f>
        <v>Bounds / error intervals</v>
      </c>
      <c r="D5" s="50">
        <f>'Paper 1 Analysis'!II31</f>
        <v>1</v>
      </c>
      <c r="E5" s="50">
        <f>'Paper 1 Analysis'!IJ31</f>
        <v>1</v>
      </c>
      <c r="F5" s="112"/>
      <c r="G5" s="113">
        <f>'Paper 2 Analysis'!IT31</f>
        <v>7</v>
      </c>
      <c r="H5" s="113">
        <f>'Paper 2 Analysis'!IU31</f>
        <v>20</v>
      </c>
      <c r="I5" s="112"/>
      <c r="J5" s="114">
        <f>'Paper 3 Analysis'!IP31</f>
        <v>10</v>
      </c>
      <c r="K5" s="114">
        <f>'Paper 3 Analysis'!IQ31</f>
        <v>20</v>
      </c>
      <c r="L5" s="112"/>
      <c r="M5" s="113">
        <f t="shared" ref="M5:N5" si="2">D5+G5+J5</f>
        <v>18</v>
      </c>
      <c r="N5" s="50">
        <f t="shared" si="2"/>
        <v>41</v>
      </c>
      <c r="O5" s="70"/>
    </row>
    <row r="6" spans="1:15" ht="12.5" x14ac:dyDescent="0.25">
      <c r="A6" s="43" t="str">
        <f>'Paper 1 Analysis'!A40</f>
        <v>Number</v>
      </c>
      <c r="B6" s="43" t="str">
        <f>'Paper 1 Analysis'!B40</f>
        <v>Indices</v>
      </c>
      <c r="C6" s="43" t="str">
        <f>'Paper 1 Analysis'!C40</f>
        <v>Index laws</v>
      </c>
      <c r="D6" s="50">
        <f>'Paper 1 Analysis'!II40</f>
        <v>18</v>
      </c>
      <c r="E6" s="50">
        <f>'Paper 1 Analysis'!IJ40</f>
        <v>25</v>
      </c>
      <c r="F6" s="112"/>
      <c r="G6" s="113">
        <f>'Paper 2 Analysis'!IT40</f>
        <v>8</v>
      </c>
      <c r="H6" s="113">
        <f>'Paper 2 Analysis'!IU40</f>
        <v>10</v>
      </c>
      <c r="I6" s="112"/>
      <c r="J6" s="114">
        <f>'Paper 3 Analysis'!IP40</f>
        <v>4</v>
      </c>
      <c r="K6" s="114">
        <f>'Paper 3 Analysis'!IQ40</f>
        <v>6</v>
      </c>
      <c r="L6" s="112"/>
      <c r="M6" s="113">
        <f t="shared" ref="M6:N6" si="3">D6+G6+J6</f>
        <v>30</v>
      </c>
      <c r="N6" s="50">
        <f t="shared" si="3"/>
        <v>41</v>
      </c>
      <c r="O6" s="70"/>
    </row>
    <row r="7" spans="1:15" ht="12.5" x14ac:dyDescent="0.25">
      <c r="A7" s="58" t="str">
        <f>'Paper 1 Analysis'!A83</f>
        <v>Algebra</v>
      </c>
      <c r="B7" s="58" t="str">
        <f>'Paper 1 Analysis'!B83</f>
        <v>Straight Line Graphs</v>
      </c>
      <c r="C7" s="58" t="str">
        <f>'Paper 1 Analysis'!C83</f>
        <v>Straight Line Graphs (y = mx + c)</v>
      </c>
      <c r="D7" s="50">
        <f>'Paper 1 Analysis'!II83</f>
        <v>5</v>
      </c>
      <c r="E7" s="50">
        <f>'Paper 1 Analysis'!IJ83</f>
        <v>7</v>
      </c>
      <c r="F7" s="112"/>
      <c r="G7" s="113">
        <f>'Paper 2 Analysis'!IT83</f>
        <v>13</v>
      </c>
      <c r="H7" s="113">
        <f>'Paper 2 Analysis'!IU83</f>
        <v>27</v>
      </c>
      <c r="I7" s="112"/>
      <c r="J7" s="114">
        <f>'Paper 3 Analysis'!IP83</f>
        <v>5</v>
      </c>
      <c r="K7" s="114">
        <f>'Paper 3 Analysis'!IQ83</f>
        <v>7</v>
      </c>
      <c r="L7" s="112"/>
      <c r="M7" s="113">
        <f t="shared" ref="M7:N7" si="4">D7+G7+J7</f>
        <v>23</v>
      </c>
      <c r="N7" s="50">
        <f t="shared" si="4"/>
        <v>41</v>
      </c>
      <c r="O7" s="70"/>
    </row>
    <row r="8" spans="1:15" ht="12.5" x14ac:dyDescent="0.25">
      <c r="A8" s="63" t="str">
        <f>'Paper 1 Analysis'!A124</f>
        <v>Geometry and Measure</v>
      </c>
      <c r="B8" s="63" t="str">
        <f>'Paper 1 Analysis'!B124</f>
        <v>Transformations</v>
      </c>
      <c r="C8" s="63" t="str">
        <f>'Paper 1 Analysis'!C124</f>
        <v>Transformations</v>
      </c>
      <c r="D8" s="50">
        <f>'Paper 1 Analysis'!II124</f>
        <v>4</v>
      </c>
      <c r="E8" s="50">
        <f>'Paper 1 Analysis'!IJ124</f>
        <v>9</v>
      </c>
      <c r="F8" s="112"/>
      <c r="G8" s="113">
        <f>'Paper 2 Analysis'!IT124</f>
        <v>7</v>
      </c>
      <c r="H8" s="113">
        <f>'Paper 2 Analysis'!IU124</f>
        <v>14</v>
      </c>
      <c r="I8" s="112"/>
      <c r="J8" s="114">
        <f>'Paper 3 Analysis'!IP124</f>
        <v>7</v>
      </c>
      <c r="K8" s="114">
        <f>'Paper 3 Analysis'!IQ124</f>
        <v>12</v>
      </c>
      <c r="L8" s="112"/>
      <c r="M8" s="113">
        <f t="shared" ref="M8:N8" si="5">D8+G8+J8</f>
        <v>18</v>
      </c>
      <c r="N8" s="50">
        <f t="shared" si="5"/>
        <v>35</v>
      </c>
      <c r="O8" s="70"/>
    </row>
    <row r="9" spans="1:15" ht="12.5" x14ac:dyDescent="0.25">
      <c r="A9" s="63" t="str">
        <f>'Paper 1 Analysis'!A134</f>
        <v>Geometry and Measure</v>
      </c>
      <c r="B9" s="63" t="str">
        <f>'Paper 1 Analysis'!B134</f>
        <v>Advanced Trigonometry</v>
      </c>
      <c r="C9" s="63" t="str">
        <f>'Paper 1 Analysis'!C134</f>
        <v>Sine rule, cosine rule, sine rule for area</v>
      </c>
      <c r="D9" s="50">
        <f>'Paper 1 Analysis'!II134</f>
        <v>1</v>
      </c>
      <c r="E9" s="50">
        <f>'Paper 1 Analysis'!IJ134</f>
        <v>3</v>
      </c>
      <c r="F9" s="112"/>
      <c r="G9" s="113">
        <f>'Paper 2 Analysis'!IT134</f>
        <v>7</v>
      </c>
      <c r="H9" s="113">
        <f>'Paper 2 Analysis'!IU134</f>
        <v>11</v>
      </c>
      <c r="I9" s="112"/>
      <c r="J9" s="114">
        <f>'Paper 3 Analysis'!IP134</f>
        <v>8</v>
      </c>
      <c r="K9" s="114">
        <f>'Paper 3 Analysis'!IQ134</f>
        <v>21</v>
      </c>
      <c r="L9" s="112"/>
      <c r="M9" s="113">
        <f t="shared" ref="M9:N9" si="6">D9+G9+J9</f>
        <v>16</v>
      </c>
      <c r="N9" s="50">
        <f t="shared" si="6"/>
        <v>35</v>
      </c>
      <c r="O9" s="70"/>
    </row>
    <row r="10" spans="1:15" ht="12.5" x14ac:dyDescent="0.25">
      <c r="A10" s="63" t="str">
        <f>'Paper 1 Analysis'!A133</f>
        <v>Geometry and Measure</v>
      </c>
      <c r="B10" s="63" t="str">
        <f>'Paper 1 Analysis'!B133</f>
        <v>Right-Angled Trigonometry</v>
      </c>
      <c r="C10" s="63" t="str">
        <f>'Paper 1 Analysis'!C133</f>
        <v>Right-angled trigonometry</v>
      </c>
      <c r="D10" s="50">
        <f>'Paper 1 Analysis'!II133</f>
        <v>2</v>
      </c>
      <c r="E10" s="50">
        <f>'Paper 1 Analysis'!IJ133</f>
        <v>4</v>
      </c>
      <c r="F10" s="112"/>
      <c r="G10" s="113">
        <f>'Paper 2 Analysis'!IT133</f>
        <v>8</v>
      </c>
      <c r="H10" s="113">
        <f>'Paper 2 Analysis'!IU133</f>
        <v>18</v>
      </c>
      <c r="I10" s="112"/>
      <c r="J10" s="114">
        <f>'Paper 3 Analysis'!IP133</f>
        <v>10</v>
      </c>
      <c r="K10" s="114">
        <f>'Paper 3 Analysis'!IQ133</f>
        <v>12</v>
      </c>
      <c r="L10" s="112"/>
      <c r="M10" s="113">
        <f t="shared" ref="M10:N10" si="7">D10+G10+J10</f>
        <v>20</v>
      </c>
      <c r="N10" s="50">
        <f t="shared" si="7"/>
        <v>34</v>
      </c>
      <c r="O10" s="70"/>
    </row>
    <row r="11" spans="1:15" ht="12.5" x14ac:dyDescent="0.25">
      <c r="A11" s="43" t="str">
        <f>'Paper 1 Analysis'!A41</f>
        <v>Number</v>
      </c>
      <c r="B11" s="43" t="str">
        <f>'Paper 1 Analysis'!B41</f>
        <v>Standard Form</v>
      </c>
      <c r="C11" s="43" t="str">
        <f>'Paper 1 Analysis'!C41</f>
        <v>Standard form</v>
      </c>
      <c r="D11" s="50">
        <f>'Paper 1 Analysis'!II41</f>
        <v>5</v>
      </c>
      <c r="E11" s="50">
        <f>'Paper 1 Analysis'!IJ41</f>
        <v>6</v>
      </c>
      <c r="F11" s="112"/>
      <c r="G11" s="113">
        <f>'Paper 2 Analysis'!IT41</f>
        <v>9</v>
      </c>
      <c r="H11" s="113">
        <f>'Paper 2 Analysis'!IU41</f>
        <v>12</v>
      </c>
      <c r="I11" s="112"/>
      <c r="J11" s="114">
        <f>'Paper 3 Analysis'!IP41</f>
        <v>11</v>
      </c>
      <c r="K11" s="114">
        <f>'Paper 3 Analysis'!IQ41</f>
        <v>14</v>
      </c>
      <c r="L11" s="112"/>
      <c r="M11" s="113">
        <f t="shared" ref="M11:N11" si="8">D11+G11+J11</f>
        <v>25</v>
      </c>
      <c r="N11" s="50">
        <f t="shared" si="8"/>
        <v>32</v>
      </c>
      <c r="O11" s="70"/>
    </row>
    <row r="12" spans="1:15" ht="12.5" x14ac:dyDescent="0.25">
      <c r="A12" s="43" t="str">
        <f>'Paper 1 Analysis'!A34</f>
        <v>Number</v>
      </c>
      <c r="B12" s="43" t="str">
        <f>'Paper 1 Analysis'!B34</f>
        <v>Percentages (C)</v>
      </c>
      <c r="C12" s="43" t="str">
        <f>'Paper 1 Analysis'!C34</f>
        <v>Compound interest, depreciation, growth / decay</v>
      </c>
      <c r="D12" s="50">
        <f>'Paper 1 Analysis'!II34</f>
        <v>0</v>
      </c>
      <c r="E12" s="50">
        <f>'Paper 1 Analysis'!IJ34</f>
        <v>0</v>
      </c>
      <c r="F12" s="112"/>
      <c r="G12" s="113">
        <f>'Paper 2 Analysis'!IT34</f>
        <v>9</v>
      </c>
      <c r="H12" s="113">
        <f>'Paper 2 Analysis'!IU34</f>
        <v>19</v>
      </c>
      <c r="I12" s="112"/>
      <c r="J12" s="114">
        <f>'Paper 3 Analysis'!IP34</f>
        <v>5</v>
      </c>
      <c r="K12" s="114">
        <f>'Paper 3 Analysis'!IQ34</f>
        <v>12</v>
      </c>
      <c r="L12" s="112"/>
      <c r="M12" s="113">
        <f t="shared" ref="M12:N12" si="9">D12+G12+J12</f>
        <v>14</v>
      </c>
      <c r="N12" s="50">
        <f t="shared" si="9"/>
        <v>31</v>
      </c>
      <c r="O12" s="70"/>
    </row>
    <row r="13" spans="1:15" ht="12.5" x14ac:dyDescent="0.25">
      <c r="A13" s="58" t="str">
        <f>'Paper 1 Analysis'!A70</f>
        <v>Algebra</v>
      </c>
      <c r="B13" s="58" t="str">
        <f>'Paper 1 Analysis'!B70</f>
        <v>Solving Quadratic Equations</v>
      </c>
      <c r="C13" s="58" t="str">
        <f>'Paper 1 Analysis'!C70</f>
        <v>Solving quadratic equations</v>
      </c>
      <c r="D13" s="50">
        <f>'Paper 1 Analysis'!II70</f>
        <v>9</v>
      </c>
      <c r="E13" s="50">
        <f>'Paper 1 Analysis'!IJ70</f>
        <v>17</v>
      </c>
      <c r="F13" s="112"/>
      <c r="G13" s="113">
        <f>'Paper 2 Analysis'!IT70</f>
        <v>2</v>
      </c>
      <c r="H13" s="113">
        <f>'Paper 2 Analysis'!IU70</f>
        <v>4</v>
      </c>
      <c r="I13" s="112"/>
      <c r="J13" s="114">
        <f>'Paper 3 Analysis'!IP70</f>
        <v>6</v>
      </c>
      <c r="K13" s="114">
        <f>'Paper 3 Analysis'!IQ70</f>
        <v>10</v>
      </c>
      <c r="L13" s="112"/>
      <c r="M13" s="113">
        <f t="shared" ref="M13:N13" si="10">D13+G13+J13</f>
        <v>17</v>
      </c>
      <c r="N13" s="50">
        <f t="shared" si="10"/>
        <v>31</v>
      </c>
      <c r="O13" s="70"/>
    </row>
    <row r="14" spans="1:15" ht="12.5" x14ac:dyDescent="0.25">
      <c r="A14" s="67" t="str">
        <f>'Paper 1 Analysis'!A157</f>
        <v>Stats and Probability</v>
      </c>
      <c r="B14" s="67" t="str">
        <f>'Paper 1 Analysis'!B157</f>
        <v>Cumulative Frequency &amp; Box Plots</v>
      </c>
      <c r="C14" s="67" t="str">
        <f>'Paper 1 Analysis'!C157</f>
        <v>Box plots (including comparing)</v>
      </c>
      <c r="D14" s="50">
        <f>'Paper 1 Analysis'!II157</f>
        <v>7</v>
      </c>
      <c r="E14" s="50">
        <f>'Paper 1 Analysis'!IJ157</f>
        <v>15</v>
      </c>
      <c r="F14" s="112"/>
      <c r="G14" s="113">
        <f>'Paper 2 Analysis'!IT157</f>
        <v>6</v>
      </c>
      <c r="H14" s="113">
        <f>'Paper 2 Analysis'!IU157</f>
        <v>9</v>
      </c>
      <c r="I14" s="112"/>
      <c r="J14" s="114">
        <f>'Paper 3 Analysis'!IP157</f>
        <v>4</v>
      </c>
      <c r="K14" s="114">
        <f>'Paper 3 Analysis'!IQ157</f>
        <v>6</v>
      </c>
      <c r="L14" s="112"/>
      <c r="M14" s="113">
        <f t="shared" ref="M14:N14" si="11">D14+G14+J14</f>
        <v>17</v>
      </c>
      <c r="N14" s="50">
        <f t="shared" si="11"/>
        <v>30</v>
      </c>
      <c r="O14" s="70"/>
    </row>
    <row r="15" spans="1:15" ht="12.5" x14ac:dyDescent="0.25">
      <c r="A15" s="43" t="str">
        <f>'Paper 1 Analysis'!A29</f>
        <v>Number</v>
      </c>
      <c r="B15" s="43" t="str">
        <f>'Paper 1 Analysis'!B29</f>
        <v>Rounding</v>
      </c>
      <c r="C15" s="43" t="str">
        <f>'Paper 1 Analysis'!C29</f>
        <v>Rounding significant figures</v>
      </c>
      <c r="D15" s="50">
        <f>'Paper 1 Analysis'!II29</f>
        <v>0</v>
      </c>
      <c r="E15" s="50">
        <f>'Paper 1 Analysis'!IJ29</f>
        <v>0</v>
      </c>
      <c r="F15" s="112"/>
      <c r="G15" s="113">
        <f>'Paper 2 Analysis'!IT29</f>
        <v>7</v>
      </c>
      <c r="H15" s="113">
        <f>'Paper 2 Analysis'!IU29</f>
        <v>7</v>
      </c>
      <c r="I15" s="112"/>
      <c r="J15" s="114">
        <f>'Paper 3 Analysis'!IP29</f>
        <v>22</v>
      </c>
      <c r="K15" s="114">
        <f>'Paper 3 Analysis'!IQ29</f>
        <v>22</v>
      </c>
      <c r="L15" s="112"/>
      <c r="M15" s="113">
        <f t="shared" ref="M15:N15" si="12">D15+G15+J15</f>
        <v>29</v>
      </c>
      <c r="N15" s="50">
        <f t="shared" si="12"/>
        <v>29</v>
      </c>
      <c r="O15" s="70"/>
    </row>
    <row r="16" spans="1:15" ht="15" customHeight="1" x14ac:dyDescent="0.25">
      <c r="A16" s="58" t="str">
        <f>'Paper 1 Analysis'!A57</f>
        <v>Algebra</v>
      </c>
      <c r="B16" s="58" t="str">
        <f>'Paper 1 Analysis'!B57</f>
        <v>Introduction to Algebra</v>
      </c>
      <c r="C16" s="58" t="str">
        <f>'Paper 1 Analysis'!C57</f>
        <v>Forming expressions / formulae</v>
      </c>
      <c r="D16" s="50">
        <f>'Paper 1 Analysis'!II57</f>
        <v>16</v>
      </c>
      <c r="E16" s="50">
        <f>'Paper 1 Analysis'!IJ57</f>
        <v>17</v>
      </c>
      <c r="F16" s="112"/>
      <c r="G16" s="113">
        <f>'Paper 2 Analysis'!IT57</f>
        <v>6</v>
      </c>
      <c r="H16" s="113">
        <f>'Paper 2 Analysis'!IU57</f>
        <v>7</v>
      </c>
      <c r="I16" s="112"/>
      <c r="J16" s="114">
        <f>'Paper 3 Analysis'!IP57</f>
        <v>5</v>
      </c>
      <c r="K16" s="114">
        <f>'Paper 3 Analysis'!IQ57</f>
        <v>5</v>
      </c>
      <c r="L16" s="112"/>
      <c r="M16" s="113">
        <f t="shared" ref="M16:N16" si="13">D16+G16+J16</f>
        <v>27</v>
      </c>
      <c r="N16" s="50">
        <f t="shared" si="13"/>
        <v>29</v>
      </c>
      <c r="O16" s="115"/>
    </row>
    <row r="17" spans="1:15" ht="12.5" x14ac:dyDescent="0.25">
      <c r="A17" s="58" t="str">
        <f>'Paper 1 Analysis'!A67</f>
        <v>Algebra</v>
      </c>
      <c r="B17" s="58" t="str">
        <f>'Paper 1 Analysis'!B67</f>
        <v>Solving Linear Equations</v>
      </c>
      <c r="C17" s="58" t="str">
        <f>'Paper 1 Analysis'!C67</f>
        <v>Solving linear equations</v>
      </c>
      <c r="D17" s="50">
        <f>'Paper 1 Analysis'!II67</f>
        <v>6</v>
      </c>
      <c r="E17" s="50">
        <f>'Paper 1 Analysis'!IJ67</f>
        <v>6</v>
      </c>
      <c r="F17" s="112"/>
      <c r="G17" s="113">
        <f>'Paper 2 Analysis'!IT67</f>
        <v>10</v>
      </c>
      <c r="H17" s="113">
        <f>'Paper 2 Analysis'!IU67</f>
        <v>13</v>
      </c>
      <c r="I17" s="112"/>
      <c r="J17" s="114">
        <f>'Paper 3 Analysis'!IP67</f>
        <v>7</v>
      </c>
      <c r="K17" s="114">
        <f>'Paper 3 Analysis'!IQ67</f>
        <v>10</v>
      </c>
      <c r="L17" s="112"/>
      <c r="M17" s="113">
        <f t="shared" ref="M17:N17" si="14">D17+G17+J17</f>
        <v>23</v>
      </c>
      <c r="N17" s="50">
        <f t="shared" si="14"/>
        <v>29</v>
      </c>
      <c r="O17" s="115"/>
    </row>
    <row r="18" spans="1:15" ht="12.5" x14ac:dyDescent="0.25">
      <c r="A18" s="58" t="str">
        <f>'Paper 1 Analysis'!A73</f>
        <v>Algebra</v>
      </c>
      <c r="B18" s="58" t="str">
        <f>'Paper 1 Analysis'!B73</f>
        <v>Algebraic Fractions</v>
      </c>
      <c r="C18" s="58" t="str">
        <f>'Paper 1 Analysis'!C73</f>
        <v>Algebraic fractions</v>
      </c>
      <c r="D18" s="50">
        <f>'Paper 1 Analysis'!II73</f>
        <v>6</v>
      </c>
      <c r="E18" s="50">
        <f>'Paper 1 Analysis'!IJ73</f>
        <v>9</v>
      </c>
      <c r="F18" s="112"/>
      <c r="G18" s="113">
        <f>'Paper 2 Analysis'!IT73</f>
        <v>5</v>
      </c>
      <c r="H18" s="113">
        <f>'Paper 2 Analysis'!IU73</f>
        <v>12</v>
      </c>
      <c r="I18" s="112"/>
      <c r="J18" s="114">
        <f>'Paper 3 Analysis'!IP73</f>
        <v>5</v>
      </c>
      <c r="K18" s="114">
        <f>'Paper 3 Analysis'!IQ73</f>
        <v>8</v>
      </c>
      <c r="L18" s="112"/>
      <c r="M18" s="113">
        <f t="shared" ref="M18:N18" si="15">D18+G18+J18</f>
        <v>16</v>
      </c>
      <c r="N18" s="50">
        <f t="shared" si="15"/>
        <v>29</v>
      </c>
      <c r="O18" s="115"/>
    </row>
    <row r="19" spans="1:15" ht="12.5" x14ac:dyDescent="0.25">
      <c r="A19" s="63" t="str">
        <f>'Paper 1 Analysis'!A125</f>
        <v>Geometry and Measure</v>
      </c>
      <c r="B19" s="63" t="str">
        <f>'Paper 1 Analysis'!B125</f>
        <v>Circle Theorems</v>
      </c>
      <c r="C19" s="63" t="str">
        <f>'Paper 1 Analysis'!C125</f>
        <v>Circle theorems</v>
      </c>
      <c r="D19" s="50">
        <f>'Paper 1 Analysis'!II125</f>
        <v>3</v>
      </c>
      <c r="E19" s="50">
        <f>'Paper 1 Analysis'!IJ125</f>
        <v>9</v>
      </c>
      <c r="F19" s="112"/>
      <c r="G19" s="113">
        <f>'Paper 2 Analysis'!IT125</f>
        <v>6</v>
      </c>
      <c r="H19" s="113">
        <f>'Paper 2 Analysis'!IU125</f>
        <v>16</v>
      </c>
      <c r="I19" s="112"/>
      <c r="J19" s="114">
        <f>'Paper 3 Analysis'!IP125</f>
        <v>1</v>
      </c>
      <c r="K19" s="114">
        <f>'Paper 3 Analysis'!IQ125</f>
        <v>4</v>
      </c>
      <c r="L19" s="112"/>
      <c r="M19" s="113">
        <f t="shared" ref="M19:N19" si="16">D19+G19+J19</f>
        <v>10</v>
      </c>
      <c r="N19" s="50">
        <f t="shared" si="16"/>
        <v>29</v>
      </c>
      <c r="O19" s="115"/>
    </row>
    <row r="20" spans="1:15" ht="12.5" x14ac:dyDescent="0.25">
      <c r="A20" s="58" t="str">
        <f>'Paper 1 Analysis'!A69</f>
        <v>Algebra</v>
      </c>
      <c r="B20" s="58" t="str">
        <f>'Paper 1 Analysis'!B69</f>
        <v>Solving Linear Equations</v>
      </c>
      <c r="C20" s="58" t="str">
        <f>'Paper 1 Analysis'!C69</f>
        <v>Iteration</v>
      </c>
      <c r="D20" s="50">
        <f>'Paper 1 Analysis'!II69</f>
        <v>0</v>
      </c>
      <c r="E20" s="50">
        <f>'Paper 1 Analysis'!IJ69</f>
        <v>0</v>
      </c>
      <c r="F20" s="112"/>
      <c r="G20" s="113">
        <f>'Paper 2 Analysis'!IT69</f>
        <v>5</v>
      </c>
      <c r="H20" s="113">
        <f>'Paper 2 Analysis'!IU69</f>
        <v>10</v>
      </c>
      <c r="I20" s="112"/>
      <c r="J20" s="114">
        <f>'Paper 3 Analysis'!IP69</f>
        <v>9</v>
      </c>
      <c r="K20" s="114">
        <f>'Paper 3 Analysis'!IQ69</f>
        <v>18</v>
      </c>
      <c r="L20" s="112"/>
      <c r="M20" s="113">
        <f t="shared" ref="M20:N20" si="17">D20+G20+J20</f>
        <v>14</v>
      </c>
      <c r="N20" s="50">
        <f t="shared" si="17"/>
        <v>28</v>
      </c>
      <c r="O20" s="115"/>
    </row>
    <row r="21" spans="1:15" ht="12.5" x14ac:dyDescent="0.25">
      <c r="A21" s="58" t="str">
        <f>'Paper 1 Analysis'!A71</f>
        <v>Algebra</v>
      </c>
      <c r="B21" s="58" t="str">
        <f>'Paper 1 Analysis'!B71</f>
        <v>Solving Quadratic Equations</v>
      </c>
      <c r="C21" s="58" t="str">
        <f>'Paper 1 Analysis'!C71</f>
        <v>Solving quadratic simultaneous equations</v>
      </c>
      <c r="D21" s="50">
        <f>'Paper 1 Analysis'!II71</f>
        <v>2</v>
      </c>
      <c r="E21" s="50">
        <f>'Paper 1 Analysis'!IJ71</f>
        <v>8</v>
      </c>
      <c r="F21" s="112"/>
      <c r="G21" s="113">
        <f>'Paper 2 Analysis'!IT71</f>
        <v>2</v>
      </c>
      <c r="H21" s="113">
        <f>'Paper 2 Analysis'!IU71</f>
        <v>2</v>
      </c>
      <c r="I21" s="112"/>
      <c r="J21" s="114">
        <f>'Paper 3 Analysis'!IP71</f>
        <v>4</v>
      </c>
      <c r="K21" s="114">
        <f>'Paper 3 Analysis'!IQ71</f>
        <v>18</v>
      </c>
      <c r="L21" s="112"/>
      <c r="M21" s="113">
        <f t="shared" ref="M21:N21" si="18">D21+G21+J21</f>
        <v>8</v>
      </c>
      <c r="N21" s="50">
        <f t="shared" si="18"/>
        <v>28</v>
      </c>
      <c r="O21" s="115"/>
    </row>
    <row r="22" spans="1:15" ht="12.5" x14ac:dyDescent="0.25">
      <c r="A22" s="43" t="str">
        <f>'Paper 1 Analysis'!A53</f>
        <v>Ratio , Proportion, Rates of Change</v>
      </c>
      <c r="B22" s="43" t="str">
        <f>'Paper 1 Analysis'!B53</f>
        <v>Compound Measure</v>
      </c>
      <c r="C22" s="43" t="str">
        <f>'Paper 1 Analysis'!C53</f>
        <v>Speed distance time</v>
      </c>
      <c r="D22" s="50">
        <f>'Paper 1 Analysis'!II53</f>
        <v>6</v>
      </c>
      <c r="E22" s="50">
        <f>'Paper 1 Analysis'!IJ53</f>
        <v>9</v>
      </c>
      <c r="F22" s="112"/>
      <c r="G22" s="113">
        <f>'Paper 2 Analysis'!IT53</f>
        <v>4</v>
      </c>
      <c r="H22" s="113">
        <f>'Paper 2 Analysis'!IU53</f>
        <v>9</v>
      </c>
      <c r="I22" s="112"/>
      <c r="J22" s="114">
        <f>'Paper 3 Analysis'!IP53</f>
        <v>4</v>
      </c>
      <c r="K22" s="114">
        <f>'Paper 3 Analysis'!IQ53</f>
        <v>9</v>
      </c>
      <c r="L22" s="112"/>
      <c r="M22" s="113">
        <f t="shared" ref="M22:N22" si="19">D22+G22+J22</f>
        <v>14</v>
      </c>
      <c r="N22" s="50">
        <f t="shared" si="19"/>
        <v>27</v>
      </c>
      <c r="O22" s="115"/>
    </row>
    <row r="23" spans="1:15" ht="12.5" x14ac:dyDescent="0.25">
      <c r="A23" s="43" t="str">
        <f>'Paper 1 Analysis'!A44</f>
        <v>Ratio , Proportion, Rates of Change</v>
      </c>
      <c r="B23" s="43" t="str">
        <f>'Paper 1 Analysis'!B44</f>
        <v>Ratio</v>
      </c>
      <c r="C23" s="43" t="str">
        <f>'Paper 1 Analysis'!C44</f>
        <v>Ratio: multi-step problems</v>
      </c>
      <c r="D23" s="50">
        <f>'Paper 1 Analysis'!II44</f>
        <v>3</v>
      </c>
      <c r="E23" s="50">
        <f>'Paper 1 Analysis'!IJ44</f>
        <v>7</v>
      </c>
      <c r="F23" s="112"/>
      <c r="G23" s="113">
        <f>'Paper 2 Analysis'!IT44</f>
        <v>3</v>
      </c>
      <c r="H23" s="113">
        <f>'Paper 2 Analysis'!IU44</f>
        <v>6</v>
      </c>
      <c r="I23" s="112"/>
      <c r="J23" s="114">
        <f>'Paper 3 Analysis'!IP44</f>
        <v>4</v>
      </c>
      <c r="K23" s="114">
        <f>'Paper 3 Analysis'!IQ44</f>
        <v>12</v>
      </c>
      <c r="L23" s="112"/>
      <c r="M23" s="113">
        <f t="shared" ref="M23:N23" si="20">D23+G23+J23</f>
        <v>10</v>
      </c>
      <c r="N23" s="50">
        <f t="shared" si="20"/>
        <v>25</v>
      </c>
      <c r="O23" s="115"/>
    </row>
    <row r="24" spans="1:15" ht="12.5" x14ac:dyDescent="0.25">
      <c r="A24" s="58" t="str">
        <f>'Paper 1 Analysis'!A74</f>
        <v>Algebra</v>
      </c>
      <c r="B24" s="58" t="str">
        <f>'Paper 1 Analysis'!B74</f>
        <v>Formulae</v>
      </c>
      <c r="C24" s="58" t="str">
        <f>'Paper 1 Analysis'!C74</f>
        <v>Rearranging formulae</v>
      </c>
      <c r="D24" s="50">
        <f>'Paper 1 Analysis'!II74</f>
        <v>10</v>
      </c>
      <c r="E24" s="50">
        <f>'Paper 1 Analysis'!IJ74</f>
        <v>16</v>
      </c>
      <c r="F24" s="112"/>
      <c r="G24" s="113">
        <f>'Paper 2 Analysis'!IT74</f>
        <v>3</v>
      </c>
      <c r="H24" s="113">
        <f>'Paper 2 Analysis'!IU74</f>
        <v>6</v>
      </c>
      <c r="I24" s="112"/>
      <c r="J24" s="114">
        <f>'Paper 3 Analysis'!IP74</f>
        <v>1</v>
      </c>
      <c r="K24" s="114">
        <f>'Paper 3 Analysis'!IQ74</f>
        <v>3</v>
      </c>
      <c r="L24" s="112"/>
      <c r="M24" s="113">
        <f t="shared" ref="M24:N24" si="21">D24+G24+J24</f>
        <v>14</v>
      </c>
      <c r="N24" s="50">
        <f t="shared" si="21"/>
        <v>25</v>
      </c>
      <c r="O24" s="115"/>
    </row>
    <row r="25" spans="1:15" ht="12.5" x14ac:dyDescent="0.25">
      <c r="A25" s="67" t="str">
        <f>'Paper 1 Analysis'!A156</f>
        <v>Stats and Probability</v>
      </c>
      <c r="B25" s="67" t="str">
        <f>'Paper 1 Analysis'!B156</f>
        <v>Cumulative Frequency &amp; Box Plots</v>
      </c>
      <c r="C25" s="67" t="str">
        <f>'Paper 1 Analysis'!C156</f>
        <v>Cumulative frequency</v>
      </c>
      <c r="D25" s="50">
        <f>'Paper 1 Analysis'!II156</f>
        <v>8</v>
      </c>
      <c r="E25" s="50">
        <f>'Paper 1 Analysis'!IJ156</f>
        <v>15</v>
      </c>
      <c r="F25" s="112"/>
      <c r="G25" s="113">
        <f>'Paper 2 Analysis'!IT156</f>
        <v>5</v>
      </c>
      <c r="H25" s="113">
        <f>'Paper 2 Analysis'!IU156</f>
        <v>7</v>
      </c>
      <c r="I25" s="112"/>
      <c r="J25" s="114">
        <f>'Paper 3 Analysis'!IP156</f>
        <v>3</v>
      </c>
      <c r="K25" s="114">
        <f>'Paper 3 Analysis'!IQ156</f>
        <v>3</v>
      </c>
      <c r="L25" s="112"/>
      <c r="M25" s="113">
        <f t="shared" ref="M25:N25" si="22">D25+G25+J25</f>
        <v>16</v>
      </c>
      <c r="N25" s="50">
        <f t="shared" si="22"/>
        <v>25</v>
      </c>
      <c r="O25" s="115"/>
    </row>
    <row r="26" spans="1:15" ht="12.5" x14ac:dyDescent="0.25">
      <c r="A26" s="43" t="str">
        <f>'Paper 1 Analysis'!A43</f>
        <v>Ratio , Proportion, Rates of Change</v>
      </c>
      <c r="B26" s="43" t="str">
        <f>'Paper 1 Analysis'!B43</f>
        <v>Ratio</v>
      </c>
      <c r="C26" s="43" t="str">
        <f>'Paper 1 Analysis'!C43</f>
        <v>Ratio: sharing</v>
      </c>
      <c r="D26" s="50">
        <f>'Paper 1 Analysis'!II43</f>
        <v>4</v>
      </c>
      <c r="E26" s="50">
        <f>'Paper 1 Analysis'!IJ43</f>
        <v>9</v>
      </c>
      <c r="F26" s="112"/>
      <c r="G26" s="113">
        <f>'Paper 2 Analysis'!IT43</f>
        <v>6</v>
      </c>
      <c r="H26" s="113">
        <f>'Paper 2 Analysis'!IU43</f>
        <v>10</v>
      </c>
      <c r="I26" s="112"/>
      <c r="J26" s="114">
        <f>'Paper 3 Analysis'!IP43</f>
        <v>4</v>
      </c>
      <c r="K26" s="114">
        <f>'Paper 3 Analysis'!IQ43</f>
        <v>5</v>
      </c>
      <c r="L26" s="112"/>
      <c r="M26" s="113">
        <f t="shared" ref="M26:N26" si="23">D26+G26+J26</f>
        <v>14</v>
      </c>
      <c r="N26" s="50">
        <f t="shared" si="23"/>
        <v>24</v>
      </c>
      <c r="O26" s="115"/>
    </row>
    <row r="27" spans="1:15" ht="12.5" x14ac:dyDescent="0.25">
      <c r="A27" s="58" t="str">
        <f>'Paper 1 Analysis'!A59</f>
        <v>Algebra</v>
      </c>
      <c r="B27" s="58" t="str">
        <f>'Paper 1 Analysis'!B59</f>
        <v>Introduction to Algebra</v>
      </c>
      <c r="C27" s="58" t="str">
        <f>'Paper 1 Analysis'!C59</f>
        <v>Substituting into expressions / formulae</v>
      </c>
      <c r="D27" s="50">
        <f>'Paper 1 Analysis'!II59</f>
        <v>8</v>
      </c>
      <c r="E27" s="50">
        <f>'Paper 1 Analysis'!IJ59</f>
        <v>9</v>
      </c>
      <c r="F27" s="112"/>
      <c r="G27" s="113">
        <f>'Paper 2 Analysis'!IT59</f>
        <v>5</v>
      </c>
      <c r="H27" s="113">
        <f>'Paper 2 Analysis'!IU59</f>
        <v>8</v>
      </c>
      <c r="I27" s="112"/>
      <c r="J27" s="114">
        <f>'Paper 3 Analysis'!IP59</f>
        <v>4</v>
      </c>
      <c r="K27" s="114">
        <f>'Paper 3 Analysis'!IQ59</f>
        <v>5</v>
      </c>
      <c r="L27" s="112"/>
      <c r="M27" s="113">
        <f t="shared" ref="M27:N27" si="24">D27+G27+J27</f>
        <v>17</v>
      </c>
      <c r="N27" s="50">
        <f t="shared" si="24"/>
        <v>22</v>
      </c>
      <c r="O27" s="115"/>
    </row>
    <row r="28" spans="1:15" ht="12.5" x14ac:dyDescent="0.25">
      <c r="A28" s="58" t="str">
        <f>'Paper 1 Analysis'!A68</f>
        <v>Algebra</v>
      </c>
      <c r="B28" s="58" t="str">
        <f>'Paper 1 Analysis'!B68</f>
        <v>Solving Linear Equations</v>
      </c>
      <c r="C28" s="58" t="str">
        <f>'Paper 1 Analysis'!C68</f>
        <v>Solving linear simultaneous equations</v>
      </c>
      <c r="D28" s="50">
        <f>'Paper 1 Analysis'!II68</f>
        <v>4</v>
      </c>
      <c r="E28" s="50">
        <f>'Paper 1 Analysis'!IJ68</f>
        <v>10</v>
      </c>
      <c r="F28" s="112"/>
      <c r="G28" s="113">
        <f>'Paper 2 Analysis'!IT68</f>
        <v>2</v>
      </c>
      <c r="H28" s="113">
        <f>'Paper 2 Analysis'!IU68</f>
        <v>4</v>
      </c>
      <c r="I28" s="112"/>
      <c r="J28" s="114">
        <f>'Paper 3 Analysis'!IP68</f>
        <v>2</v>
      </c>
      <c r="K28" s="114">
        <f>'Paper 3 Analysis'!IQ68</f>
        <v>8</v>
      </c>
      <c r="L28" s="112"/>
      <c r="M28" s="113">
        <f t="shared" ref="M28:N28" si="25">D28+G28+J28</f>
        <v>8</v>
      </c>
      <c r="N28" s="50">
        <f t="shared" si="25"/>
        <v>22</v>
      </c>
      <c r="O28" s="115"/>
    </row>
    <row r="29" spans="1:15" ht="12.5" x14ac:dyDescent="0.25">
      <c r="A29" s="67" t="str">
        <f>'Paper 1 Analysis'!A158</f>
        <v>Stats and Probability</v>
      </c>
      <c r="B29" s="67" t="str">
        <f>'Paper 1 Analysis'!B158</f>
        <v>Histograms</v>
      </c>
      <c r="C29" s="67" t="str">
        <f>'Paper 1 Analysis'!C158</f>
        <v>Histograms</v>
      </c>
      <c r="D29" s="50">
        <f>'Paper 1 Analysis'!II158</f>
        <v>0</v>
      </c>
      <c r="E29" s="50">
        <f>'Paper 1 Analysis'!IJ158</f>
        <v>0</v>
      </c>
      <c r="F29" s="112"/>
      <c r="G29" s="113">
        <f>'Paper 2 Analysis'!IT158</f>
        <v>6</v>
      </c>
      <c r="H29" s="113">
        <f>'Paper 2 Analysis'!IU158</f>
        <v>15</v>
      </c>
      <c r="I29" s="112"/>
      <c r="J29" s="114">
        <f>'Paper 3 Analysis'!IP158</f>
        <v>3</v>
      </c>
      <c r="K29" s="114">
        <f>'Paper 3 Analysis'!IQ158</f>
        <v>7</v>
      </c>
      <c r="L29" s="112"/>
      <c r="M29" s="113">
        <f t="shared" ref="M29:N29" si="26">D29+G29+J29</f>
        <v>9</v>
      </c>
      <c r="N29" s="50">
        <f t="shared" si="26"/>
        <v>22</v>
      </c>
      <c r="O29" s="115"/>
    </row>
    <row r="30" spans="1:15" ht="12.5" x14ac:dyDescent="0.25">
      <c r="A30" s="67" t="str">
        <f>'Paper 1 Analysis'!A137</f>
        <v>Stats and Probability</v>
      </c>
      <c r="B30" s="67" t="str">
        <f>'Paper 1 Analysis'!B137</f>
        <v>Probability</v>
      </c>
      <c r="C30" s="67" t="str">
        <f>'Paper 1 Analysis'!C137</f>
        <v>Basics: listing, scale, table, sample space</v>
      </c>
      <c r="D30" s="50">
        <f>'Paper 1 Analysis'!II137</f>
        <v>3</v>
      </c>
      <c r="E30" s="50">
        <f>'Paper 1 Analysis'!IJ137</f>
        <v>4</v>
      </c>
      <c r="F30" s="112"/>
      <c r="G30" s="113">
        <f>'Paper 2 Analysis'!IT137</f>
        <v>7</v>
      </c>
      <c r="H30" s="113">
        <f>'Paper 2 Analysis'!IU137</f>
        <v>8</v>
      </c>
      <c r="I30" s="112"/>
      <c r="J30" s="114">
        <f>'Paper 3 Analysis'!IP137</f>
        <v>7</v>
      </c>
      <c r="K30" s="114">
        <f>'Paper 3 Analysis'!IQ137</f>
        <v>9</v>
      </c>
      <c r="L30" s="112"/>
      <c r="M30" s="113">
        <f t="shared" ref="M30:N30" si="27">D30+G30+J30</f>
        <v>17</v>
      </c>
      <c r="N30" s="50">
        <f t="shared" si="27"/>
        <v>21</v>
      </c>
      <c r="O30" s="115"/>
    </row>
    <row r="31" spans="1:15" ht="12.5" x14ac:dyDescent="0.25">
      <c r="A31" s="67" t="str">
        <f>'Paper 1 Analysis'!A139</f>
        <v>Stats and Probability</v>
      </c>
      <c r="B31" s="67" t="str">
        <f>'Paper 1 Analysis'!B139</f>
        <v>Probability</v>
      </c>
      <c r="C31" s="67" t="str">
        <f>'Paper 1 Analysis'!C139</f>
        <v>Product rule for counting</v>
      </c>
      <c r="D31" s="50">
        <f>'Paper 1 Analysis'!II139</f>
        <v>2</v>
      </c>
      <c r="E31" s="50">
        <f>'Paper 1 Analysis'!IJ139</f>
        <v>4</v>
      </c>
      <c r="F31" s="112"/>
      <c r="G31" s="113">
        <f>'Paper 2 Analysis'!IT139</f>
        <v>6</v>
      </c>
      <c r="H31" s="113">
        <f>'Paper 2 Analysis'!IU139</f>
        <v>12</v>
      </c>
      <c r="I31" s="112"/>
      <c r="J31" s="114">
        <f>'Paper 3 Analysis'!IP139</f>
        <v>2</v>
      </c>
      <c r="K31" s="114">
        <f>'Paper 3 Analysis'!IQ139</f>
        <v>4</v>
      </c>
      <c r="L31" s="112"/>
      <c r="M31" s="113">
        <f t="shared" ref="M31:N31" si="28">D31+G31+J31</f>
        <v>10</v>
      </c>
      <c r="N31" s="50">
        <f t="shared" si="28"/>
        <v>20</v>
      </c>
      <c r="O31" s="115"/>
    </row>
    <row r="32" spans="1:15" ht="12.5" x14ac:dyDescent="0.25">
      <c r="A32" s="67" t="str">
        <f>'Paper 1 Analysis'!A143</f>
        <v>Stats and Probability</v>
      </c>
      <c r="B32" s="67" t="str">
        <f>'Paper 1 Analysis'!B143</f>
        <v>Sets and Venn Diagrams</v>
      </c>
      <c r="C32" s="67" t="str">
        <f>'Paper 1 Analysis'!C143</f>
        <v>Draw, complete &amp; interpret Venn Diagrams</v>
      </c>
      <c r="D32" s="50">
        <f>'Paper 1 Analysis'!II143</f>
        <v>1</v>
      </c>
      <c r="E32" s="50">
        <f>'Paper 1 Analysis'!IJ143</f>
        <v>3</v>
      </c>
      <c r="F32" s="112"/>
      <c r="G32" s="113">
        <f>'Paper 2 Analysis'!IT143</f>
        <v>2</v>
      </c>
      <c r="H32" s="113">
        <f>'Paper 2 Analysis'!IU143</f>
        <v>7</v>
      </c>
      <c r="I32" s="112"/>
      <c r="J32" s="114">
        <f>'Paper 3 Analysis'!IP143</f>
        <v>3</v>
      </c>
      <c r="K32" s="114">
        <f>'Paper 3 Analysis'!IQ143</f>
        <v>10</v>
      </c>
      <c r="L32" s="112"/>
      <c r="M32" s="113">
        <f t="shared" ref="M32:N32" si="29">D32+G32+J32</f>
        <v>6</v>
      </c>
      <c r="N32" s="50">
        <f t="shared" si="29"/>
        <v>20</v>
      </c>
      <c r="O32" s="115"/>
    </row>
    <row r="33" spans="1:15" ht="12.5" x14ac:dyDescent="0.25">
      <c r="A33" s="58" t="str">
        <f>'Paper 1 Analysis'!A75</f>
        <v>Algebra</v>
      </c>
      <c r="B33" s="58" t="str">
        <f>'Paper 1 Analysis'!B75</f>
        <v>Algbraic Proof</v>
      </c>
      <c r="C33" s="58" t="str">
        <f>'Paper 1 Analysis'!C75</f>
        <v>Algebraic proof</v>
      </c>
      <c r="D33" s="50">
        <f>'Paper 1 Analysis'!II75</f>
        <v>5</v>
      </c>
      <c r="E33" s="50">
        <f>'Paper 1 Analysis'!IJ75</f>
        <v>14</v>
      </c>
      <c r="F33" s="112"/>
      <c r="G33" s="113">
        <f>'Paper 2 Analysis'!IT75</f>
        <v>1</v>
      </c>
      <c r="H33" s="113">
        <f>'Paper 2 Analysis'!IU75</f>
        <v>1</v>
      </c>
      <c r="I33" s="112"/>
      <c r="J33" s="114">
        <f>'Paper 3 Analysis'!IP75</f>
        <v>2</v>
      </c>
      <c r="K33" s="114">
        <f>'Paper 3 Analysis'!IQ75</f>
        <v>4</v>
      </c>
      <c r="L33" s="112"/>
      <c r="M33" s="113">
        <f t="shared" ref="M33:N33" si="30">D33+G33+J33</f>
        <v>8</v>
      </c>
      <c r="N33" s="50">
        <f t="shared" si="30"/>
        <v>19</v>
      </c>
      <c r="O33" s="115"/>
    </row>
    <row r="34" spans="1:15" ht="12.5" x14ac:dyDescent="0.25">
      <c r="A34" s="63" t="str">
        <f>'Paper 1 Analysis'!A111</f>
        <v>Geometry and Measure</v>
      </c>
      <c r="B34" s="63" t="str">
        <f>'Paper 1 Analysis'!B111</f>
        <v>Area</v>
      </c>
      <c r="C34" s="63" t="str">
        <f>'Paper 1 Analysis'!C111</f>
        <v>Area</v>
      </c>
      <c r="D34" s="50">
        <f>'Paper 1 Analysis'!II111</f>
        <v>7</v>
      </c>
      <c r="E34" s="50">
        <f>'Paper 1 Analysis'!IJ111</f>
        <v>11</v>
      </c>
      <c r="F34" s="112"/>
      <c r="G34" s="113">
        <f>'Paper 2 Analysis'!IT111</f>
        <v>4</v>
      </c>
      <c r="H34" s="113">
        <f>'Paper 2 Analysis'!IU111</f>
        <v>5</v>
      </c>
      <c r="I34" s="112"/>
      <c r="J34" s="114">
        <f>'Paper 3 Analysis'!IP111</f>
        <v>2</v>
      </c>
      <c r="K34" s="114">
        <f>'Paper 3 Analysis'!IQ111</f>
        <v>3</v>
      </c>
      <c r="L34" s="112"/>
      <c r="M34" s="113">
        <f t="shared" ref="M34:N34" si="31">D34+G34+J34</f>
        <v>13</v>
      </c>
      <c r="N34" s="50">
        <f t="shared" si="31"/>
        <v>19</v>
      </c>
      <c r="O34" s="115"/>
    </row>
    <row r="35" spans="1:15" ht="12.5" x14ac:dyDescent="0.25">
      <c r="A35" s="63" t="str">
        <f>'Paper 1 Analysis'!A128</f>
        <v>Geometry and Measure</v>
      </c>
      <c r="B35" s="63" t="str">
        <f>'Paper 1 Analysis'!B128</f>
        <v>Vectors</v>
      </c>
      <c r="C35" s="63" t="str">
        <f>'Paper 1 Analysis'!C128</f>
        <v>Vectors (H): geometric harder (midpoints &amp; ratios)</v>
      </c>
      <c r="D35" s="50">
        <f>'Paper 1 Analysis'!II128</f>
        <v>2</v>
      </c>
      <c r="E35" s="50">
        <f>'Paper 1 Analysis'!IJ128</f>
        <v>8</v>
      </c>
      <c r="F35" s="112"/>
      <c r="G35" s="113">
        <f>'Paper 2 Analysis'!IT128</f>
        <v>0</v>
      </c>
      <c r="H35" s="113">
        <f>'Paper 2 Analysis'!IU128</f>
        <v>0</v>
      </c>
      <c r="I35" s="112"/>
      <c r="J35" s="114">
        <f>'Paper 3 Analysis'!IP128</f>
        <v>3</v>
      </c>
      <c r="K35" s="114">
        <f>'Paper 3 Analysis'!IQ128</f>
        <v>11</v>
      </c>
      <c r="L35" s="112"/>
      <c r="M35" s="113">
        <f t="shared" ref="M35:N35" si="32">D35+G35+J35</f>
        <v>5</v>
      </c>
      <c r="N35" s="50">
        <f t="shared" si="32"/>
        <v>19</v>
      </c>
      <c r="O35" s="115"/>
    </row>
    <row r="36" spans="1:15" ht="12.5" x14ac:dyDescent="0.25">
      <c r="A36" s="43" t="str">
        <f>'Paper 1 Analysis'!A22</f>
        <v>Number</v>
      </c>
      <c r="B36" s="43" t="str">
        <f>'Paper 1 Analysis'!B22</f>
        <v>Factors, Multiples &amp; Primes</v>
      </c>
      <c r="C36" s="43" t="str">
        <f>'Paper 1 Analysis'!C22</f>
        <v>HCF &amp; LCM &amp; prime factorisation</v>
      </c>
      <c r="D36" s="50">
        <f>'Paper 1 Analysis'!II22</f>
        <v>4</v>
      </c>
      <c r="E36" s="50">
        <f>'Paper 1 Analysis'!IJ22</f>
        <v>9</v>
      </c>
      <c r="F36" s="112"/>
      <c r="G36" s="113">
        <f>'Paper 2 Analysis'!IT22</f>
        <v>3</v>
      </c>
      <c r="H36" s="113">
        <f>'Paper 2 Analysis'!IU22</f>
        <v>5</v>
      </c>
      <c r="I36" s="112"/>
      <c r="J36" s="114">
        <f>'Paper 3 Analysis'!IP22</f>
        <v>3</v>
      </c>
      <c r="K36" s="114">
        <f>'Paper 3 Analysis'!IQ22</f>
        <v>4</v>
      </c>
      <c r="L36" s="112"/>
      <c r="M36" s="113">
        <f t="shared" ref="M36:N36" si="33">D36+G36+J36</f>
        <v>10</v>
      </c>
      <c r="N36" s="50">
        <f t="shared" si="33"/>
        <v>18</v>
      </c>
      <c r="O36" s="70"/>
    </row>
    <row r="37" spans="1:15" ht="12.5" x14ac:dyDescent="0.25">
      <c r="A37" s="58" t="str">
        <f>'Paper 1 Analysis'!A66</f>
        <v>Algebra</v>
      </c>
      <c r="B37" s="58" t="str">
        <f>'Paper 1 Analysis'!B66</f>
        <v>Expanding &amp; Factorising</v>
      </c>
      <c r="C37" s="58" t="str">
        <f>'Paper 1 Analysis'!C66</f>
        <v>Expanding a cubic</v>
      </c>
      <c r="D37" s="50">
        <f>'Paper 1 Analysis'!II66</f>
        <v>1</v>
      </c>
      <c r="E37" s="50">
        <f>'Paper 1 Analysis'!IJ66</f>
        <v>3</v>
      </c>
      <c r="F37" s="112"/>
      <c r="G37" s="113">
        <f>'Paper 2 Analysis'!IT66</f>
        <v>2</v>
      </c>
      <c r="H37" s="113">
        <f>'Paper 2 Analysis'!IU66</f>
        <v>6</v>
      </c>
      <c r="I37" s="112"/>
      <c r="J37" s="114">
        <f>'Paper 3 Analysis'!IP66</f>
        <v>3</v>
      </c>
      <c r="K37" s="114">
        <f>'Paper 3 Analysis'!IQ66</f>
        <v>9</v>
      </c>
      <c r="L37" s="112"/>
      <c r="M37" s="113">
        <f t="shared" ref="M37:N37" si="34">D37+G37+J37</f>
        <v>6</v>
      </c>
      <c r="N37" s="50">
        <f t="shared" si="34"/>
        <v>18</v>
      </c>
      <c r="O37" s="70"/>
    </row>
    <row r="38" spans="1:15" ht="12.5" x14ac:dyDescent="0.25">
      <c r="A38" s="43" t="str">
        <f>'Paper 1 Analysis'!A32</f>
        <v>Number</v>
      </c>
      <c r="B38" s="43" t="str">
        <f>'Paper 1 Analysis'!B32</f>
        <v>Percentages (NC or C)</v>
      </c>
      <c r="C38" s="43" t="str">
        <f>'Paper 1 Analysis'!C32</f>
        <v>Percentages increase / decrease</v>
      </c>
      <c r="D38" s="50">
        <f>'Paper 1 Analysis'!II32</f>
        <v>6</v>
      </c>
      <c r="E38" s="50">
        <f>'Paper 1 Analysis'!IJ32</f>
        <v>12</v>
      </c>
      <c r="F38" s="112"/>
      <c r="G38" s="113">
        <f>'Paper 2 Analysis'!IT32</f>
        <v>3</v>
      </c>
      <c r="H38" s="113">
        <f>'Paper 2 Analysis'!IU32</f>
        <v>4</v>
      </c>
      <c r="I38" s="112"/>
      <c r="J38" s="114">
        <f>'Paper 3 Analysis'!IP32</f>
        <v>1</v>
      </c>
      <c r="K38" s="114">
        <f>'Paper 3 Analysis'!IQ32</f>
        <v>1</v>
      </c>
      <c r="L38" s="112"/>
      <c r="M38" s="113">
        <f t="shared" ref="M38:N38" si="35">D38+G38+J38</f>
        <v>10</v>
      </c>
      <c r="N38" s="50">
        <f t="shared" si="35"/>
        <v>17</v>
      </c>
      <c r="O38" s="70"/>
    </row>
    <row r="39" spans="1:15" ht="12.5" x14ac:dyDescent="0.25">
      <c r="A39" s="58" t="str">
        <f>'Paper 1 Analysis'!A80</f>
        <v>Algebra</v>
      </c>
      <c r="B39" s="58" t="str">
        <f>'Paper 1 Analysis'!B80</f>
        <v>Sequences</v>
      </c>
      <c r="C39" s="58" t="str">
        <f>'Paper 1 Analysis'!C80</f>
        <v>Quadratic sequences</v>
      </c>
      <c r="D39" s="50">
        <f>'Paper 1 Analysis'!II80</f>
        <v>0</v>
      </c>
      <c r="E39" s="50">
        <f>'Paper 1 Analysis'!IJ80</f>
        <v>0</v>
      </c>
      <c r="F39" s="112"/>
      <c r="G39" s="113">
        <f>'Paper 2 Analysis'!IT80</f>
        <v>3</v>
      </c>
      <c r="H39" s="113">
        <f>'Paper 2 Analysis'!IU80</f>
        <v>8</v>
      </c>
      <c r="I39" s="112"/>
      <c r="J39" s="114">
        <f>'Paper 3 Analysis'!IP80</f>
        <v>4</v>
      </c>
      <c r="K39" s="114">
        <f>'Paper 3 Analysis'!IQ80</f>
        <v>9</v>
      </c>
      <c r="L39" s="112"/>
      <c r="M39" s="113">
        <f t="shared" ref="M39:N39" si="36">D39+G39+J39</f>
        <v>7</v>
      </c>
      <c r="N39" s="50">
        <f t="shared" si="36"/>
        <v>17</v>
      </c>
      <c r="O39" s="70"/>
    </row>
    <row r="40" spans="1:15" ht="12.5" x14ac:dyDescent="0.25">
      <c r="A40" s="63" t="str">
        <f>'Paper 1 Analysis'!A131</f>
        <v>Geometry and Measure</v>
      </c>
      <c r="B40" s="63" t="str">
        <f>'Paper 1 Analysis'!B131</f>
        <v>Similarity</v>
      </c>
      <c r="C40" s="63" t="str">
        <f>'Paper 1 Analysis'!C131</f>
        <v>Similarity: SA &amp; vol</v>
      </c>
      <c r="D40" s="50">
        <f>'Paper 1 Analysis'!II131</f>
        <v>2</v>
      </c>
      <c r="E40" s="50">
        <f>'Paper 1 Analysis'!IJ131</f>
        <v>5</v>
      </c>
      <c r="F40" s="112"/>
      <c r="G40" s="113">
        <f>'Paper 2 Analysis'!IT131</f>
        <v>3</v>
      </c>
      <c r="H40" s="113">
        <f>'Paper 2 Analysis'!IU131</f>
        <v>7</v>
      </c>
      <c r="I40" s="112"/>
      <c r="J40" s="114">
        <f>'Paper 3 Analysis'!IP131</f>
        <v>2</v>
      </c>
      <c r="K40" s="114">
        <f>'Paper 3 Analysis'!IQ131</f>
        <v>5</v>
      </c>
      <c r="L40" s="112"/>
      <c r="M40" s="113">
        <f t="shared" ref="M40:N40" si="37">D40+G40+J40</f>
        <v>7</v>
      </c>
      <c r="N40" s="50">
        <f t="shared" si="37"/>
        <v>17</v>
      </c>
      <c r="O40" s="70"/>
    </row>
    <row r="41" spans="1:15" ht="12.5" x14ac:dyDescent="0.25">
      <c r="A41" s="43" t="str">
        <f>'Paper 1 Analysis'!A23</f>
        <v>Number</v>
      </c>
      <c r="B41" s="43" t="str">
        <f>'Paper 1 Analysis'!B23</f>
        <v>Working with Decimals</v>
      </c>
      <c r="C41" s="43" t="str">
        <f>'Paper 1 Analysis'!C23</f>
        <v>Decimal calculations (+, –, ×, ÷)</v>
      </c>
      <c r="D41" s="50">
        <f>'Paper 1 Analysis'!II23</f>
        <v>5</v>
      </c>
      <c r="E41" s="50">
        <f>'Paper 1 Analysis'!IJ23</f>
        <v>11</v>
      </c>
      <c r="F41" s="112"/>
      <c r="G41" s="113">
        <f>'Paper 2 Analysis'!IT23</f>
        <v>1</v>
      </c>
      <c r="H41" s="113">
        <f>'Paper 2 Analysis'!IU23</f>
        <v>1</v>
      </c>
      <c r="I41" s="112"/>
      <c r="J41" s="114">
        <f>'Paper 3 Analysis'!IP23</f>
        <v>3</v>
      </c>
      <c r="K41" s="114">
        <f>'Paper 3 Analysis'!IQ23</f>
        <v>4</v>
      </c>
      <c r="L41" s="112"/>
      <c r="M41" s="113">
        <f t="shared" ref="M41:N41" si="38">D41+G41+J41</f>
        <v>9</v>
      </c>
      <c r="N41" s="50">
        <f t="shared" si="38"/>
        <v>16</v>
      </c>
      <c r="O41" s="70"/>
    </row>
    <row r="42" spans="1:15" ht="12.5" x14ac:dyDescent="0.25">
      <c r="A42" s="43" t="str">
        <f>'Paper 1 Analysis'!A27</f>
        <v>Number</v>
      </c>
      <c r="B42" s="43" t="str">
        <f>'Paper 1 Analysis'!B27</f>
        <v>Recurring Decimals</v>
      </c>
      <c r="C42" s="43" t="str">
        <f>'Paper 1 Analysis'!C27</f>
        <v>Recurring decimals</v>
      </c>
      <c r="D42" s="50">
        <f>'Paper 1 Analysis'!II27</f>
        <v>5</v>
      </c>
      <c r="E42" s="50">
        <f>'Paper 1 Analysis'!IJ27</f>
        <v>11</v>
      </c>
      <c r="F42" s="112"/>
      <c r="G42" s="113">
        <f>'Paper 2 Analysis'!IT27</f>
        <v>1</v>
      </c>
      <c r="H42" s="113">
        <f>'Paper 2 Analysis'!IU27</f>
        <v>3</v>
      </c>
      <c r="I42" s="112"/>
      <c r="J42" s="114">
        <f>'Paper 3 Analysis'!IP27</f>
        <v>1</v>
      </c>
      <c r="K42" s="114">
        <f>'Paper 3 Analysis'!IQ27</f>
        <v>2</v>
      </c>
      <c r="L42" s="112"/>
      <c r="M42" s="113">
        <f t="shared" ref="M42:N42" si="39">D42+G42+J42</f>
        <v>7</v>
      </c>
      <c r="N42" s="50">
        <f t="shared" si="39"/>
        <v>16</v>
      </c>
      <c r="O42" s="70"/>
    </row>
    <row r="43" spans="1:15" ht="12.5" x14ac:dyDescent="0.25">
      <c r="A43" s="43" t="str">
        <f>'Paper 1 Analysis'!A38</f>
        <v>Number</v>
      </c>
      <c r="B43" s="43" t="str">
        <f>'Paper 1 Analysis'!B38</f>
        <v>Surds</v>
      </c>
      <c r="C43" s="43" t="str">
        <f>'Paper 1 Analysis'!C38</f>
        <v>Simplifying and manipulating</v>
      </c>
      <c r="D43" s="50">
        <f>'Paper 1 Analysis'!II38</f>
        <v>7</v>
      </c>
      <c r="E43" s="50">
        <f>'Paper 1 Analysis'!IJ38</f>
        <v>14</v>
      </c>
      <c r="F43" s="112"/>
      <c r="G43" s="113">
        <f>'Paper 2 Analysis'!IT38</f>
        <v>2</v>
      </c>
      <c r="H43" s="113">
        <f>'Paper 2 Analysis'!IU38</f>
        <v>2</v>
      </c>
      <c r="I43" s="112"/>
      <c r="J43" s="114">
        <f>'Paper 3 Analysis'!IP38</f>
        <v>0</v>
      </c>
      <c r="K43" s="114">
        <f>'Paper 3 Analysis'!IQ38</f>
        <v>0</v>
      </c>
      <c r="L43" s="112"/>
      <c r="M43" s="113">
        <f t="shared" ref="M43:N43" si="40">D43+G43+J43</f>
        <v>9</v>
      </c>
      <c r="N43" s="50">
        <f t="shared" si="40"/>
        <v>16</v>
      </c>
      <c r="O43" s="70"/>
    </row>
    <row r="44" spans="1:15" ht="12.5" x14ac:dyDescent="0.25">
      <c r="A44" s="43" t="str">
        <f>'Paper 1 Analysis'!A42</f>
        <v>Ratio , Proportion, Rates of Change</v>
      </c>
      <c r="B44" s="43" t="str">
        <f>'Paper 1 Analysis'!B42</f>
        <v>Ratio</v>
      </c>
      <c r="C44" s="43" t="str">
        <f>'Paper 1 Analysis'!C42</f>
        <v>Ratio: simple equivalence &amp; expressing</v>
      </c>
      <c r="D44" s="50">
        <f>'Paper 1 Analysis'!II42</f>
        <v>5</v>
      </c>
      <c r="E44" s="50">
        <f>'Paper 1 Analysis'!IJ42</f>
        <v>7</v>
      </c>
      <c r="F44" s="112"/>
      <c r="G44" s="113">
        <f>'Paper 2 Analysis'!IT42</f>
        <v>3</v>
      </c>
      <c r="H44" s="113">
        <f>'Paper 2 Analysis'!IU42</f>
        <v>4</v>
      </c>
      <c r="I44" s="112"/>
      <c r="J44" s="114">
        <f>'Paper 3 Analysis'!IP42</f>
        <v>4</v>
      </c>
      <c r="K44" s="114">
        <f>'Paper 3 Analysis'!IQ42</f>
        <v>5</v>
      </c>
      <c r="L44" s="112"/>
      <c r="M44" s="113">
        <f t="shared" ref="M44:N44" si="41">D44+G44+J44</f>
        <v>12</v>
      </c>
      <c r="N44" s="50">
        <f t="shared" si="41"/>
        <v>16</v>
      </c>
      <c r="O44" s="70"/>
    </row>
    <row r="45" spans="1:15" ht="12.5" x14ac:dyDescent="0.25">
      <c r="A45" s="58" t="str">
        <f>'Paper 1 Analysis'!A98</f>
        <v>Algebra</v>
      </c>
      <c r="B45" s="58" t="str">
        <f>'Paper 1 Analysis'!B98</f>
        <v>Inequalities</v>
      </c>
      <c r="C45" s="58" t="str">
        <f>'Paper 1 Analysis'!C98</f>
        <v>Inequalities solving: quadratic</v>
      </c>
      <c r="D45" s="50">
        <f>'Paper 1 Analysis'!II98</f>
        <v>2</v>
      </c>
      <c r="E45" s="50">
        <f>'Paper 1 Analysis'!IJ98</f>
        <v>6</v>
      </c>
      <c r="F45" s="112"/>
      <c r="G45" s="113">
        <f>'Paper 2 Analysis'!IT98</f>
        <v>1</v>
      </c>
      <c r="H45" s="113">
        <f>'Paper 2 Analysis'!IU98</f>
        <v>3</v>
      </c>
      <c r="I45" s="112"/>
      <c r="J45" s="114">
        <f>'Paper 3 Analysis'!IP98</f>
        <v>3</v>
      </c>
      <c r="K45" s="114">
        <f>'Paper 3 Analysis'!IQ98</f>
        <v>7</v>
      </c>
      <c r="L45" s="112"/>
      <c r="M45" s="113">
        <f t="shared" ref="M45:N45" si="42">D45+G45+J45</f>
        <v>6</v>
      </c>
      <c r="N45" s="50">
        <f t="shared" si="42"/>
        <v>16</v>
      </c>
      <c r="O45" s="70"/>
    </row>
    <row r="46" spans="1:15" ht="12.5" x14ac:dyDescent="0.25">
      <c r="A46" s="63" t="str">
        <f>'Paper 1 Analysis'!A105</f>
        <v>Geometry and Measure</v>
      </c>
      <c r="B46" s="63" t="str">
        <f>'Paper 1 Analysis'!B105</f>
        <v>Angles in Polygons</v>
      </c>
      <c r="C46" s="63" t="str">
        <f>'Paper 1 Analysis'!C105</f>
        <v>Angles in a triangle</v>
      </c>
      <c r="D46" s="50">
        <f>'Paper 1 Analysis'!II105</f>
        <v>3</v>
      </c>
      <c r="E46" s="50">
        <f>'Paper 1 Analysis'!IJ105</f>
        <v>5</v>
      </c>
      <c r="F46" s="112"/>
      <c r="G46" s="113">
        <f>'Paper 2 Analysis'!IT105</f>
        <v>1</v>
      </c>
      <c r="H46" s="113">
        <f>'Paper 2 Analysis'!IU105</f>
        <v>1</v>
      </c>
      <c r="I46" s="112"/>
      <c r="J46" s="114">
        <f>'Paper 3 Analysis'!IP105</f>
        <v>4</v>
      </c>
      <c r="K46" s="114">
        <f>'Paper 3 Analysis'!IQ105</f>
        <v>10</v>
      </c>
      <c r="L46" s="112"/>
      <c r="M46" s="113">
        <f t="shared" ref="M46:N46" si="43">D46+G46+J46</f>
        <v>8</v>
      </c>
      <c r="N46" s="50">
        <f t="shared" si="43"/>
        <v>16</v>
      </c>
      <c r="O46" s="70"/>
    </row>
    <row r="47" spans="1:15" ht="12.5" x14ac:dyDescent="0.25">
      <c r="A47" s="43" t="str">
        <f>'Paper 1 Analysis'!A24</f>
        <v>Number</v>
      </c>
      <c r="B47" s="43" t="str">
        <f>'Paper 1 Analysis'!B24</f>
        <v>Introduction to Percentages (NC)</v>
      </c>
      <c r="C47" s="43" t="str">
        <f>'Paper 1 Analysis'!C24</f>
        <v>Finding percentages</v>
      </c>
      <c r="D47" s="50">
        <f>'Paper 1 Analysis'!II24</f>
        <v>1</v>
      </c>
      <c r="E47" s="50">
        <f>'Paper 1 Analysis'!IJ24</f>
        <v>2</v>
      </c>
      <c r="F47" s="112"/>
      <c r="G47" s="113">
        <f>'Paper 2 Analysis'!IT24</f>
        <v>6</v>
      </c>
      <c r="H47" s="113">
        <f>'Paper 2 Analysis'!IU24</f>
        <v>10</v>
      </c>
      <c r="I47" s="112"/>
      <c r="J47" s="114">
        <f>'Paper 3 Analysis'!IP24</f>
        <v>3</v>
      </c>
      <c r="K47" s="114">
        <f>'Paper 3 Analysis'!IQ24</f>
        <v>3</v>
      </c>
      <c r="L47" s="112"/>
      <c r="M47" s="113">
        <f t="shared" ref="M47:N47" si="44">D47+G47+J47</f>
        <v>10</v>
      </c>
      <c r="N47" s="50">
        <f t="shared" si="44"/>
        <v>15</v>
      </c>
      <c r="O47" s="70"/>
    </row>
    <row r="48" spans="1:15" ht="12.5" x14ac:dyDescent="0.25">
      <c r="A48" s="43" t="str">
        <f>'Paper 1 Analysis'!A39</f>
        <v>Number</v>
      </c>
      <c r="B48" s="43" t="str">
        <f>'Paper 1 Analysis'!B39</f>
        <v>Surds</v>
      </c>
      <c r="C48" s="43" t="str">
        <f>'Paper 1 Analysis'!C39</f>
        <v>Rationalising</v>
      </c>
      <c r="D48" s="50">
        <f>'Paper 1 Analysis'!II39</f>
        <v>5</v>
      </c>
      <c r="E48" s="50">
        <f>'Paper 1 Analysis'!IJ39</f>
        <v>14</v>
      </c>
      <c r="F48" s="112"/>
      <c r="G48" s="113">
        <f>'Paper 2 Analysis'!IT39</f>
        <v>1</v>
      </c>
      <c r="H48" s="113">
        <f>'Paper 2 Analysis'!IU39</f>
        <v>1</v>
      </c>
      <c r="I48" s="112"/>
      <c r="J48" s="114">
        <f>'Paper 3 Analysis'!IP39</f>
        <v>0</v>
      </c>
      <c r="K48" s="114">
        <f>'Paper 3 Analysis'!IQ39</f>
        <v>0</v>
      </c>
      <c r="L48" s="112"/>
      <c r="M48" s="113">
        <f t="shared" ref="M48:N48" si="45">D48+G48+J48</f>
        <v>6</v>
      </c>
      <c r="N48" s="50">
        <f t="shared" si="45"/>
        <v>15</v>
      </c>
      <c r="O48" s="70"/>
    </row>
    <row r="49" spans="1:15" ht="12.5" x14ac:dyDescent="0.25">
      <c r="A49" s="43" t="str">
        <f>'Paper 1 Analysis'!A47</f>
        <v>Ratio , Proportion, Rates of Change</v>
      </c>
      <c r="B49" s="43" t="str">
        <f>'Paper 1 Analysis'!B47</f>
        <v>Ratio &amp; Proportion</v>
      </c>
      <c r="C49" s="43" t="str">
        <f>'Paper 1 Analysis'!C47</f>
        <v>Direct proportion</v>
      </c>
      <c r="D49" s="50">
        <f>'Paper 1 Analysis'!II47</f>
        <v>5</v>
      </c>
      <c r="E49" s="50">
        <f>'Paper 1 Analysis'!IJ47</f>
        <v>9</v>
      </c>
      <c r="F49" s="112"/>
      <c r="G49" s="113">
        <f>'Paper 2 Analysis'!IT47</f>
        <v>1</v>
      </c>
      <c r="H49" s="113">
        <f>'Paper 2 Analysis'!IU47</f>
        <v>1</v>
      </c>
      <c r="I49" s="112"/>
      <c r="J49" s="114">
        <f>'Paper 3 Analysis'!IP47</f>
        <v>2</v>
      </c>
      <c r="K49" s="114">
        <f>'Paper 3 Analysis'!IQ47</f>
        <v>5</v>
      </c>
      <c r="L49" s="112"/>
      <c r="M49" s="113">
        <f t="shared" ref="M49:N49" si="46">D49+G49+J49</f>
        <v>8</v>
      </c>
      <c r="N49" s="50">
        <f t="shared" si="46"/>
        <v>15</v>
      </c>
      <c r="O49" s="70"/>
    </row>
    <row r="50" spans="1:15" ht="12.5" x14ac:dyDescent="0.25">
      <c r="A50" s="67" t="str">
        <f>'Paper 1 Analysis'!A154</f>
        <v>Stats and Probability</v>
      </c>
      <c r="B50" s="67" t="str">
        <f>'Paper 1 Analysis'!B154</f>
        <v>Displaying Data</v>
      </c>
      <c r="C50" s="67" t="str">
        <f>'Paper 1 Analysis'!C154</f>
        <v>Scatter graphs</v>
      </c>
      <c r="D50" s="50">
        <f>'Paper 1 Analysis'!II154</f>
        <v>4</v>
      </c>
      <c r="E50" s="50">
        <f>'Paper 1 Analysis'!IJ154</f>
        <v>4</v>
      </c>
      <c r="F50" s="112"/>
      <c r="G50" s="113">
        <f>'Paper 2 Analysis'!IT154</f>
        <v>1</v>
      </c>
      <c r="H50" s="113">
        <f>'Paper 2 Analysis'!IU154</f>
        <v>2</v>
      </c>
      <c r="I50" s="112"/>
      <c r="J50" s="114">
        <f>'Paper 3 Analysis'!IP154</f>
        <v>7</v>
      </c>
      <c r="K50" s="114">
        <f>'Paper 3 Analysis'!IQ154</f>
        <v>9</v>
      </c>
      <c r="L50" s="112"/>
      <c r="M50" s="113">
        <f t="shared" ref="M50:N50" si="47">D50+G50+J50</f>
        <v>12</v>
      </c>
      <c r="N50" s="50">
        <f t="shared" si="47"/>
        <v>15</v>
      </c>
      <c r="O50" s="70"/>
    </row>
    <row r="51" spans="1:15" ht="12.5" x14ac:dyDescent="0.25">
      <c r="A51" s="43" t="str">
        <f>'Paper 1 Analysis'!A11</f>
        <v>Number</v>
      </c>
      <c r="B51" s="43" t="str">
        <f>'Paper 1 Analysis'!B11</f>
        <v>Four Operations</v>
      </c>
      <c r="C51" s="43" t="str">
        <f>'Paper 1 Analysis'!C11</f>
        <v>Procedural arithmetic (+, –, ×, ÷)</v>
      </c>
      <c r="D51" s="50">
        <f>'Paper 1 Analysis'!II11</f>
        <v>4</v>
      </c>
      <c r="E51" s="50">
        <f>'Paper 1 Analysis'!IJ11</f>
        <v>7</v>
      </c>
      <c r="F51" s="112"/>
      <c r="G51" s="113">
        <f>'Paper 2 Analysis'!IT11</f>
        <v>3</v>
      </c>
      <c r="H51" s="113">
        <f>'Paper 2 Analysis'!IU11</f>
        <v>4</v>
      </c>
      <c r="I51" s="112"/>
      <c r="J51" s="114">
        <f>'Paper 3 Analysis'!IP11</f>
        <v>3</v>
      </c>
      <c r="K51" s="114">
        <f>'Paper 3 Analysis'!IQ11</f>
        <v>3</v>
      </c>
      <c r="L51" s="112"/>
      <c r="M51" s="113">
        <f t="shared" ref="M51:N51" si="48">D51+G51+J51</f>
        <v>10</v>
      </c>
      <c r="N51" s="50">
        <f t="shared" si="48"/>
        <v>14</v>
      </c>
      <c r="O51" s="70"/>
    </row>
    <row r="52" spans="1:15" ht="12.5" x14ac:dyDescent="0.25">
      <c r="A52" s="43" t="str">
        <f>'Paper 1 Analysis'!A50</f>
        <v>Ratio , Proportion, Rates of Change</v>
      </c>
      <c r="B52" s="43" t="str">
        <f>'Paper 1 Analysis'!B50</f>
        <v>Compound Measure</v>
      </c>
      <c r="C52" s="43" t="str">
        <f>'Paper 1 Analysis'!C50</f>
        <v>Velocity time graphs</v>
      </c>
      <c r="D52" s="50">
        <f>'Paper 1 Analysis'!II50</f>
        <v>0</v>
      </c>
      <c r="E52" s="50">
        <f>'Paper 1 Analysis'!IJ50</f>
        <v>0</v>
      </c>
      <c r="F52" s="112"/>
      <c r="G52" s="113">
        <f>'Paper 2 Analysis'!IT50</f>
        <v>1</v>
      </c>
      <c r="H52" s="113">
        <f>'Paper 2 Analysis'!IU50</f>
        <v>3</v>
      </c>
      <c r="I52" s="112"/>
      <c r="J52" s="114">
        <f>'Paper 3 Analysis'!IP50</f>
        <v>6</v>
      </c>
      <c r="K52" s="114">
        <f>'Paper 3 Analysis'!IQ50</f>
        <v>11</v>
      </c>
      <c r="L52" s="112"/>
      <c r="M52" s="113">
        <f t="shared" ref="M52:N52" si="49">D52+G52+J52</f>
        <v>7</v>
      </c>
      <c r="N52" s="50">
        <f t="shared" si="49"/>
        <v>14</v>
      </c>
      <c r="O52" s="70"/>
    </row>
    <row r="53" spans="1:15" ht="12.5" x14ac:dyDescent="0.25">
      <c r="A53" s="43" t="str">
        <f>'Paper 1 Analysis'!A52</f>
        <v>Ratio , Proportion, Rates of Change</v>
      </c>
      <c r="B53" s="43" t="str">
        <f>'Paper 1 Analysis'!B52</f>
        <v>Time &amp; Money</v>
      </c>
      <c r="C53" s="43" t="str">
        <f>'Paper 1 Analysis'!C52</f>
        <v>Currency conversion</v>
      </c>
      <c r="D53" s="50">
        <f>'Paper 1 Analysis'!II52</f>
        <v>0</v>
      </c>
      <c r="E53" s="50">
        <f>'Paper 1 Analysis'!IJ52</f>
        <v>0</v>
      </c>
      <c r="F53" s="112"/>
      <c r="G53" s="113">
        <f>'Paper 2 Analysis'!IT52</f>
        <v>2</v>
      </c>
      <c r="H53" s="113">
        <f>'Paper 2 Analysis'!IU52</f>
        <v>4</v>
      </c>
      <c r="I53" s="112"/>
      <c r="J53" s="114">
        <f>'Paper 3 Analysis'!IP52</f>
        <v>8</v>
      </c>
      <c r="K53" s="114">
        <f>'Paper 3 Analysis'!IQ52</f>
        <v>10</v>
      </c>
      <c r="L53" s="112"/>
      <c r="M53" s="113">
        <f t="shared" ref="M53:N53" si="50">D53+G53+J53</f>
        <v>10</v>
      </c>
      <c r="N53" s="50">
        <f t="shared" si="50"/>
        <v>14</v>
      </c>
      <c r="O53" s="70"/>
    </row>
    <row r="54" spans="1:15" ht="12.5" x14ac:dyDescent="0.25">
      <c r="A54" s="43" t="str">
        <f>'Paper 1 Analysis'!A54</f>
        <v>Ratio , Proportion, Rates of Change</v>
      </c>
      <c r="B54" s="43" t="str">
        <f>'Paper 1 Analysis'!B54</f>
        <v>Compound Measure</v>
      </c>
      <c r="C54" s="43" t="str">
        <f>'Paper 1 Analysis'!C54</f>
        <v>Compound units (not SDT)</v>
      </c>
      <c r="D54" s="50">
        <f>'Paper 1 Analysis'!II54</f>
        <v>2</v>
      </c>
      <c r="E54" s="50">
        <f>'Paper 1 Analysis'!IJ54</f>
        <v>4</v>
      </c>
      <c r="F54" s="112"/>
      <c r="G54" s="113">
        <f>'Paper 2 Analysis'!IT54</f>
        <v>5</v>
      </c>
      <c r="H54" s="113">
        <f>'Paper 2 Analysis'!IU54</f>
        <v>9</v>
      </c>
      <c r="I54" s="112"/>
      <c r="J54" s="114">
        <f>'Paper 3 Analysis'!IP54</f>
        <v>1</v>
      </c>
      <c r="K54" s="114">
        <f>'Paper 3 Analysis'!IQ54</f>
        <v>1</v>
      </c>
      <c r="L54" s="112"/>
      <c r="M54" s="113">
        <f t="shared" ref="M54:N54" si="51">D54+G54+J54</f>
        <v>8</v>
      </c>
      <c r="N54" s="50">
        <f t="shared" si="51"/>
        <v>14</v>
      </c>
      <c r="O54" s="70"/>
    </row>
    <row r="55" spans="1:15" ht="12.5" x14ac:dyDescent="0.25">
      <c r="A55" s="63" t="str">
        <f>'Paper 1 Analysis'!A132</f>
        <v>Geometry and Measure</v>
      </c>
      <c r="B55" s="63" t="str">
        <f>'Paper 1 Analysis'!B132</f>
        <v>Pythagoras</v>
      </c>
      <c r="C55" s="63" t="str">
        <f>'Paper 1 Analysis'!C132</f>
        <v>Pythagoras</v>
      </c>
      <c r="D55" s="50">
        <f>'Paper 1 Analysis'!II132</f>
        <v>1</v>
      </c>
      <c r="E55" s="50">
        <f>'Paper 1 Analysis'!IJ132</f>
        <v>3</v>
      </c>
      <c r="F55" s="112"/>
      <c r="G55" s="113">
        <f>'Paper 2 Analysis'!IT132</f>
        <v>3</v>
      </c>
      <c r="H55" s="113">
        <f>'Paper 2 Analysis'!IU132</f>
        <v>5</v>
      </c>
      <c r="I55" s="112"/>
      <c r="J55" s="114">
        <f>'Paper 3 Analysis'!IP132</f>
        <v>5</v>
      </c>
      <c r="K55" s="114">
        <f>'Paper 3 Analysis'!IQ132</f>
        <v>6</v>
      </c>
      <c r="L55" s="112"/>
      <c r="M55" s="113">
        <f t="shared" ref="M55:N55" si="52">D55+G55+J55</f>
        <v>9</v>
      </c>
      <c r="N55" s="50">
        <f t="shared" si="52"/>
        <v>14</v>
      </c>
      <c r="O55" s="70"/>
    </row>
    <row r="56" spans="1:15" ht="12.5" x14ac:dyDescent="0.25">
      <c r="A56" s="67" t="str">
        <f>'Paper 1 Analysis'!A146</f>
        <v>Stats and Probability</v>
      </c>
      <c r="B56" s="67" t="str">
        <f>'Paper 1 Analysis'!B146</f>
        <v>Analysing Data</v>
      </c>
      <c r="C56" s="67" t="str">
        <f>'Paper 1 Analysis'!C146</f>
        <v>Mean, median, mode : discrete</v>
      </c>
      <c r="D56" s="50">
        <f>'Paper 1 Analysis'!II146</f>
        <v>4</v>
      </c>
      <c r="E56" s="50">
        <f>'Paper 1 Analysis'!IJ146</f>
        <v>9</v>
      </c>
      <c r="F56" s="112"/>
      <c r="G56" s="113">
        <f>'Paper 2 Analysis'!IT146</f>
        <v>1</v>
      </c>
      <c r="H56" s="113">
        <f>'Paper 2 Analysis'!IU146</f>
        <v>1</v>
      </c>
      <c r="I56" s="112"/>
      <c r="J56" s="114">
        <f>'Paper 3 Analysis'!IP146</f>
        <v>3</v>
      </c>
      <c r="K56" s="114">
        <f>'Paper 3 Analysis'!IQ146</f>
        <v>4</v>
      </c>
      <c r="L56" s="112"/>
      <c r="M56" s="113">
        <f t="shared" ref="M56:N56" si="53">D56+G56+J56</f>
        <v>8</v>
      </c>
      <c r="N56" s="50">
        <f t="shared" si="53"/>
        <v>14</v>
      </c>
      <c r="O56" s="70"/>
    </row>
    <row r="57" spans="1:15" ht="12.5" x14ac:dyDescent="0.25">
      <c r="A57" s="43" t="str">
        <f>'Paper 1 Analysis'!A48</f>
        <v>Ratio , Proportion, Rates of Change</v>
      </c>
      <c r="B57" s="43" t="str">
        <f>'Paper 1 Analysis'!B48</f>
        <v>Ratio &amp; Proportion</v>
      </c>
      <c r="C57" s="43" t="str">
        <f>'Paper 1 Analysis'!C48</f>
        <v>Inverse proportion</v>
      </c>
      <c r="D57" s="50">
        <f>'Paper 1 Analysis'!II48</f>
        <v>3</v>
      </c>
      <c r="E57" s="50">
        <f>'Paper 1 Analysis'!IJ48</f>
        <v>7</v>
      </c>
      <c r="F57" s="112"/>
      <c r="G57" s="113">
        <f>'Paper 2 Analysis'!IT48</f>
        <v>1</v>
      </c>
      <c r="H57" s="113">
        <f>'Paper 2 Analysis'!IU48</f>
        <v>1</v>
      </c>
      <c r="I57" s="112"/>
      <c r="J57" s="114">
        <f>'Paper 3 Analysis'!IP48</f>
        <v>3</v>
      </c>
      <c r="K57" s="114">
        <f>'Paper 3 Analysis'!IQ48</f>
        <v>5</v>
      </c>
      <c r="L57" s="112"/>
      <c r="M57" s="113">
        <f t="shared" ref="M57:N57" si="54">D57+G57+J57</f>
        <v>7</v>
      </c>
      <c r="N57" s="50">
        <f t="shared" si="54"/>
        <v>13</v>
      </c>
      <c r="O57" s="70"/>
    </row>
    <row r="58" spans="1:15" ht="12.5" x14ac:dyDescent="0.25">
      <c r="A58" s="43" t="str">
        <f>'Paper 1 Analysis'!A55</f>
        <v>Ratio , Proportion, Rates of Change</v>
      </c>
      <c r="B58" s="43" t="str">
        <f>'Paper 1 Analysis'!B55</f>
        <v>Compound Measure</v>
      </c>
      <c r="C58" s="43" t="str">
        <f>'Paper 1 Analysis'!C55</f>
        <v>Distance time graphs</v>
      </c>
      <c r="D58" s="50">
        <f>'Paper 1 Analysis'!II55</f>
        <v>0</v>
      </c>
      <c r="E58" s="50">
        <f>'Paper 1 Analysis'!IJ55</f>
        <v>0</v>
      </c>
      <c r="F58" s="112"/>
      <c r="G58" s="113">
        <f>'Paper 2 Analysis'!IT55</f>
        <v>4</v>
      </c>
      <c r="H58" s="113">
        <f>'Paper 2 Analysis'!IU55</f>
        <v>9</v>
      </c>
      <c r="I58" s="112"/>
      <c r="J58" s="114">
        <f>'Paper 3 Analysis'!IP55</f>
        <v>4</v>
      </c>
      <c r="K58" s="114">
        <f>'Paper 3 Analysis'!IQ55</f>
        <v>4</v>
      </c>
      <c r="L58" s="112"/>
      <c r="M58" s="113">
        <f t="shared" ref="M58:N58" si="55">D58+G58+J58</f>
        <v>8</v>
      </c>
      <c r="N58" s="50">
        <f t="shared" si="55"/>
        <v>13</v>
      </c>
      <c r="O58" s="70"/>
    </row>
    <row r="59" spans="1:15" ht="12.5" x14ac:dyDescent="0.25">
      <c r="A59" s="58" t="str">
        <f>'Paper 1 Analysis'!A86</f>
        <v>Algebra</v>
      </c>
      <c r="B59" s="58" t="str">
        <f>'Paper 1 Analysis'!B86</f>
        <v>Straight Line Graphs</v>
      </c>
      <c r="C59" s="58" t="str">
        <f>'Paper 1 Analysis'!C86</f>
        <v>Solving using graphs</v>
      </c>
      <c r="D59" s="50">
        <f>'Paper 1 Analysis'!II86</f>
        <v>1</v>
      </c>
      <c r="E59" s="50">
        <f>'Paper 1 Analysis'!IJ86</f>
        <v>2</v>
      </c>
      <c r="F59" s="112"/>
      <c r="G59" s="113">
        <f>'Paper 2 Analysis'!IT86</f>
        <v>4</v>
      </c>
      <c r="H59" s="113">
        <f>'Paper 2 Analysis'!IU86</f>
        <v>7</v>
      </c>
      <c r="I59" s="112"/>
      <c r="J59" s="114">
        <f>'Paper 3 Analysis'!IP86</f>
        <v>3</v>
      </c>
      <c r="K59" s="114">
        <f>'Paper 3 Analysis'!IQ86</f>
        <v>4</v>
      </c>
      <c r="L59" s="112"/>
      <c r="M59" s="113">
        <f t="shared" ref="M59:N59" si="56">D59+G59+J59</f>
        <v>8</v>
      </c>
      <c r="N59" s="50">
        <f t="shared" si="56"/>
        <v>13</v>
      </c>
      <c r="O59" s="70"/>
    </row>
    <row r="60" spans="1:15" ht="12.5" x14ac:dyDescent="0.25">
      <c r="A60" s="63" t="str">
        <f>'Paper 1 Analysis'!A104</f>
        <v>Geometry and Measure</v>
      </c>
      <c r="B60" s="63" t="str">
        <f>'Paper 1 Analysis'!B104</f>
        <v>Angles</v>
      </c>
      <c r="C60" s="63" t="str">
        <f>'Paper 1 Analysis'!C104</f>
        <v>Angles in parallel lines</v>
      </c>
      <c r="D60" s="50">
        <f>'Paper 1 Analysis'!II104</f>
        <v>2</v>
      </c>
      <c r="E60" s="50">
        <f>'Paper 1 Analysis'!IJ104</f>
        <v>5</v>
      </c>
      <c r="F60" s="112"/>
      <c r="G60" s="113">
        <f>'Paper 2 Analysis'!IT104</f>
        <v>5</v>
      </c>
      <c r="H60" s="113">
        <f>'Paper 2 Analysis'!IU104</f>
        <v>6</v>
      </c>
      <c r="I60" s="112"/>
      <c r="J60" s="114">
        <f>'Paper 3 Analysis'!IP104</f>
        <v>2</v>
      </c>
      <c r="K60" s="114">
        <f>'Paper 3 Analysis'!IQ104</f>
        <v>2</v>
      </c>
      <c r="L60" s="112"/>
      <c r="M60" s="113">
        <f t="shared" ref="M60:N60" si="57">D60+G60+J60</f>
        <v>9</v>
      </c>
      <c r="N60" s="50">
        <f t="shared" si="57"/>
        <v>13</v>
      </c>
      <c r="O60" s="70"/>
    </row>
    <row r="61" spans="1:15" ht="12.5" x14ac:dyDescent="0.25">
      <c r="A61" s="63" t="str">
        <f>'Paper 1 Analysis'!A109</f>
        <v>Geometry and Measure</v>
      </c>
      <c r="B61" s="63" t="str">
        <f>'Paper 1 Analysis'!B109</f>
        <v>2D Shapes</v>
      </c>
      <c r="C61" s="63" t="str">
        <f>'Paper 1 Analysis'!C109</f>
        <v>Congruence (SAS etc)</v>
      </c>
      <c r="D61" s="50">
        <f>'Paper 1 Analysis'!II109</f>
        <v>3</v>
      </c>
      <c r="E61" s="50">
        <f>'Paper 1 Analysis'!IJ109</f>
        <v>7</v>
      </c>
      <c r="F61" s="112"/>
      <c r="G61" s="113">
        <f>'Paper 2 Analysis'!IT109</f>
        <v>2</v>
      </c>
      <c r="H61" s="113">
        <f>'Paper 2 Analysis'!IU109</f>
        <v>3</v>
      </c>
      <c r="I61" s="112"/>
      <c r="J61" s="114">
        <f>'Paper 3 Analysis'!IP109</f>
        <v>2</v>
      </c>
      <c r="K61" s="114">
        <f>'Paper 3 Analysis'!IQ109</f>
        <v>3</v>
      </c>
      <c r="L61" s="112"/>
      <c r="M61" s="113">
        <f t="shared" ref="M61:N61" si="58">D61+G61+J61</f>
        <v>7</v>
      </c>
      <c r="N61" s="50">
        <f t="shared" si="58"/>
        <v>13</v>
      </c>
      <c r="O61" s="70"/>
    </row>
    <row r="62" spans="1:15" ht="12.5" x14ac:dyDescent="0.25">
      <c r="A62" s="67" t="str">
        <f>'Paper 1 Analysis'!A144</f>
        <v>Stats and Probability</v>
      </c>
      <c r="B62" s="67" t="str">
        <f>'Paper 1 Analysis'!B144</f>
        <v>Sets and Venn Diagrams</v>
      </c>
      <c r="C62" s="67" t="str">
        <f>'Paper 1 Analysis'!C144</f>
        <v>Probability from a Venn Diagram</v>
      </c>
      <c r="D62" s="50">
        <f>'Paper 1 Analysis'!II144</f>
        <v>1</v>
      </c>
      <c r="E62" s="50">
        <f>'Paper 1 Analysis'!IJ144</f>
        <v>1</v>
      </c>
      <c r="F62" s="112"/>
      <c r="G62" s="113">
        <f>'Paper 2 Analysis'!IT144</f>
        <v>2</v>
      </c>
      <c r="H62" s="113">
        <f>'Paper 2 Analysis'!IU144</f>
        <v>4</v>
      </c>
      <c r="I62" s="112"/>
      <c r="J62" s="114">
        <f>'Paper 3 Analysis'!IP144</f>
        <v>5</v>
      </c>
      <c r="K62" s="114">
        <f>'Paper 3 Analysis'!IQ144</f>
        <v>8</v>
      </c>
      <c r="L62" s="112"/>
      <c r="M62" s="113">
        <f t="shared" ref="M62:N62" si="59">D62+G62+J62</f>
        <v>8</v>
      </c>
      <c r="N62" s="50">
        <f t="shared" si="59"/>
        <v>13</v>
      </c>
      <c r="O62" s="70"/>
    </row>
    <row r="63" spans="1:15" ht="12.5" x14ac:dyDescent="0.25">
      <c r="A63" s="43" t="str">
        <f>'Paper 1 Analysis'!A28</f>
        <v>Number</v>
      </c>
      <c r="B63" s="43" t="str">
        <f>'Paper 1 Analysis'!B28</f>
        <v>Rounding</v>
      </c>
      <c r="C63" s="43" t="str">
        <f>'Paper 1 Analysis'!C28</f>
        <v>Rounding decimal places</v>
      </c>
      <c r="D63" s="50">
        <f>'Paper 1 Analysis'!II28</f>
        <v>0</v>
      </c>
      <c r="E63" s="50">
        <f>'Paper 1 Analysis'!IJ28</f>
        <v>0</v>
      </c>
      <c r="F63" s="112"/>
      <c r="G63" s="113">
        <f>'Paper 2 Analysis'!IT28</f>
        <v>5</v>
      </c>
      <c r="H63" s="113">
        <f>'Paper 2 Analysis'!IU28</f>
        <v>5</v>
      </c>
      <c r="I63" s="112"/>
      <c r="J63" s="114">
        <f>'Paper 3 Analysis'!IP28</f>
        <v>7</v>
      </c>
      <c r="K63" s="114">
        <f>'Paper 3 Analysis'!IQ28</f>
        <v>7</v>
      </c>
      <c r="L63" s="112"/>
      <c r="M63" s="113">
        <f t="shared" ref="M63:N63" si="60">D63+G63+J63</f>
        <v>12</v>
      </c>
      <c r="N63" s="50">
        <f t="shared" si="60"/>
        <v>12</v>
      </c>
      <c r="O63" s="70"/>
    </row>
    <row r="64" spans="1:15" ht="12.5" x14ac:dyDescent="0.25">
      <c r="A64" s="43" t="str">
        <f>'Paper 1 Analysis'!A37</f>
        <v>Number</v>
      </c>
      <c r="B64" s="43" t="str">
        <f>'Paper 1 Analysis'!B37</f>
        <v>Powers &amp; Roots</v>
      </c>
      <c r="C64" s="43" t="str">
        <f>'Paper 1 Analysis'!C37</f>
        <v>Powers and roots (numbers)</v>
      </c>
      <c r="D64" s="50">
        <f>'Paper 1 Analysis'!II37</f>
        <v>7</v>
      </c>
      <c r="E64" s="50">
        <f>'Paper 1 Analysis'!IJ37</f>
        <v>7</v>
      </c>
      <c r="F64" s="112"/>
      <c r="G64" s="113">
        <f>'Paper 2 Analysis'!IT37</f>
        <v>3</v>
      </c>
      <c r="H64" s="113">
        <f>'Paper 2 Analysis'!IU37</f>
        <v>3</v>
      </c>
      <c r="I64" s="112"/>
      <c r="J64" s="114">
        <f>'Paper 3 Analysis'!IP37</f>
        <v>2</v>
      </c>
      <c r="K64" s="114">
        <f>'Paper 3 Analysis'!IQ37</f>
        <v>2</v>
      </c>
      <c r="L64" s="112"/>
      <c r="M64" s="113">
        <f t="shared" ref="M64:N64" si="61">D64+G64+J64</f>
        <v>12</v>
      </c>
      <c r="N64" s="50">
        <f t="shared" si="61"/>
        <v>12</v>
      </c>
      <c r="O64" s="70"/>
    </row>
    <row r="65" spans="1:15" ht="12.5" x14ac:dyDescent="0.25">
      <c r="A65" s="58" t="str">
        <f>'Paper 1 Analysis'!A87</f>
        <v>Algebra</v>
      </c>
      <c r="B65" s="58" t="str">
        <f>'Paper 1 Analysis'!B87</f>
        <v>Quadratic and Other Graphs</v>
      </c>
      <c r="C65" s="58" t="str">
        <f>'Paper 1 Analysis'!C87</f>
        <v>Plotting / understanding shape of quadratic</v>
      </c>
      <c r="D65" s="50">
        <f>'Paper 1 Analysis'!II87</f>
        <v>2</v>
      </c>
      <c r="E65" s="50">
        <f>'Paper 1 Analysis'!IJ87</f>
        <v>4</v>
      </c>
      <c r="F65" s="112"/>
      <c r="G65" s="113">
        <f>'Paper 2 Analysis'!IT87</f>
        <v>3</v>
      </c>
      <c r="H65" s="113">
        <f>'Paper 2 Analysis'!IU87</f>
        <v>6</v>
      </c>
      <c r="I65" s="112"/>
      <c r="J65" s="114">
        <f>'Paper 3 Analysis'!IP87</f>
        <v>1</v>
      </c>
      <c r="K65" s="114">
        <f>'Paper 3 Analysis'!IQ87</f>
        <v>2</v>
      </c>
      <c r="L65" s="112"/>
      <c r="M65" s="113">
        <f t="shared" ref="M65:N65" si="62">D65+G65+J65</f>
        <v>6</v>
      </c>
      <c r="N65" s="50">
        <f t="shared" si="62"/>
        <v>12</v>
      </c>
      <c r="O65" s="70"/>
    </row>
    <row r="66" spans="1:15" ht="12.5" x14ac:dyDescent="0.25">
      <c r="A66" s="58" t="str">
        <f>'Paper 1 Analysis'!A92</f>
        <v>Algebra</v>
      </c>
      <c r="B66" s="58" t="str">
        <f>'Paper 1 Analysis'!B92</f>
        <v>Quadratic and Other Graphs</v>
      </c>
      <c r="C66" s="58" t="str">
        <f>'Paper 1 Analysis'!C92</f>
        <v>Graph transformations</v>
      </c>
      <c r="D66" s="50">
        <f>'Paper 1 Analysis'!II92</f>
        <v>5</v>
      </c>
      <c r="E66" s="50">
        <f>'Paper 1 Analysis'!IJ92</f>
        <v>7</v>
      </c>
      <c r="F66" s="112"/>
      <c r="G66" s="113">
        <f>'Paper 2 Analysis'!IT92</f>
        <v>4</v>
      </c>
      <c r="H66" s="113">
        <f>'Paper 2 Analysis'!IU92</f>
        <v>5</v>
      </c>
      <c r="I66" s="112"/>
      <c r="J66" s="114">
        <f>'Paper 3 Analysis'!IP92</f>
        <v>0</v>
      </c>
      <c r="K66" s="114">
        <f>'Paper 3 Analysis'!IQ92</f>
        <v>0</v>
      </c>
      <c r="L66" s="112"/>
      <c r="M66" s="113">
        <f t="shared" ref="M66:N66" si="63">D66+G66+J66</f>
        <v>9</v>
      </c>
      <c r="N66" s="50">
        <f t="shared" si="63"/>
        <v>12</v>
      </c>
      <c r="O66" s="70"/>
    </row>
    <row r="67" spans="1:15" ht="12.5" x14ac:dyDescent="0.25">
      <c r="A67" s="63" t="str">
        <f>'Paper 1 Analysis'!A110</f>
        <v>Geometry and Measure</v>
      </c>
      <c r="B67" s="63" t="str">
        <f>'Paper 1 Analysis'!B110</f>
        <v>Perimeter</v>
      </c>
      <c r="C67" s="63" t="str">
        <f>'Paper 1 Analysis'!C110</f>
        <v>Perimeter</v>
      </c>
      <c r="D67" s="50">
        <f>'Paper 1 Analysis'!II110</f>
        <v>1</v>
      </c>
      <c r="E67" s="50">
        <f>'Paper 1 Analysis'!IJ110</f>
        <v>1</v>
      </c>
      <c r="F67" s="112"/>
      <c r="G67" s="113">
        <f>'Paper 2 Analysis'!IT110</f>
        <v>3</v>
      </c>
      <c r="H67" s="113">
        <f>'Paper 2 Analysis'!IU110</f>
        <v>3</v>
      </c>
      <c r="I67" s="112"/>
      <c r="J67" s="114">
        <f>'Paper 3 Analysis'!IP110</f>
        <v>7</v>
      </c>
      <c r="K67" s="114">
        <f>'Paper 3 Analysis'!IQ110</f>
        <v>8</v>
      </c>
      <c r="L67" s="112"/>
      <c r="M67" s="113">
        <f t="shared" ref="M67:N67" si="64">D67+G67+J67</f>
        <v>11</v>
      </c>
      <c r="N67" s="50">
        <f t="shared" si="64"/>
        <v>12</v>
      </c>
      <c r="O67" s="70"/>
    </row>
    <row r="68" spans="1:15" ht="12.5" x14ac:dyDescent="0.25">
      <c r="A68" s="63" t="str">
        <f>'Paper 1 Analysis'!A130</f>
        <v>Geometry and Measure</v>
      </c>
      <c r="B68" s="63" t="str">
        <f>'Paper 1 Analysis'!B130</f>
        <v>Similarity</v>
      </c>
      <c r="C68" s="63" t="str">
        <f>'Paper 1 Analysis'!C130</f>
        <v>Similarity: length</v>
      </c>
      <c r="D68" s="50">
        <f>'Paper 1 Analysis'!II130</f>
        <v>1</v>
      </c>
      <c r="E68" s="50">
        <f>'Paper 1 Analysis'!IJ130</f>
        <v>5</v>
      </c>
      <c r="F68" s="112"/>
      <c r="G68" s="113">
        <f>'Paper 2 Analysis'!IT130</f>
        <v>3</v>
      </c>
      <c r="H68" s="113">
        <f>'Paper 2 Analysis'!IU130</f>
        <v>5</v>
      </c>
      <c r="I68" s="112"/>
      <c r="J68" s="114">
        <f>'Paper 3 Analysis'!IP130</f>
        <v>2</v>
      </c>
      <c r="K68" s="114">
        <f>'Paper 3 Analysis'!IQ130</f>
        <v>2</v>
      </c>
      <c r="L68" s="112"/>
      <c r="M68" s="113">
        <f t="shared" ref="M68:N68" si="65">D68+G68+J68</f>
        <v>6</v>
      </c>
      <c r="N68" s="50">
        <f t="shared" si="65"/>
        <v>12</v>
      </c>
      <c r="O68" s="70"/>
    </row>
    <row r="69" spans="1:15" ht="12.5" x14ac:dyDescent="0.25">
      <c r="A69" s="67" t="str">
        <f>'Paper 1 Analysis'!A148</f>
        <v>Stats and Probability</v>
      </c>
      <c r="B69" s="67" t="str">
        <f>'Paper 1 Analysis'!B148</f>
        <v>Analysing Data</v>
      </c>
      <c r="C69" s="67" t="str">
        <f>'Paper 1 Analysis'!C148</f>
        <v>Estimated mean (grouped data)</v>
      </c>
      <c r="D69" s="50">
        <f>'Paper 1 Analysis'!II148</f>
        <v>2</v>
      </c>
      <c r="E69" s="50">
        <f>'Paper 1 Analysis'!IJ148</f>
        <v>4</v>
      </c>
      <c r="F69" s="112"/>
      <c r="G69" s="113">
        <f>'Paper 2 Analysis'!IT148</f>
        <v>0</v>
      </c>
      <c r="H69" s="113">
        <f>'Paper 2 Analysis'!IU148</f>
        <v>0</v>
      </c>
      <c r="I69" s="112"/>
      <c r="J69" s="114">
        <f>'Paper 3 Analysis'!IP148</f>
        <v>3</v>
      </c>
      <c r="K69" s="114">
        <f>'Paper 3 Analysis'!IQ148</f>
        <v>8</v>
      </c>
      <c r="L69" s="112"/>
      <c r="M69" s="113">
        <f t="shared" ref="M69:N69" si="66">D69+G69+J69</f>
        <v>5</v>
      </c>
      <c r="N69" s="50">
        <f t="shared" si="66"/>
        <v>12</v>
      </c>
      <c r="O69" s="70"/>
    </row>
    <row r="70" spans="1:15" ht="12.5" x14ac:dyDescent="0.25">
      <c r="A70" s="43" t="str">
        <f>'Paper 1 Analysis'!A30</f>
        <v>Number</v>
      </c>
      <c r="B70" s="43" t="str">
        <f>'Paper 1 Analysis'!B30</f>
        <v>Rounding</v>
      </c>
      <c r="C70" s="43" t="str">
        <f>'Paper 1 Analysis'!C30</f>
        <v>Estimations</v>
      </c>
      <c r="D70" s="50">
        <f>'Paper 1 Analysis'!II30</f>
        <v>8</v>
      </c>
      <c r="E70" s="50">
        <f>'Paper 1 Analysis'!IJ30</f>
        <v>11</v>
      </c>
      <c r="F70" s="112"/>
      <c r="G70" s="113">
        <f>'Paper 2 Analysis'!IT30</f>
        <v>0</v>
      </c>
      <c r="H70" s="113">
        <f>'Paper 2 Analysis'!IU30</f>
        <v>0</v>
      </c>
      <c r="I70" s="112"/>
      <c r="J70" s="114">
        <f>'Paper 3 Analysis'!IP30</f>
        <v>0</v>
      </c>
      <c r="K70" s="114">
        <f>'Paper 3 Analysis'!IQ30</f>
        <v>0</v>
      </c>
      <c r="L70" s="112"/>
      <c r="M70" s="113">
        <f t="shared" ref="M70:N70" si="67">D70+G70+J70</f>
        <v>8</v>
      </c>
      <c r="N70" s="50">
        <f t="shared" si="67"/>
        <v>11</v>
      </c>
      <c r="O70" s="70"/>
    </row>
    <row r="71" spans="1:15" ht="12.5" x14ac:dyDescent="0.25">
      <c r="A71" s="43" t="str">
        <f>'Paper 1 Analysis'!A45</f>
        <v>Ratio , Proportion, Rates of Change</v>
      </c>
      <c r="B71" s="43" t="str">
        <f>'Paper 1 Analysis'!B45</f>
        <v>Ratio &amp; Proportion</v>
      </c>
      <c r="C71" s="43" t="str">
        <f>'Paper 1 Analysis'!C45</f>
        <v>Recipes</v>
      </c>
      <c r="D71" s="50">
        <f>'Paper 1 Analysis'!II45</f>
        <v>3</v>
      </c>
      <c r="E71" s="50">
        <f>'Paper 1 Analysis'!IJ45</f>
        <v>7</v>
      </c>
      <c r="F71" s="112"/>
      <c r="G71" s="113">
        <f>'Paper 2 Analysis'!IT45</f>
        <v>0</v>
      </c>
      <c r="H71" s="113">
        <f>'Paper 2 Analysis'!IU45</f>
        <v>0</v>
      </c>
      <c r="I71" s="112"/>
      <c r="J71" s="114">
        <f>'Paper 3 Analysis'!IP45</f>
        <v>1</v>
      </c>
      <c r="K71" s="114">
        <f>'Paper 3 Analysis'!IQ45</f>
        <v>4</v>
      </c>
      <c r="L71" s="112"/>
      <c r="M71" s="113">
        <f t="shared" ref="M71:N71" si="68">D71+G71+J71</f>
        <v>4</v>
      </c>
      <c r="N71" s="50">
        <f t="shared" si="68"/>
        <v>11</v>
      </c>
      <c r="O71" s="70"/>
    </row>
    <row r="72" spans="1:15" ht="12.5" x14ac:dyDescent="0.25">
      <c r="A72" s="58" t="str">
        <f>'Paper 1 Analysis'!A77</f>
        <v>Algebra</v>
      </c>
      <c r="B72" s="58" t="str">
        <f>'Paper 1 Analysis'!B77</f>
        <v>Functions</v>
      </c>
      <c r="C72" s="58" t="str">
        <f>'Paper 1 Analysis'!C77</f>
        <v>Functions: composite</v>
      </c>
      <c r="D72" s="50">
        <f>'Paper 1 Analysis'!II77</f>
        <v>5</v>
      </c>
      <c r="E72" s="50">
        <f>'Paper 1 Analysis'!IJ77</f>
        <v>9</v>
      </c>
      <c r="F72" s="112"/>
      <c r="G72" s="113">
        <f>'Paper 2 Analysis'!IT77</f>
        <v>1</v>
      </c>
      <c r="H72" s="113">
        <f>'Paper 2 Analysis'!IU77</f>
        <v>1</v>
      </c>
      <c r="I72" s="112"/>
      <c r="J72" s="114">
        <f>'Paper 3 Analysis'!IP77</f>
        <v>1</v>
      </c>
      <c r="K72" s="114">
        <f>'Paper 3 Analysis'!IQ77</f>
        <v>1</v>
      </c>
      <c r="L72" s="112"/>
      <c r="M72" s="113">
        <f t="shared" ref="M72:N72" si="69">D72+G72+J72</f>
        <v>7</v>
      </c>
      <c r="N72" s="50">
        <f t="shared" si="69"/>
        <v>11</v>
      </c>
      <c r="O72" s="70"/>
    </row>
    <row r="73" spans="1:15" ht="12.5" x14ac:dyDescent="0.25">
      <c r="A73" s="58" t="str">
        <f>'Paper 1 Analysis'!A78</f>
        <v>Algebra</v>
      </c>
      <c r="B73" s="58" t="str">
        <f>'Paper 1 Analysis'!B78</f>
        <v>Functions</v>
      </c>
      <c r="C73" s="58" t="str">
        <f>'Paper 1 Analysis'!C78</f>
        <v>Functions: inverse</v>
      </c>
      <c r="D73" s="50">
        <f>'Paper 1 Analysis'!II78</f>
        <v>5</v>
      </c>
      <c r="E73" s="50">
        <f>'Paper 1 Analysis'!IJ78</f>
        <v>10</v>
      </c>
      <c r="F73" s="112"/>
      <c r="G73" s="113">
        <f>'Paper 2 Analysis'!IT78</f>
        <v>1</v>
      </c>
      <c r="H73" s="113">
        <f>'Paper 2 Analysis'!IU78</f>
        <v>1</v>
      </c>
      <c r="I73" s="112"/>
      <c r="J73" s="114">
        <f>'Paper 3 Analysis'!IP78</f>
        <v>0</v>
      </c>
      <c r="K73" s="114">
        <f>'Paper 3 Analysis'!IQ78</f>
        <v>0</v>
      </c>
      <c r="L73" s="112"/>
      <c r="M73" s="113">
        <f t="shared" ref="M73:N73" si="70">D73+G73+J73</f>
        <v>6</v>
      </c>
      <c r="N73" s="50">
        <f t="shared" si="70"/>
        <v>11</v>
      </c>
      <c r="O73" s="70"/>
    </row>
    <row r="74" spans="1:15" ht="12.5" x14ac:dyDescent="0.25">
      <c r="A74" s="58" t="str">
        <f>'Paper 1 Analysis'!A96</f>
        <v>Algebra</v>
      </c>
      <c r="B74" s="58" t="str">
        <f>'Paper 1 Analysis'!B96</f>
        <v>Inequalities</v>
      </c>
      <c r="C74" s="58" t="str">
        <f>'Paper 1 Analysis'!C96</f>
        <v>Inequalities possible integers</v>
      </c>
      <c r="D74" s="50">
        <f>'Paper 1 Analysis'!II96</f>
        <v>1</v>
      </c>
      <c r="E74" s="50">
        <f>'Paper 1 Analysis'!IJ96</f>
        <v>1</v>
      </c>
      <c r="F74" s="112"/>
      <c r="G74" s="113">
        <f>'Paper 2 Analysis'!IT96</f>
        <v>3</v>
      </c>
      <c r="H74" s="113">
        <f>'Paper 2 Analysis'!IU96</f>
        <v>8</v>
      </c>
      <c r="I74" s="112"/>
      <c r="J74" s="114">
        <f>'Paper 3 Analysis'!IP96</f>
        <v>1</v>
      </c>
      <c r="K74" s="114">
        <f>'Paper 3 Analysis'!IQ96</f>
        <v>2</v>
      </c>
      <c r="L74" s="112"/>
      <c r="M74" s="113">
        <f t="shared" ref="M74:N74" si="71">D74+G74+J74</f>
        <v>5</v>
      </c>
      <c r="N74" s="50">
        <f t="shared" si="71"/>
        <v>11</v>
      </c>
      <c r="O74" s="70"/>
    </row>
    <row r="75" spans="1:15" ht="12.5" x14ac:dyDescent="0.25">
      <c r="A75" s="58" t="str">
        <f>'Paper 1 Analysis'!A97</f>
        <v>Algebra</v>
      </c>
      <c r="B75" s="58" t="str">
        <f>'Paper 1 Analysis'!B97</f>
        <v>Inequalities</v>
      </c>
      <c r="C75" s="58" t="str">
        <f>'Paper 1 Analysis'!C97</f>
        <v>Inequalities solving: linear</v>
      </c>
      <c r="D75" s="50">
        <f>'Paper 1 Analysis'!II97</f>
        <v>2</v>
      </c>
      <c r="E75" s="50">
        <f>'Paper 1 Analysis'!IJ97</f>
        <v>2</v>
      </c>
      <c r="F75" s="112"/>
      <c r="G75" s="113">
        <f>'Paper 2 Analysis'!IT97</f>
        <v>1</v>
      </c>
      <c r="H75" s="113">
        <f>'Paper 2 Analysis'!IU97</f>
        <v>3</v>
      </c>
      <c r="I75" s="112"/>
      <c r="J75" s="114">
        <f>'Paper 3 Analysis'!IP97</f>
        <v>2</v>
      </c>
      <c r="K75" s="114">
        <f>'Paper 3 Analysis'!IQ97</f>
        <v>6</v>
      </c>
      <c r="L75" s="112"/>
      <c r="M75" s="113">
        <f t="shared" ref="M75:N75" si="72">D75+G75+J75</f>
        <v>5</v>
      </c>
      <c r="N75" s="50">
        <f t="shared" si="72"/>
        <v>11</v>
      </c>
      <c r="O75" s="70"/>
    </row>
    <row r="76" spans="1:15" ht="12.5" x14ac:dyDescent="0.25">
      <c r="A76" s="63" t="str">
        <f>'Paper 1 Analysis'!A127</f>
        <v>Geometry and Measure</v>
      </c>
      <c r="B76" s="63" t="str">
        <f>'Paper 1 Analysis'!B127</f>
        <v>Vectors</v>
      </c>
      <c r="C76" s="63" t="str">
        <f>'Paper 1 Analysis'!C127</f>
        <v>Vectors (H): geometric simple (expressing)</v>
      </c>
      <c r="D76" s="50">
        <f>'Paper 1 Analysis'!II127</f>
        <v>1</v>
      </c>
      <c r="E76" s="50">
        <f>'Paper 1 Analysis'!IJ127</f>
        <v>4</v>
      </c>
      <c r="F76" s="112"/>
      <c r="G76" s="113">
        <f>'Paper 2 Analysis'!IT127</f>
        <v>3</v>
      </c>
      <c r="H76" s="113">
        <f>'Paper 2 Analysis'!IU127</f>
        <v>7</v>
      </c>
      <c r="I76" s="112"/>
      <c r="J76" s="114">
        <f>'Paper 3 Analysis'!IP127</f>
        <v>0</v>
      </c>
      <c r="K76" s="114">
        <f>'Paper 3 Analysis'!IQ127</f>
        <v>0</v>
      </c>
      <c r="L76" s="112"/>
      <c r="M76" s="113">
        <f t="shared" ref="M76:N76" si="73">D76+G76+J76</f>
        <v>4</v>
      </c>
      <c r="N76" s="50">
        <f t="shared" si="73"/>
        <v>11</v>
      </c>
      <c r="O76" s="70"/>
    </row>
    <row r="77" spans="1:15" ht="12.5" x14ac:dyDescent="0.25">
      <c r="A77" s="63" t="str">
        <f>'Paper 1 Analysis'!A135</f>
        <v>Geometry and Measure</v>
      </c>
      <c r="B77" s="63" t="str">
        <f>'Paper 1 Analysis'!B135</f>
        <v>3D Trigonometry</v>
      </c>
      <c r="C77" s="63" t="str">
        <f>'Paper 1 Analysis'!C135</f>
        <v>3D Pythagoras &amp; trigonometry</v>
      </c>
      <c r="D77" s="50">
        <f>'Paper 1 Analysis'!II135</f>
        <v>0</v>
      </c>
      <c r="E77" s="50">
        <f>'Paper 1 Analysis'!IJ135</f>
        <v>0</v>
      </c>
      <c r="F77" s="112"/>
      <c r="G77" s="113">
        <f>'Paper 2 Analysis'!IT135</f>
        <v>3</v>
      </c>
      <c r="H77" s="113">
        <f>'Paper 2 Analysis'!IU135</f>
        <v>8</v>
      </c>
      <c r="I77" s="112"/>
      <c r="J77" s="114">
        <f>'Paper 3 Analysis'!IP135</f>
        <v>2</v>
      </c>
      <c r="K77" s="114">
        <f>'Paper 3 Analysis'!IQ135</f>
        <v>3</v>
      </c>
      <c r="L77" s="112"/>
      <c r="M77" s="113">
        <f t="shared" ref="M77:N77" si="74">D77+G77+J77</f>
        <v>5</v>
      </c>
      <c r="N77" s="50">
        <f t="shared" si="74"/>
        <v>11</v>
      </c>
      <c r="O77" s="70"/>
    </row>
    <row r="78" spans="1:15" ht="12.5" x14ac:dyDescent="0.25">
      <c r="A78" s="58" t="str">
        <f>'Paper 1 Analysis'!A84</f>
        <v>Algebra</v>
      </c>
      <c r="B78" s="58" t="str">
        <f>'Paper 1 Analysis'!B84</f>
        <v>Straight Line Graphs</v>
      </c>
      <c r="C78" s="58" t="str">
        <f>'Paper 1 Analysis'!C84</f>
        <v>Parallel and perpendicular lines</v>
      </c>
      <c r="D78" s="50">
        <f>'Paper 1 Analysis'!II84</f>
        <v>4</v>
      </c>
      <c r="E78" s="50">
        <f>'Paper 1 Analysis'!IJ84</f>
        <v>5</v>
      </c>
      <c r="F78" s="112"/>
      <c r="G78" s="113">
        <f>'Paper 2 Analysis'!IT84</f>
        <v>4</v>
      </c>
      <c r="H78" s="113">
        <f>'Paper 2 Analysis'!IU84</f>
        <v>5</v>
      </c>
      <c r="I78" s="112"/>
      <c r="J78" s="114">
        <f>'Paper 3 Analysis'!IP84</f>
        <v>0</v>
      </c>
      <c r="K78" s="114">
        <f>'Paper 3 Analysis'!IQ84</f>
        <v>0</v>
      </c>
      <c r="L78" s="112"/>
      <c r="M78" s="113">
        <f t="shared" ref="M78:N78" si="75">D78+G78+J78</f>
        <v>8</v>
      </c>
      <c r="N78" s="50">
        <f t="shared" si="75"/>
        <v>10</v>
      </c>
      <c r="O78" s="70"/>
    </row>
    <row r="79" spans="1:15" ht="12.5" x14ac:dyDescent="0.25">
      <c r="A79" s="58" t="str">
        <f>'Paper 1 Analysis'!A85</f>
        <v>Algebra</v>
      </c>
      <c r="B79" s="58" t="str">
        <f>'Paper 1 Analysis'!B85</f>
        <v>Straight Line Graphs</v>
      </c>
      <c r="C79" s="58" t="str">
        <f>'Paper 1 Analysis'!C85</f>
        <v>Tangents</v>
      </c>
      <c r="D79" s="50">
        <f>'Paper 1 Analysis'!II85</f>
        <v>0</v>
      </c>
      <c r="E79" s="50">
        <f>'Paper 1 Analysis'!IJ85</f>
        <v>0</v>
      </c>
      <c r="F79" s="112"/>
      <c r="G79" s="113">
        <f>'Paper 2 Analysis'!IT85</f>
        <v>4</v>
      </c>
      <c r="H79" s="113">
        <f>'Paper 2 Analysis'!IU85</f>
        <v>4</v>
      </c>
      <c r="I79" s="112"/>
      <c r="J79" s="114">
        <f>'Paper 3 Analysis'!IP85</f>
        <v>4</v>
      </c>
      <c r="K79" s="114">
        <f>'Paper 3 Analysis'!IQ85</f>
        <v>6</v>
      </c>
      <c r="L79" s="112"/>
      <c r="M79" s="113">
        <f t="shared" ref="M79:N79" si="76">D79+G79+J79</f>
        <v>8</v>
      </c>
      <c r="N79" s="50">
        <f t="shared" si="76"/>
        <v>10</v>
      </c>
      <c r="O79" s="70"/>
    </row>
    <row r="80" spans="1:15" ht="12.5" x14ac:dyDescent="0.25">
      <c r="A80" s="63" t="str">
        <f>'Paper 1 Analysis'!A113</f>
        <v>Geometry and Measure</v>
      </c>
      <c r="B80" s="63" t="str">
        <f>'Paper 1 Analysis'!B113</f>
        <v>Circles</v>
      </c>
      <c r="C80" s="63" t="str">
        <f>'Paper 1 Analysis'!C113</f>
        <v>Arc length</v>
      </c>
      <c r="D80" s="50">
        <f>'Paper 1 Analysis'!II113</f>
        <v>1</v>
      </c>
      <c r="E80" s="50">
        <f>'Paper 1 Analysis'!IJ113</f>
        <v>1</v>
      </c>
      <c r="F80" s="112"/>
      <c r="G80" s="113">
        <f>'Paper 2 Analysis'!IT113</f>
        <v>4</v>
      </c>
      <c r="H80" s="113">
        <f>'Paper 2 Analysis'!IU113</f>
        <v>6</v>
      </c>
      <c r="I80" s="112"/>
      <c r="J80" s="114">
        <f>'Paper 3 Analysis'!IP113</f>
        <v>2</v>
      </c>
      <c r="K80" s="114">
        <f>'Paper 3 Analysis'!IQ113</f>
        <v>3</v>
      </c>
      <c r="L80" s="112"/>
      <c r="M80" s="113">
        <f t="shared" ref="M80:N80" si="77">D80+G80+J80</f>
        <v>7</v>
      </c>
      <c r="N80" s="50">
        <f t="shared" si="77"/>
        <v>10</v>
      </c>
      <c r="O80" s="70"/>
    </row>
    <row r="81" spans="1:15" ht="12.5" x14ac:dyDescent="0.25">
      <c r="A81" s="63" t="str">
        <f>'Paper 1 Analysis'!A116</f>
        <v>Geometry and Measure</v>
      </c>
      <c r="B81" s="63" t="str">
        <f>'Paper 1 Analysis'!B116</f>
        <v>3D Shapes</v>
      </c>
      <c r="C81" s="63" t="str">
        <f>'Paper 1 Analysis'!C116</f>
        <v>Nets</v>
      </c>
      <c r="D81" s="50">
        <f>'Paper 1 Analysis'!II116</f>
        <v>0</v>
      </c>
      <c r="E81" s="50">
        <f>'Paper 1 Analysis'!IJ116</f>
        <v>0</v>
      </c>
      <c r="F81" s="112"/>
      <c r="G81" s="113">
        <f>'Paper 2 Analysis'!IT116</f>
        <v>2</v>
      </c>
      <c r="H81" s="113">
        <f>'Paper 2 Analysis'!IU116</f>
        <v>3</v>
      </c>
      <c r="I81" s="112"/>
      <c r="J81" s="114">
        <f>'Paper 3 Analysis'!IP116</f>
        <v>4</v>
      </c>
      <c r="K81" s="114">
        <f>'Paper 3 Analysis'!IQ116</f>
        <v>7</v>
      </c>
      <c r="L81" s="112"/>
      <c r="M81" s="113">
        <f t="shared" ref="M81:N81" si="78">D81+G81+J81</f>
        <v>6</v>
      </c>
      <c r="N81" s="50">
        <f t="shared" si="78"/>
        <v>10</v>
      </c>
      <c r="O81" s="70"/>
    </row>
    <row r="82" spans="1:15" ht="12.5" x14ac:dyDescent="0.25">
      <c r="A82" s="43" t="str">
        <f>'Paper 1 Analysis'!A36</f>
        <v>Number</v>
      </c>
      <c r="B82" s="43" t="str">
        <f>'Paper 1 Analysis'!B36</f>
        <v>Percentages (C)</v>
      </c>
      <c r="C82" s="43" t="str">
        <f>'Paper 1 Analysis'!C36</f>
        <v>Percentage change / error</v>
      </c>
      <c r="D82" s="50">
        <f>'Paper 1 Analysis'!II36</f>
        <v>1</v>
      </c>
      <c r="E82" s="50">
        <f>'Paper 1 Analysis'!IJ36</f>
        <v>2</v>
      </c>
      <c r="F82" s="112"/>
      <c r="G82" s="113">
        <f>'Paper 2 Analysis'!IT36</f>
        <v>2</v>
      </c>
      <c r="H82" s="113">
        <f>'Paper 2 Analysis'!IU36</f>
        <v>3</v>
      </c>
      <c r="I82" s="112"/>
      <c r="J82" s="114">
        <f>'Paper 3 Analysis'!IP36</f>
        <v>2</v>
      </c>
      <c r="K82" s="114">
        <f>'Paper 3 Analysis'!IQ36</f>
        <v>4</v>
      </c>
      <c r="L82" s="112"/>
      <c r="M82" s="113">
        <f t="shared" ref="M82:N82" si="79">D82+G82+J82</f>
        <v>5</v>
      </c>
      <c r="N82" s="50">
        <f t="shared" si="79"/>
        <v>9</v>
      </c>
      <c r="O82" s="70"/>
    </row>
    <row r="83" spans="1:15" ht="12.5" x14ac:dyDescent="0.25">
      <c r="A83" s="58" t="str">
        <f>'Paper 1 Analysis'!A65</f>
        <v>Algebra</v>
      </c>
      <c r="B83" s="58" t="str">
        <f>'Paper 1 Analysis'!B65</f>
        <v>Expanding &amp; Factorising</v>
      </c>
      <c r="C83" s="58" t="str">
        <f>'Paper 1 Analysis'!C65</f>
        <v>Factorising double brackets</v>
      </c>
      <c r="D83" s="50">
        <f>'Paper 1 Analysis'!II65</f>
        <v>4</v>
      </c>
      <c r="E83" s="50">
        <f>'Paper 1 Analysis'!IJ65</f>
        <v>4</v>
      </c>
      <c r="F83" s="112"/>
      <c r="G83" s="113">
        <f>'Paper 2 Analysis'!IT65</f>
        <v>0</v>
      </c>
      <c r="H83" s="113">
        <f>'Paper 2 Analysis'!IU65</f>
        <v>0</v>
      </c>
      <c r="I83" s="112"/>
      <c r="J83" s="114">
        <f>'Paper 3 Analysis'!IP65</f>
        <v>3</v>
      </c>
      <c r="K83" s="114">
        <f>'Paper 3 Analysis'!IQ65</f>
        <v>5</v>
      </c>
      <c r="L83" s="112"/>
      <c r="M83" s="113">
        <f t="shared" ref="M83:N83" si="80">D83+G83+J83</f>
        <v>7</v>
      </c>
      <c r="N83" s="50">
        <f t="shared" si="80"/>
        <v>9</v>
      </c>
      <c r="O83" s="70"/>
    </row>
    <row r="84" spans="1:15" ht="12.5" x14ac:dyDescent="0.25">
      <c r="A84" s="58" t="str">
        <f>'Paper 1 Analysis'!A72</f>
        <v>Algebra</v>
      </c>
      <c r="B84" s="58" t="str">
        <f>'Paper 1 Analysis'!B72</f>
        <v>Completing the Square</v>
      </c>
      <c r="C84" s="58" t="str">
        <f>'Paper 1 Analysis'!C72</f>
        <v>Completing the square</v>
      </c>
      <c r="D84" s="50">
        <f>'Paper 1 Analysis'!II72</f>
        <v>3</v>
      </c>
      <c r="E84" s="50">
        <f>'Paper 1 Analysis'!IJ72</f>
        <v>6</v>
      </c>
      <c r="F84" s="112"/>
      <c r="G84" s="113">
        <f>'Paper 2 Analysis'!IT72</f>
        <v>1</v>
      </c>
      <c r="H84" s="113">
        <f>'Paper 2 Analysis'!IU72</f>
        <v>1</v>
      </c>
      <c r="I84" s="112"/>
      <c r="J84" s="114">
        <f>'Paper 3 Analysis'!IP72</f>
        <v>1</v>
      </c>
      <c r="K84" s="114">
        <f>'Paper 3 Analysis'!IQ72</f>
        <v>2</v>
      </c>
      <c r="L84" s="112"/>
      <c r="M84" s="113">
        <f t="shared" ref="M84:N84" si="81">D84+G84+J84</f>
        <v>5</v>
      </c>
      <c r="N84" s="50">
        <f t="shared" si="81"/>
        <v>9</v>
      </c>
      <c r="O84" s="70"/>
    </row>
    <row r="85" spans="1:15" ht="12.5" x14ac:dyDescent="0.25">
      <c r="A85" s="58" t="str">
        <f>'Paper 1 Analysis'!A88</f>
        <v>Algebra</v>
      </c>
      <c r="B85" s="58" t="str">
        <f>'Paper 1 Analysis'!B88</f>
        <v>Quadratic and Other Graphs</v>
      </c>
      <c r="C85" s="58" t="str">
        <f>'Paper 1 Analysis'!C88</f>
        <v>Turning points / roots / lines of symmetry</v>
      </c>
      <c r="D85" s="50">
        <f>'Paper 1 Analysis'!II88</f>
        <v>7</v>
      </c>
      <c r="E85" s="50">
        <f>'Paper 1 Analysis'!IJ88</f>
        <v>7</v>
      </c>
      <c r="F85" s="112"/>
      <c r="G85" s="113">
        <f>'Paper 2 Analysis'!IT88</f>
        <v>0</v>
      </c>
      <c r="H85" s="113">
        <f>'Paper 2 Analysis'!IU88</f>
        <v>0</v>
      </c>
      <c r="I85" s="112"/>
      <c r="J85" s="114">
        <f>'Paper 3 Analysis'!IP88</f>
        <v>2</v>
      </c>
      <c r="K85" s="114">
        <f>'Paper 3 Analysis'!IQ88</f>
        <v>2</v>
      </c>
      <c r="L85" s="112"/>
      <c r="M85" s="113">
        <f t="shared" ref="M85:N85" si="82">D85+G85+J85</f>
        <v>9</v>
      </c>
      <c r="N85" s="50">
        <f t="shared" si="82"/>
        <v>9</v>
      </c>
      <c r="O85" s="70"/>
    </row>
    <row r="86" spans="1:15" ht="12.5" x14ac:dyDescent="0.25">
      <c r="A86" s="58" t="str">
        <f>'Paper 1 Analysis'!A90</f>
        <v>Algebra</v>
      </c>
      <c r="B86" s="58" t="str">
        <f>'Paper 1 Analysis'!B90</f>
        <v>Quadratic and Other Graphs</v>
      </c>
      <c r="C86" s="58" t="str">
        <f>'Paper 1 Analysis'!C90</f>
        <v>Recognising reciprocal / exponential / etc</v>
      </c>
      <c r="D86" s="50">
        <f>'Paper 1 Analysis'!II90</f>
        <v>1</v>
      </c>
      <c r="E86" s="50">
        <f>'Paper 1 Analysis'!IJ90</f>
        <v>2</v>
      </c>
      <c r="F86" s="112"/>
      <c r="G86" s="113">
        <f>'Paper 2 Analysis'!IT90</f>
        <v>4</v>
      </c>
      <c r="H86" s="113">
        <f>'Paper 2 Analysis'!IU90</f>
        <v>5</v>
      </c>
      <c r="I86" s="112"/>
      <c r="J86" s="114">
        <f>'Paper 3 Analysis'!IP90</f>
        <v>2</v>
      </c>
      <c r="K86" s="114">
        <f>'Paper 3 Analysis'!IQ90</f>
        <v>2</v>
      </c>
      <c r="L86" s="112"/>
      <c r="M86" s="113">
        <f t="shared" ref="M86:N86" si="83">D86+G86+J86</f>
        <v>7</v>
      </c>
      <c r="N86" s="50">
        <f t="shared" si="83"/>
        <v>9</v>
      </c>
      <c r="O86" s="70"/>
    </row>
    <row r="87" spans="1:15" ht="12.5" x14ac:dyDescent="0.25">
      <c r="A87" s="63" t="str">
        <f>'Paper 1 Analysis'!A117</f>
        <v>Geometry and Measure</v>
      </c>
      <c r="B87" s="63" t="str">
        <f>'Paper 1 Analysis'!B117</f>
        <v>Volume</v>
      </c>
      <c r="C87" s="63" t="str">
        <f>'Paper 1 Analysis'!C117</f>
        <v>Volume: prisms (inc. cylinders)</v>
      </c>
      <c r="D87" s="50">
        <f>'Paper 1 Analysis'!II117</f>
        <v>2</v>
      </c>
      <c r="E87" s="50">
        <f>'Paper 1 Analysis'!IJ117</f>
        <v>4</v>
      </c>
      <c r="F87" s="112"/>
      <c r="G87" s="113">
        <f>'Paper 2 Analysis'!IT117</f>
        <v>3</v>
      </c>
      <c r="H87" s="113">
        <f>'Paper 2 Analysis'!IU117</f>
        <v>5</v>
      </c>
      <c r="I87" s="112"/>
      <c r="J87" s="114">
        <f>'Paper 3 Analysis'!IP117</f>
        <v>0</v>
      </c>
      <c r="K87" s="114">
        <f>'Paper 3 Analysis'!IQ117</f>
        <v>0</v>
      </c>
      <c r="L87" s="112"/>
      <c r="M87" s="113">
        <f t="shared" ref="M87:N87" si="84">D87+G87+J87</f>
        <v>5</v>
      </c>
      <c r="N87" s="50">
        <f t="shared" si="84"/>
        <v>9</v>
      </c>
      <c r="O87" s="70"/>
    </row>
    <row r="88" spans="1:15" ht="12.5" x14ac:dyDescent="0.25">
      <c r="A88" s="63" t="str">
        <f>'Paper 1 Analysis'!A118</f>
        <v>Geometry and Measure</v>
      </c>
      <c r="B88" s="63" t="str">
        <f>'Paper 1 Analysis'!B118</f>
        <v>Volume</v>
      </c>
      <c r="C88" s="63" t="str">
        <f>'Paper 1 Analysis'!C118</f>
        <v>Volume: cone, pyramid, sphere</v>
      </c>
      <c r="D88" s="50">
        <f>'Paper 1 Analysis'!II118</f>
        <v>1</v>
      </c>
      <c r="E88" s="50">
        <f>'Paper 1 Analysis'!IJ118</f>
        <v>4</v>
      </c>
      <c r="F88" s="112"/>
      <c r="G88" s="113">
        <f>'Paper 2 Analysis'!IT118</f>
        <v>1</v>
      </c>
      <c r="H88" s="113">
        <f>'Paper 2 Analysis'!IU118</f>
        <v>3</v>
      </c>
      <c r="I88" s="112"/>
      <c r="J88" s="114">
        <f>'Paper 3 Analysis'!IP118</f>
        <v>1</v>
      </c>
      <c r="K88" s="114">
        <f>'Paper 3 Analysis'!IQ118</f>
        <v>2</v>
      </c>
      <c r="L88" s="112"/>
      <c r="M88" s="113">
        <f t="shared" ref="M88:N88" si="85">D88+G88+J88</f>
        <v>3</v>
      </c>
      <c r="N88" s="50">
        <f t="shared" si="85"/>
        <v>9</v>
      </c>
      <c r="O88" s="70"/>
    </row>
    <row r="89" spans="1:15" ht="12.5" x14ac:dyDescent="0.25">
      <c r="A89" s="43" t="str">
        <f>'Paper 1 Analysis'!A35</f>
        <v>Number</v>
      </c>
      <c r="B89" s="43" t="str">
        <f>'Paper 1 Analysis'!B35</f>
        <v>Percentages (C)</v>
      </c>
      <c r="C89" s="43" t="str">
        <f>'Paper 1 Analysis'!C35</f>
        <v>Reverse percentages</v>
      </c>
      <c r="D89" s="50">
        <f>'Paper 1 Analysis'!II35</f>
        <v>1</v>
      </c>
      <c r="E89" s="50">
        <f>'Paper 1 Analysis'!IJ35</f>
        <v>2</v>
      </c>
      <c r="F89" s="112"/>
      <c r="G89" s="113">
        <f>'Paper 2 Analysis'!IT35</f>
        <v>2</v>
      </c>
      <c r="H89" s="113">
        <f>'Paper 2 Analysis'!IU35</f>
        <v>3</v>
      </c>
      <c r="I89" s="112"/>
      <c r="J89" s="114">
        <f>'Paper 3 Analysis'!IP35</f>
        <v>1</v>
      </c>
      <c r="K89" s="114">
        <f>'Paper 3 Analysis'!IQ35</f>
        <v>3</v>
      </c>
      <c r="L89" s="112"/>
      <c r="M89" s="113">
        <f t="shared" ref="M89:N89" si="86">D89+G89+J89</f>
        <v>4</v>
      </c>
      <c r="N89" s="50">
        <f t="shared" si="86"/>
        <v>8</v>
      </c>
      <c r="O89" s="70"/>
    </row>
    <row r="90" spans="1:15" ht="12.5" x14ac:dyDescent="0.25">
      <c r="A90" s="43" t="str">
        <f>'Paper 1 Analysis'!A51</f>
        <v>Ratio , Proportion, Rates of Change</v>
      </c>
      <c r="B90" s="43" t="str">
        <f>'Paper 1 Analysis'!B51</f>
        <v>Measure</v>
      </c>
      <c r="C90" s="43" t="str">
        <f>'Paper 1 Analysis'!C51</f>
        <v>Conversion graphs</v>
      </c>
      <c r="D90" s="50">
        <f>'Paper 1 Analysis'!II51</f>
        <v>0</v>
      </c>
      <c r="E90" s="50">
        <f>'Paper 1 Analysis'!IJ51</f>
        <v>0</v>
      </c>
      <c r="F90" s="112"/>
      <c r="G90" s="113">
        <f>'Paper 2 Analysis'!IT51</f>
        <v>1</v>
      </c>
      <c r="H90" s="113">
        <f>'Paper 2 Analysis'!IU51</f>
        <v>1</v>
      </c>
      <c r="I90" s="112"/>
      <c r="J90" s="114">
        <f>'Paper 3 Analysis'!IP51</f>
        <v>6</v>
      </c>
      <c r="K90" s="114">
        <f>'Paper 3 Analysis'!IQ51</f>
        <v>7</v>
      </c>
      <c r="L90" s="112"/>
      <c r="M90" s="113">
        <f t="shared" ref="M90:N90" si="87">D90+G90+J90</f>
        <v>7</v>
      </c>
      <c r="N90" s="50">
        <f t="shared" si="87"/>
        <v>8</v>
      </c>
      <c r="O90" s="70"/>
    </row>
    <row r="91" spans="1:15" ht="12.5" x14ac:dyDescent="0.25">
      <c r="A91" s="58" t="str">
        <f>'Paper 1 Analysis'!A58</f>
        <v>Algebra</v>
      </c>
      <c r="B91" s="58" t="str">
        <f>'Paper 1 Analysis'!B58</f>
        <v>Introduction to Algebra</v>
      </c>
      <c r="C91" s="58" t="str">
        <f>'Paper 1 Analysis'!C58</f>
        <v>Simplifying algebraic terms (+ – ⨉ ÷)</v>
      </c>
      <c r="D91" s="50">
        <f>'Paper 1 Analysis'!II58</f>
        <v>3</v>
      </c>
      <c r="E91" s="50">
        <f>'Paper 1 Analysis'!IJ58</f>
        <v>4</v>
      </c>
      <c r="F91" s="112"/>
      <c r="G91" s="113">
        <f>'Paper 2 Analysis'!IT58</f>
        <v>2</v>
      </c>
      <c r="H91" s="113">
        <f>'Paper 2 Analysis'!IU58</f>
        <v>2</v>
      </c>
      <c r="I91" s="112"/>
      <c r="J91" s="114">
        <f>'Paper 3 Analysis'!IP58</f>
        <v>2</v>
      </c>
      <c r="K91" s="114">
        <f>'Paper 3 Analysis'!IQ58</f>
        <v>2</v>
      </c>
      <c r="L91" s="112"/>
      <c r="M91" s="113">
        <f t="shared" ref="M91:N91" si="88">D91+G91+J91</f>
        <v>7</v>
      </c>
      <c r="N91" s="50">
        <f t="shared" si="88"/>
        <v>8</v>
      </c>
      <c r="O91" s="70"/>
    </row>
    <row r="92" spans="1:15" ht="12.5" x14ac:dyDescent="0.25">
      <c r="A92" s="58" t="str">
        <f>'Paper 1 Analysis'!A63</f>
        <v>Algebra</v>
      </c>
      <c r="B92" s="58" t="str">
        <f>'Paper 1 Analysis'!B63</f>
        <v>Expanding &amp; Factorising</v>
      </c>
      <c r="C92" s="58" t="str">
        <f>'Paper 1 Analysis'!C63</f>
        <v>Factorising single brackets</v>
      </c>
      <c r="D92" s="50">
        <f>'Paper 1 Analysis'!II63</f>
        <v>4</v>
      </c>
      <c r="E92" s="50">
        <f>'Paper 1 Analysis'!IJ63</f>
        <v>4</v>
      </c>
      <c r="F92" s="112"/>
      <c r="G92" s="113">
        <f>'Paper 2 Analysis'!IT63</f>
        <v>0</v>
      </c>
      <c r="H92" s="113">
        <f>'Paper 2 Analysis'!IU63</f>
        <v>0</v>
      </c>
      <c r="I92" s="112"/>
      <c r="J92" s="114">
        <f>'Paper 3 Analysis'!IP63</f>
        <v>3</v>
      </c>
      <c r="K92" s="114">
        <f>'Paper 3 Analysis'!IQ63</f>
        <v>4</v>
      </c>
      <c r="L92" s="112"/>
      <c r="M92" s="113">
        <f t="shared" ref="M92:N92" si="89">D92+G92+J92</f>
        <v>7</v>
      </c>
      <c r="N92" s="50">
        <f t="shared" si="89"/>
        <v>8</v>
      </c>
      <c r="O92" s="70"/>
    </row>
    <row r="93" spans="1:15" ht="12.5" x14ac:dyDescent="0.25">
      <c r="A93" s="58" t="str">
        <f>'Paper 1 Analysis'!A76</f>
        <v>Algebra</v>
      </c>
      <c r="B93" s="58" t="str">
        <f>'Paper 1 Analysis'!B76</f>
        <v>Functions</v>
      </c>
      <c r="C93" s="58" t="str">
        <f>'Paper 1 Analysis'!C76</f>
        <v>Functions: substitute</v>
      </c>
      <c r="D93" s="50">
        <f>'Paper 1 Analysis'!II76</f>
        <v>2</v>
      </c>
      <c r="E93" s="50">
        <f>'Paper 1 Analysis'!IJ76</f>
        <v>2</v>
      </c>
      <c r="F93" s="112"/>
      <c r="G93" s="113">
        <f>'Paper 2 Analysis'!IT76</f>
        <v>4</v>
      </c>
      <c r="H93" s="113">
        <f>'Paper 2 Analysis'!IU76</f>
        <v>5</v>
      </c>
      <c r="I93" s="112"/>
      <c r="J93" s="114">
        <f>'Paper 3 Analysis'!IP76</f>
        <v>1</v>
      </c>
      <c r="K93" s="114">
        <f>'Paper 3 Analysis'!IQ76</f>
        <v>1</v>
      </c>
      <c r="L93" s="112"/>
      <c r="M93" s="113">
        <f t="shared" ref="M93:N93" si="90">D93+G93+J93</f>
        <v>7</v>
      </c>
      <c r="N93" s="50">
        <f t="shared" si="90"/>
        <v>8</v>
      </c>
      <c r="O93" s="70"/>
    </row>
    <row r="94" spans="1:15" ht="12.5" x14ac:dyDescent="0.25">
      <c r="A94" s="63" t="str">
        <f>'Paper 1 Analysis'!A103</f>
        <v>Geometry and Measure</v>
      </c>
      <c r="B94" s="63" t="str">
        <f>'Paper 1 Analysis'!B103</f>
        <v>Angles</v>
      </c>
      <c r="C94" s="63" t="str">
        <f>'Paper 1 Analysis'!C103</f>
        <v>Angles on a straight line / around a point</v>
      </c>
      <c r="D94" s="50">
        <f>'Paper 1 Analysis'!II103</f>
        <v>1</v>
      </c>
      <c r="E94" s="50">
        <f>'Paper 1 Analysis'!IJ103</f>
        <v>1</v>
      </c>
      <c r="F94" s="112"/>
      <c r="G94" s="113">
        <f>'Paper 2 Analysis'!IT103</f>
        <v>1</v>
      </c>
      <c r="H94" s="113">
        <f>'Paper 2 Analysis'!IU103</f>
        <v>4</v>
      </c>
      <c r="I94" s="112"/>
      <c r="J94" s="114">
        <f>'Paper 3 Analysis'!IP103</f>
        <v>3</v>
      </c>
      <c r="K94" s="114">
        <f>'Paper 3 Analysis'!IQ103</f>
        <v>3</v>
      </c>
      <c r="L94" s="112"/>
      <c r="M94" s="113">
        <f t="shared" ref="M94:N94" si="91">D94+G94+J94</f>
        <v>5</v>
      </c>
      <c r="N94" s="50">
        <f t="shared" si="91"/>
        <v>8</v>
      </c>
      <c r="O94" s="70"/>
    </row>
    <row r="95" spans="1:15" ht="12.5" x14ac:dyDescent="0.25">
      <c r="A95" s="67" t="str">
        <f>'Paper 1 Analysis'!A155</f>
        <v>Stats and Probability</v>
      </c>
      <c r="B95" s="67" t="str">
        <f>'Paper 1 Analysis'!B155</f>
        <v>Displaying Data</v>
      </c>
      <c r="C95" s="67" t="str">
        <f>'Paper 1 Analysis'!C155</f>
        <v>Frequency polygons</v>
      </c>
      <c r="D95" s="50">
        <f>'Paper 1 Analysis'!II155</f>
        <v>0</v>
      </c>
      <c r="E95" s="50">
        <f>'Paper 1 Analysis'!IJ155</f>
        <v>0</v>
      </c>
      <c r="F95" s="112"/>
      <c r="G95" s="113">
        <f>'Paper 2 Analysis'!IT155</f>
        <v>1</v>
      </c>
      <c r="H95" s="113">
        <f>'Paper 2 Analysis'!IU155</f>
        <v>2</v>
      </c>
      <c r="I95" s="112"/>
      <c r="J95" s="114">
        <f>'Paper 3 Analysis'!IP155</f>
        <v>3</v>
      </c>
      <c r="K95" s="114">
        <f>'Paper 3 Analysis'!IQ155</f>
        <v>6</v>
      </c>
      <c r="L95" s="112"/>
      <c r="M95" s="113">
        <f t="shared" ref="M95:N95" si="92">D95+G95+J95</f>
        <v>4</v>
      </c>
      <c r="N95" s="50">
        <f t="shared" si="92"/>
        <v>8</v>
      </c>
      <c r="O95" s="70"/>
    </row>
    <row r="96" spans="1:15" ht="12.5" x14ac:dyDescent="0.25">
      <c r="A96" s="43" t="str">
        <f>'Paper 1 Analysis'!A6</f>
        <v>Number</v>
      </c>
      <c r="B96" s="43" t="str">
        <f>'Paper 1 Analysis'!B6</f>
        <v>Understanding Number</v>
      </c>
      <c r="C96" s="43" t="str">
        <f>'Paper 1 Analysis'!C6</f>
        <v>Using a calculator</v>
      </c>
      <c r="D96" s="50">
        <f>'Paper 1 Analysis'!II6</f>
        <v>0</v>
      </c>
      <c r="E96" s="50">
        <f>'Paper 1 Analysis'!IJ6</f>
        <v>0</v>
      </c>
      <c r="F96" s="112"/>
      <c r="G96" s="113">
        <f>'Paper 2 Analysis'!IT6</f>
        <v>1</v>
      </c>
      <c r="H96" s="113">
        <f>'Paper 2 Analysis'!IU6</f>
        <v>2</v>
      </c>
      <c r="I96" s="112"/>
      <c r="J96" s="114">
        <f>'Paper 3 Analysis'!IP6</f>
        <v>3</v>
      </c>
      <c r="K96" s="114">
        <f>'Paper 3 Analysis'!IQ6</f>
        <v>5</v>
      </c>
      <c r="L96" s="112"/>
      <c r="M96" s="113">
        <f t="shared" ref="M96:N96" si="93">D96+G96+J96</f>
        <v>4</v>
      </c>
      <c r="N96" s="50">
        <f t="shared" si="93"/>
        <v>7</v>
      </c>
      <c r="O96" s="70"/>
    </row>
    <row r="97" spans="1:15" ht="12.5" x14ac:dyDescent="0.25">
      <c r="A97" s="43" t="str">
        <f>'Paper 1 Analysis'!A15</f>
        <v>Number</v>
      </c>
      <c r="B97" s="43" t="str">
        <f>'Paper 1 Analysis'!B15</f>
        <v>Working with Fractions</v>
      </c>
      <c r="C97" s="43" t="str">
        <f>'Paper 1 Analysis'!C15</f>
        <v>Multiplying / Dividing fractions</v>
      </c>
      <c r="D97" s="50">
        <f>'Paper 1 Analysis'!II15</f>
        <v>5</v>
      </c>
      <c r="E97" s="50">
        <f>'Paper 1 Analysis'!IJ15</f>
        <v>5</v>
      </c>
      <c r="F97" s="112"/>
      <c r="G97" s="113">
        <f>'Paper 2 Analysis'!IT15</f>
        <v>0</v>
      </c>
      <c r="H97" s="113">
        <f>'Paper 2 Analysis'!IU15</f>
        <v>0</v>
      </c>
      <c r="I97" s="112"/>
      <c r="J97" s="114">
        <f>'Paper 3 Analysis'!IP15</f>
        <v>2</v>
      </c>
      <c r="K97" s="114">
        <f>'Paper 3 Analysis'!IQ15</f>
        <v>2</v>
      </c>
      <c r="L97" s="112"/>
      <c r="M97" s="113">
        <f t="shared" ref="M97:N97" si="94">D97+G97+J97</f>
        <v>7</v>
      </c>
      <c r="N97" s="50">
        <f t="shared" si="94"/>
        <v>7</v>
      </c>
      <c r="O97" s="70"/>
    </row>
    <row r="98" spans="1:15" ht="12.5" x14ac:dyDescent="0.25">
      <c r="A98" s="43" t="str">
        <f>'Paper 1 Analysis'!A17</f>
        <v>Number</v>
      </c>
      <c r="B98" s="43" t="str">
        <f>'Paper 1 Analysis'!B17</f>
        <v>Working with Fractions</v>
      </c>
      <c r="C98" s="43" t="str">
        <f>'Paper 1 Analysis'!C17</f>
        <v>Mixed / improper conversions</v>
      </c>
      <c r="D98" s="50">
        <f>'Paper 1 Analysis'!II17</f>
        <v>6</v>
      </c>
      <c r="E98" s="50">
        <f>'Paper 1 Analysis'!IJ17</f>
        <v>7</v>
      </c>
      <c r="F98" s="112"/>
      <c r="G98" s="113">
        <f>'Paper 2 Analysis'!IT17</f>
        <v>0</v>
      </c>
      <c r="H98" s="113">
        <f>'Paper 2 Analysis'!IU17</f>
        <v>0</v>
      </c>
      <c r="I98" s="112"/>
      <c r="J98" s="114">
        <f>'Paper 3 Analysis'!IP17</f>
        <v>0</v>
      </c>
      <c r="K98" s="114">
        <f>'Paper 3 Analysis'!IQ17</f>
        <v>0</v>
      </c>
      <c r="L98" s="112"/>
      <c r="M98" s="113">
        <f t="shared" ref="M98:N98" si="95">D98+G98+J98</f>
        <v>6</v>
      </c>
      <c r="N98" s="50">
        <f t="shared" si="95"/>
        <v>7</v>
      </c>
      <c r="O98" s="70"/>
    </row>
    <row r="99" spans="1:15" ht="12.5" x14ac:dyDescent="0.25">
      <c r="A99" s="58" t="str">
        <f>'Paper 1 Analysis'!A60</f>
        <v>Algebra</v>
      </c>
      <c r="B99" s="58" t="str">
        <f>'Paper 1 Analysis'!B60</f>
        <v>Introduction to Algebra</v>
      </c>
      <c r="C99" s="58" t="str">
        <f>'Paper 1 Analysis'!C60</f>
        <v>Algebraic reasoning / manipulation</v>
      </c>
      <c r="D99" s="50">
        <f>'Paper 1 Analysis'!II60</f>
        <v>2</v>
      </c>
      <c r="E99" s="50">
        <f>'Paper 1 Analysis'!IJ60</f>
        <v>2</v>
      </c>
      <c r="F99" s="112"/>
      <c r="G99" s="113">
        <f>'Paper 2 Analysis'!IT60</f>
        <v>1</v>
      </c>
      <c r="H99" s="113">
        <f>'Paper 2 Analysis'!IU60</f>
        <v>1</v>
      </c>
      <c r="I99" s="112"/>
      <c r="J99" s="114">
        <f>'Paper 3 Analysis'!IP60</f>
        <v>4</v>
      </c>
      <c r="K99" s="114">
        <f>'Paper 3 Analysis'!IQ60</f>
        <v>4</v>
      </c>
      <c r="L99" s="112"/>
      <c r="M99" s="113">
        <f t="shared" ref="M99:N99" si="96">D99+G99+J99</f>
        <v>7</v>
      </c>
      <c r="N99" s="50">
        <f t="shared" si="96"/>
        <v>7</v>
      </c>
      <c r="O99" s="70"/>
    </row>
    <row r="100" spans="1:15" ht="12.5" x14ac:dyDescent="0.25">
      <c r="A100" s="58" t="str">
        <f>'Paper 1 Analysis'!A62</f>
        <v>Algebra</v>
      </c>
      <c r="B100" s="58" t="str">
        <f>'Paper 1 Analysis'!B62</f>
        <v>Expanding &amp; Factorising</v>
      </c>
      <c r="C100" s="58" t="str">
        <f>'Paper 1 Analysis'!C62</f>
        <v>Expanding single brackets</v>
      </c>
      <c r="D100" s="50">
        <f>'Paper 1 Analysis'!II62</f>
        <v>0</v>
      </c>
      <c r="E100" s="50">
        <f>'Paper 1 Analysis'!IJ62</f>
        <v>0</v>
      </c>
      <c r="F100" s="112"/>
      <c r="G100" s="113">
        <f>'Paper 2 Analysis'!IT62</f>
        <v>2</v>
      </c>
      <c r="H100" s="113">
        <f>'Paper 2 Analysis'!IU62</f>
        <v>2</v>
      </c>
      <c r="I100" s="112"/>
      <c r="J100" s="114">
        <f>'Paper 3 Analysis'!IP62</f>
        <v>4</v>
      </c>
      <c r="K100" s="114">
        <f>'Paper 3 Analysis'!IQ62</f>
        <v>5</v>
      </c>
      <c r="L100" s="112"/>
      <c r="M100" s="113">
        <f t="shared" ref="M100:N100" si="97">D100+G100+J100</f>
        <v>6</v>
      </c>
      <c r="N100" s="50">
        <f t="shared" si="97"/>
        <v>7</v>
      </c>
      <c r="O100" s="70"/>
    </row>
    <row r="101" spans="1:15" ht="12.5" x14ac:dyDescent="0.25">
      <c r="A101" s="58" t="str">
        <f>'Paper 1 Analysis'!A91</f>
        <v>Algebra</v>
      </c>
      <c r="B101" s="58" t="str">
        <f>'Paper 1 Analysis'!B91</f>
        <v>Quadratic and Other Graphs</v>
      </c>
      <c r="C101" s="58" t="str">
        <f>'Paper 1 Analysis'!C91</f>
        <v>Equation of a circle</v>
      </c>
      <c r="D101" s="50">
        <f>'Paper 1 Analysis'!II91</f>
        <v>0</v>
      </c>
      <c r="E101" s="50">
        <f>'Paper 1 Analysis'!IJ91</f>
        <v>0</v>
      </c>
      <c r="F101" s="112"/>
      <c r="G101" s="113">
        <f>'Paper 2 Analysis'!IT91</f>
        <v>3</v>
      </c>
      <c r="H101" s="113">
        <f>'Paper 2 Analysis'!IU91</f>
        <v>4</v>
      </c>
      <c r="I101" s="112"/>
      <c r="J101" s="114">
        <f>'Paper 3 Analysis'!IP91</f>
        <v>2</v>
      </c>
      <c r="K101" s="114">
        <f>'Paper 3 Analysis'!IQ91</f>
        <v>3</v>
      </c>
      <c r="L101" s="112"/>
      <c r="M101" s="113">
        <f t="shared" ref="M101:N101" si="98">D101+G101+J101</f>
        <v>5</v>
      </c>
      <c r="N101" s="50">
        <f t="shared" si="98"/>
        <v>7</v>
      </c>
      <c r="O101" s="70"/>
    </row>
    <row r="102" spans="1:15" ht="12.5" x14ac:dyDescent="0.25">
      <c r="A102" s="63" t="str">
        <f>'Paper 1 Analysis'!A119</f>
        <v>Geometry and Measure</v>
      </c>
      <c r="B102" s="63" t="str">
        <f>'Paper 1 Analysis'!B119</f>
        <v>Surface Area</v>
      </c>
      <c r="C102" s="63" t="str">
        <f>'Paper 1 Analysis'!C119</f>
        <v>Surface area: prisms (inc. cylinders)</v>
      </c>
      <c r="D102" s="50">
        <f>'Paper 1 Analysis'!II119</f>
        <v>1</v>
      </c>
      <c r="E102" s="50">
        <f>'Paper 1 Analysis'!IJ119</f>
        <v>1</v>
      </c>
      <c r="F102" s="112"/>
      <c r="G102" s="113">
        <f>'Paper 2 Analysis'!IT119</f>
        <v>2</v>
      </c>
      <c r="H102" s="113">
        <f>'Paper 2 Analysis'!IU119</f>
        <v>5</v>
      </c>
      <c r="I102" s="112"/>
      <c r="J102" s="114">
        <f>'Paper 3 Analysis'!IP119</f>
        <v>1</v>
      </c>
      <c r="K102" s="114">
        <f>'Paper 3 Analysis'!IQ119</f>
        <v>1</v>
      </c>
      <c r="L102" s="112"/>
      <c r="M102" s="113">
        <f t="shared" ref="M102:N102" si="99">D102+G102+J102</f>
        <v>4</v>
      </c>
      <c r="N102" s="50">
        <f t="shared" si="99"/>
        <v>7</v>
      </c>
      <c r="O102" s="70"/>
    </row>
    <row r="103" spans="1:15" ht="12.5" x14ac:dyDescent="0.25">
      <c r="A103" s="63" t="str">
        <f>'Paper 1 Analysis'!A120</f>
        <v>Geometry and Measure</v>
      </c>
      <c r="B103" s="63" t="str">
        <f>'Paper 1 Analysis'!B120</f>
        <v>Surface Area</v>
      </c>
      <c r="C103" s="63" t="str">
        <f>'Paper 1 Analysis'!C120</f>
        <v>Surface area: one, pyramid, sphere</v>
      </c>
      <c r="D103" s="50">
        <f>'Paper 1 Analysis'!II120</f>
        <v>2</v>
      </c>
      <c r="E103" s="50">
        <f>'Paper 1 Analysis'!IJ120</f>
        <v>5</v>
      </c>
      <c r="F103" s="112"/>
      <c r="G103" s="113">
        <f>'Paper 2 Analysis'!IT120</f>
        <v>0</v>
      </c>
      <c r="H103" s="113">
        <f>'Paper 2 Analysis'!IU120</f>
        <v>0</v>
      </c>
      <c r="I103" s="112"/>
      <c r="J103" s="114">
        <f>'Paper 3 Analysis'!IP120</f>
        <v>2</v>
      </c>
      <c r="K103" s="114">
        <f>'Paper 3 Analysis'!IQ120</f>
        <v>2</v>
      </c>
      <c r="L103" s="112"/>
      <c r="M103" s="113">
        <f t="shared" ref="M103:N103" si="100">D103+G103+J103</f>
        <v>4</v>
      </c>
      <c r="N103" s="50">
        <f t="shared" si="100"/>
        <v>7</v>
      </c>
      <c r="O103" s="70"/>
    </row>
    <row r="104" spans="1:15" ht="12.5" x14ac:dyDescent="0.25">
      <c r="A104" s="67" t="str">
        <f>'Paper 1 Analysis'!A140</f>
        <v>Stats and Probability</v>
      </c>
      <c r="B104" s="67" t="str">
        <f>'Paper 1 Analysis'!B140</f>
        <v>Probability</v>
      </c>
      <c r="C104" s="67" t="str">
        <f>'Paper 1 Analysis'!C140</f>
        <v>Relative frequency &amp; expected frequency</v>
      </c>
      <c r="D104" s="50">
        <f>'Paper 1 Analysis'!II140</f>
        <v>0</v>
      </c>
      <c r="E104" s="50">
        <f>'Paper 1 Analysis'!IJ140</f>
        <v>0</v>
      </c>
      <c r="F104" s="112"/>
      <c r="G104" s="113">
        <f>'Paper 2 Analysis'!IT140</f>
        <v>1</v>
      </c>
      <c r="H104" s="113">
        <f>'Paper 2 Analysis'!IU140</f>
        <v>2</v>
      </c>
      <c r="I104" s="112"/>
      <c r="J104" s="114">
        <f>'Paper 3 Analysis'!IP140</f>
        <v>5</v>
      </c>
      <c r="K104" s="114">
        <f>'Paper 3 Analysis'!IQ140</f>
        <v>5</v>
      </c>
      <c r="L104" s="112"/>
      <c r="M104" s="113">
        <f t="shared" ref="M104:N104" si="101">D104+G104+J104</f>
        <v>6</v>
      </c>
      <c r="N104" s="50">
        <f t="shared" si="101"/>
        <v>7</v>
      </c>
      <c r="O104" s="70"/>
    </row>
    <row r="105" spans="1:15" ht="12.5" x14ac:dyDescent="0.25">
      <c r="A105" s="43" t="str">
        <f>'Paper 1 Analysis'!A14</f>
        <v>Number</v>
      </c>
      <c r="B105" s="43" t="str">
        <f>'Paper 1 Analysis'!B14</f>
        <v>Working with Fractions</v>
      </c>
      <c r="C105" s="43" t="str">
        <f>'Paper 1 Analysis'!C14</f>
        <v>Adding / subtracting fractions</v>
      </c>
      <c r="D105" s="50">
        <f>'Paper 1 Analysis'!II14</f>
        <v>2</v>
      </c>
      <c r="E105" s="50">
        <f>'Paper 1 Analysis'!IJ14</f>
        <v>3</v>
      </c>
      <c r="F105" s="112"/>
      <c r="G105" s="113">
        <f>'Paper 2 Analysis'!IT14</f>
        <v>2</v>
      </c>
      <c r="H105" s="113">
        <f>'Paper 2 Analysis'!IU14</f>
        <v>2</v>
      </c>
      <c r="I105" s="112"/>
      <c r="J105" s="114">
        <f>'Paper 3 Analysis'!IP14</f>
        <v>1</v>
      </c>
      <c r="K105" s="114">
        <f>'Paper 3 Analysis'!IQ14</f>
        <v>1</v>
      </c>
      <c r="L105" s="112"/>
      <c r="M105" s="113">
        <f t="shared" ref="M105:N105" si="102">D105+G105+J105</f>
        <v>5</v>
      </c>
      <c r="N105" s="50">
        <f t="shared" si="102"/>
        <v>6</v>
      </c>
      <c r="O105" s="70"/>
    </row>
    <row r="106" spans="1:15" ht="12.5" x14ac:dyDescent="0.25">
      <c r="A106" s="43" t="str">
        <f>'Paper 1 Analysis'!A16</f>
        <v>Number</v>
      </c>
      <c r="B106" s="43" t="str">
        <f>'Paper 1 Analysis'!B16</f>
        <v>Working with Fractions</v>
      </c>
      <c r="C106" s="43" t="str">
        <f>'Paper 1 Analysis'!C16</f>
        <v>Equivalent / simplifying fractions</v>
      </c>
      <c r="D106" s="50">
        <f>'Paper 1 Analysis'!II16</f>
        <v>5</v>
      </c>
      <c r="E106" s="50">
        <f>'Paper 1 Analysis'!IJ16</f>
        <v>5</v>
      </c>
      <c r="F106" s="112"/>
      <c r="G106" s="113">
        <f>'Paper 2 Analysis'!IT16</f>
        <v>0</v>
      </c>
      <c r="H106" s="113">
        <f>'Paper 2 Analysis'!IU16</f>
        <v>0</v>
      </c>
      <c r="I106" s="112"/>
      <c r="J106" s="114">
        <f>'Paper 3 Analysis'!IP16</f>
        <v>1</v>
      </c>
      <c r="K106" s="114">
        <f>'Paper 3 Analysis'!IQ16</f>
        <v>1</v>
      </c>
      <c r="L106" s="112"/>
      <c r="M106" s="113">
        <f t="shared" ref="M106:N106" si="103">D106+G106+J106</f>
        <v>6</v>
      </c>
      <c r="N106" s="50">
        <f t="shared" si="103"/>
        <v>6</v>
      </c>
      <c r="O106" s="70"/>
    </row>
    <row r="107" spans="1:15" ht="12.5" x14ac:dyDescent="0.25">
      <c r="A107" s="43" t="str">
        <f>'Paper 1 Analysis'!A18</f>
        <v>Number</v>
      </c>
      <c r="B107" s="43" t="str">
        <f>'Paper 1 Analysis'!B18</f>
        <v>Working with Fractions</v>
      </c>
      <c r="C107" s="43" t="str">
        <f>'Paper 1 Analysis'!C18</f>
        <v>Fractions of Amounts &amp; increase / decrease</v>
      </c>
      <c r="D107" s="50">
        <f>'Paper 1 Analysis'!II18</f>
        <v>2</v>
      </c>
      <c r="E107" s="50">
        <f>'Paper 1 Analysis'!IJ18</f>
        <v>3</v>
      </c>
      <c r="F107" s="112"/>
      <c r="G107" s="113">
        <f>'Paper 2 Analysis'!IT18</f>
        <v>2</v>
      </c>
      <c r="H107" s="113">
        <f>'Paper 2 Analysis'!IU18</f>
        <v>2</v>
      </c>
      <c r="I107" s="112"/>
      <c r="J107" s="114">
        <f>'Paper 3 Analysis'!IP18</f>
        <v>1</v>
      </c>
      <c r="K107" s="114">
        <f>'Paper 3 Analysis'!IQ18</f>
        <v>1</v>
      </c>
      <c r="L107" s="112"/>
      <c r="M107" s="113">
        <f t="shared" ref="M107:N107" si="104">D107+G107+J107</f>
        <v>5</v>
      </c>
      <c r="N107" s="50">
        <f t="shared" si="104"/>
        <v>6</v>
      </c>
      <c r="O107" s="70"/>
    </row>
    <row r="108" spans="1:15" ht="12.5" x14ac:dyDescent="0.25">
      <c r="A108" s="43" t="str">
        <f>'Paper 1 Analysis'!A21</f>
        <v>Number</v>
      </c>
      <c r="B108" s="43" t="str">
        <f>'Paper 1 Analysis'!B21</f>
        <v>Factors, Multiples &amp; Primes</v>
      </c>
      <c r="C108" s="43" t="str">
        <f>'Paper 1 Analysis'!C21</f>
        <v>Factors, multiples, primes, odd and even</v>
      </c>
      <c r="D108" s="50">
        <f>'Paper 1 Analysis'!II21</f>
        <v>0</v>
      </c>
      <c r="E108" s="50">
        <f>'Paper 1 Analysis'!IJ21</f>
        <v>0</v>
      </c>
      <c r="F108" s="112"/>
      <c r="G108" s="113">
        <f>'Paper 2 Analysis'!IT21</f>
        <v>3</v>
      </c>
      <c r="H108" s="113">
        <f>'Paper 2 Analysis'!IU21</f>
        <v>6</v>
      </c>
      <c r="I108" s="112"/>
      <c r="J108" s="114">
        <f>'Paper 3 Analysis'!IP21</f>
        <v>0</v>
      </c>
      <c r="K108" s="114">
        <f>'Paper 3 Analysis'!IQ21</f>
        <v>0</v>
      </c>
      <c r="L108" s="112"/>
      <c r="M108" s="113">
        <f t="shared" ref="M108:N108" si="105">D108+G108+J108</f>
        <v>3</v>
      </c>
      <c r="N108" s="50">
        <f t="shared" si="105"/>
        <v>6</v>
      </c>
      <c r="O108" s="70"/>
    </row>
    <row r="109" spans="1:15" ht="12.5" x14ac:dyDescent="0.25">
      <c r="A109" s="58" t="str">
        <f>'Paper 1 Analysis'!A81</f>
        <v>Algebra</v>
      </c>
      <c r="B109" s="58" t="str">
        <f>'Paper 1 Analysis'!B81</f>
        <v>Sequences</v>
      </c>
      <c r="C109" s="58" t="str">
        <f>'Paper 1 Analysis'!C81</f>
        <v>Other sequences</v>
      </c>
      <c r="D109" s="50">
        <f>'Paper 1 Analysis'!II81</f>
        <v>0</v>
      </c>
      <c r="E109" s="50">
        <f>'Paper 1 Analysis'!IJ81</f>
        <v>0</v>
      </c>
      <c r="F109" s="112"/>
      <c r="G109" s="113">
        <f>'Paper 2 Analysis'!IT81</f>
        <v>2</v>
      </c>
      <c r="H109" s="113">
        <f>'Paper 2 Analysis'!IU81</f>
        <v>3</v>
      </c>
      <c r="I109" s="112"/>
      <c r="J109" s="114">
        <f>'Paper 3 Analysis'!IP81</f>
        <v>1</v>
      </c>
      <c r="K109" s="114">
        <f>'Paper 3 Analysis'!IQ81</f>
        <v>3</v>
      </c>
      <c r="L109" s="112"/>
      <c r="M109" s="113">
        <f t="shared" ref="M109:N109" si="106">D109+G109+J109</f>
        <v>3</v>
      </c>
      <c r="N109" s="50">
        <f t="shared" si="106"/>
        <v>6</v>
      </c>
      <c r="O109" s="70"/>
    </row>
    <row r="110" spans="1:15" ht="12.5" x14ac:dyDescent="0.25">
      <c r="A110" s="58" t="str">
        <f>'Paper 1 Analysis'!A82</f>
        <v>Algebra</v>
      </c>
      <c r="B110" s="58" t="str">
        <f>'Paper 1 Analysis'!B82</f>
        <v>Straight Line Graphs</v>
      </c>
      <c r="C110" s="58" t="str">
        <f>'Paper 1 Analysis'!C82</f>
        <v>Coordinates (inc. plotting)</v>
      </c>
      <c r="D110" s="50">
        <f>'Paper 1 Analysis'!II82</f>
        <v>1</v>
      </c>
      <c r="E110" s="50">
        <f>'Paper 1 Analysis'!IJ82</f>
        <v>2</v>
      </c>
      <c r="F110" s="112"/>
      <c r="G110" s="113">
        <f>'Paper 2 Analysis'!IT82</f>
        <v>2</v>
      </c>
      <c r="H110" s="113">
        <f>'Paper 2 Analysis'!IU82</f>
        <v>4</v>
      </c>
      <c r="I110" s="112"/>
      <c r="J110" s="114">
        <f>'Paper 3 Analysis'!IP82</f>
        <v>0</v>
      </c>
      <c r="K110" s="114">
        <f>'Paper 3 Analysis'!IQ82</f>
        <v>0</v>
      </c>
      <c r="L110" s="112"/>
      <c r="M110" s="113">
        <f t="shared" ref="M110:N110" si="107">D110+G110+J110</f>
        <v>3</v>
      </c>
      <c r="N110" s="50">
        <f t="shared" si="107"/>
        <v>6</v>
      </c>
      <c r="O110" s="70"/>
    </row>
    <row r="111" spans="1:15" ht="12.5" x14ac:dyDescent="0.25">
      <c r="A111" s="63" t="str">
        <f>'Paper 1 Analysis'!A112</f>
        <v>Geometry and Measure</v>
      </c>
      <c r="B111" s="63" t="str">
        <f>'Paper 1 Analysis'!B112</f>
        <v>Circles</v>
      </c>
      <c r="C111" s="63" t="str">
        <f>'Paper 1 Analysis'!C112</f>
        <v>Circles: labelling / circumference / area</v>
      </c>
      <c r="D111" s="50">
        <f>'Paper 1 Analysis'!II112</f>
        <v>1</v>
      </c>
      <c r="E111" s="50">
        <f>'Paper 1 Analysis'!IJ112</f>
        <v>3</v>
      </c>
      <c r="F111" s="112"/>
      <c r="G111" s="113">
        <f>'Paper 2 Analysis'!IT112</f>
        <v>1</v>
      </c>
      <c r="H111" s="113">
        <f>'Paper 2 Analysis'!IU112</f>
        <v>1</v>
      </c>
      <c r="I111" s="112"/>
      <c r="J111" s="114">
        <f>'Paper 3 Analysis'!IP112</f>
        <v>2</v>
      </c>
      <c r="K111" s="114">
        <f>'Paper 3 Analysis'!IQ112</f>
        <v>2</v>
      </c>
      <c r="L111" s="112"/>
      <c r="M111" s="113">
        <f t="shared" ref="M111:N111" si="108">D111+G111+J111</f>
        <v>4</v>
      </c>
      <c r="N111" s="50">
        <f t="shared" si="108"/>
        <v>6</v>
      </c>
      <c r="O111" s="70"/>
    </row>
    <row r="112" spans="1:15" ht="12.5" x14ac:dyDescent="0.25">
      <c r="A112" s="58" t="str">
        <f>'Paper 1 Analysis'!A64</f>
        <v>Algebra</v>
      </c>
      <c r="B112" s="58" t="str">
        <f>'Paper 1 Analysis'!B64</f>
        <v>Expanding &amp; Factorising</v>
      </c>
      <c r="C112" s="58" t="str">
        <f>'Paper 1 Analysis'!C64</f>
        <v>Expanding double brackets</v>
      </c>
      <c r="D112" s="50">
        <f>'Paper 1 Analysis'!II64</f>
        <v>2</v>
      </c>
      <c r="E112" s="50">
        <f>'Paper 1 Analysis'!IJ64</f>
        <v>2</v>
      </c>
      <c r="F112" s="112"/>
      <c r="G112" s="113">
        <f>'Paper 2 Analysis'!IT64</f>
        <v>1</v>
      </c>
      <c r="H112" s="113">
        <f>'Paper 2 Analysis'!IU64</f>
        <v>1</v>
      </c>
      <c r="I112" s="112"/>
      <c r="J112" s="114">
        <f>'Paper 3 Analysis'!IP64</f>
        <v>2</v>
      </c>
      <c r="K112" s="114">
        <f>'Paper 3 Analysis'!IQ64</f>
        <v>2</v>
      </c>
      <c r="L112" s="112"/>
      <c r="M112" s="113">
        <f t="shared" ref="M112:N112" si="109">D112+G112+J112</f>
        <v>5</v>
      </c>
      <c r="N112" s="50">
        <f t="shared" si="109"/>
        <v>5</v>
      </c>
      <c r="O112" s="70"/>
    </row>
    <row r="113" spans="1:15" ht="12.5" x14ac:dyDescent="0.25">
      <c r="A113" s="58" t="str">
        <f>'Paper 1 Analysis'!A94</f>
        <v>Algebra</v>
      </c>
      <c r="B113" s="58" t="str">
        <f>'Paper 1 Analysis'!B94</f>
        <v>Quadratic and Other Graphs</v>
      </c>
      <c r="C113" s="58" t="str">
        <f>'Paper 1 Analysis'!C94</f>
        <v>Misc. graph problems</v>
      </c>
      <c r="D113" s="50">
        <f>'Paper 1 Analysis'!II94</f>
        <v>0</v>
      </c>
      <c r="E113" s="50">
        <f>'Paper 1 Analysis'!IJ94</f>
        <v>0</v>
      </c>
      <c r="F113" s="112"/>
      <c r="G113" s="113">
        <f>'Paper 2 Analysis'!IT94</f>
        <v>3</v>
      </c>
      <c r="H113" s="113">
        <f>'Paper 2 Analysis'!IU94</f>
        <v>5</v>
      </c>
      <c r="I113" s="112"/>
      <c r="J113" s="114">
        <f>'Paper 3 Analysis'!IP94</f>
        <v>0</v>
      </c>
      <c r="K113" s="114">
        <f>'Paper 3 Analysis'!IQ94</f>
        <v>0</v>
      </c>
      <c r="L113" s="112"/>
      <c r="M113" s="113">
        <f t="shared" ref="M113:N113" si="110">D113+G113+J113</f>
        <v>3</v>
      </c>
      <c r="N113" s="50">
        <f t="shared" si="110"/>
        <v>5</v>
      </c>
      <c r="O113" s="70"/>
    </row>
    <row r="114" spans="1:15" ht="12.5" x14ac:dyDescent="0.25">
      <c r="A114" s="63" t="str">
        <f>'Paper 1 Analysis'!A122</f>
        <v>Geometry and Measure</v>
      </c>
      <c r="B114" s="63" t="str">
        <f>'Paper 1 Analysis'!B122</f>
        <v>Time &amp; Money</v>
      </c>
      <c r="C114" s="63" t="str">
        <f>'Paper 1 Analysis'!C122</f>
        <v>Time conversions</v>
      </c>
      <c r="D114" s="50">
        <f>'Paper 1 Analysis'!II122</f>
        <v>2</v>
      </c>
      <c r="E114" s="50">
        <f>'Paper 1 Analysis'!IJ122</f>
        <v>2</v>
      </c>
      <c r="F114" s="112"/>
      <c r="G114" s="113">
        <f>'Paper 2 Analysis'!IT122</f>
        <v>0</v>
      </c>
      <c r="H114" s="113">
        <f>'Paper 2 Analysis'!IU122</f>
        <v>0</v>
      </c>
      <c r="I114" s="112"/>
      <c r="J114" s="114">
        <f>'Paper 3 Analysis'!IP122</f>
        <v>1</v>
      </c>
      <c r="K114" s="114">
        <f>'Paper 3 Analysis'!IQ122</f>
        <v>3</v>
      </c>
      <c r="L114" s="112"/>
      <c r="M114" s="113">
        <f t="shared" ref="M114:N114" si="111">D114+G114+J114</f>
        <v>3</v>
      </c>
      <c r="N114" s="50">
        <f t="shared" si="111"/>
        <v>5</v>
      </c>
      <c r="O114" s="70"/>
    </row>
    <row r="115" spans="1:15" ht="12.5" x14ac:dyDescent="0.25">
      <c r="A115" s="67" t="str">
        <f>'Paper 1 Analysis'!A138</f>
        <v>Stats and Probability</v>
      </c>
      <c r="B115" s="67" t="str">
        <f>'Paper 1 Analysis'!B138</f>
        <v>Probability</v>
      </c>
      <c r="C115" s="67" t="str">
        <f>'Paper 1 Analysis'!C138</f>
        <v>Two way tables</v>
      </c>
      <c r="D115" s="50">
        <f>'Paper 1 Analysis'!II138</f>
        <v>0</v>
      </c>
      <c r="E115" s="50">
        <f>'Paper 1 Analysis'!IJ138</f>
        <v>0</v>
      </c>
      <c r="F115" s="112"/>
      <c r="G115" s="113">
        <f>'Paper 2 Analysis'!IT138</f>
        <v>1</v>
      </c>
      <c r="H115" s="113">
        <f>'Paper 2 Analysis'!IU138</f>
        <v>4</v>
      </c>
      <c r="I115" s="112"/>
      <c r="J115" s="114">
        <f>'Paper 3 Analysis'!IP138</f>
        <v>1</v>
      </c>
      <c r="K115" s="114">
        <f>'Paper 3 Analysis'!IQ138</f>
        <v>1</v>
      </c>
      <c r="L115" s="112"/>
      <c r="M115" s="113">
        <f t="shared" ref="M115:N115" si="112">D115+G115+J115</f>
        <v>2</v>
      </c>
      <c r="N115" s="50">
        <f t="shared" si="112"/>
        <v>5</v>
      </c>
      <c r="O115" s="70"/>
    </row>
    <row r="116" spans="1:15" ht="12.5" x14ac:dyDescent="0.25">
      <c r="A116" s="67" t="str">
        <f>'Paper 1 Analysis'!A147</f>
        <v>Stats and Probability</v>
      </c>
      <c r="B116" s="67" t="str">
        <f>'Paper 1 Analysis'!B147</f>
        <v>Analysing Data</v>
      </c>
      <c r="C116" s="67" t="str">
        <f>'Paper 1 Analysis'!C147</f>
        <v>Median, Mode : continuous</v>
      </c>
      <c r="D116" s="50">
        <f>'Paper 1 Analysis'!II147</f>
        <v>0</v>
      </c>
      <c r="E116" s="50">
        <f>'Paper 1 Analysis'!IJ147</f>
        <v>0</v>
      </c>
      <c r="F116" s="112"/>
      <c r="G116" s="113">
        <f>'Paper 2 Analysis'!IT147</f>
        <v>1</v>
      </c>
      <c r="H116" s="113">
        <f>'Paper 2 Analysis'!IU147</f>
        <v>2</v>
      </c>
      <c r="I116" s="112"/>
      <c r="J116" s="114">
        <f>'Paper 3 Analysis'!IP147</f>
        <v>3</v>
      </c>
      <c r="K116" s="114">
        <f>'Paper 3 Analysis'!IQ147</f>
        <v>3</v>
      </c>
      <c r="L116" s="112"/>
      <c r="M116" s="113">
        <f t="shared" ref="M116:N116" si="113">D116+G116+J116</f>
        <v>4</v>
      </c>
      <c r="N116" s="50">
        <f t="shared" si="113"/>
        <v>5</v>
      </c>
      <c r="O116" s="70"/>
    </row>
    <row r="117" spans="1:15" ht="12.5" x14ac:dyDescent="0.25">
      <c r="A117" s="67" t="str">
        <f>'Paper 1 Analysis'!A151</f>
        <v>Stats and Probability</v>
      </c>
      <c r="B117" s="67" t="str">
        <f>'Paper 1 Analysis'!B151</f>
        <v>Displaying Data</v>
      </c>
      <c r="C117" s="67" t="str">
        <f>'Paper 1 Analysis'!C151</f>
        <v>Interpret basic data in charts &amp; 2 way tables</v>
      </c>
      <c r="D117" s="50">
        <f>'Paper 1 Analysis'!II151</f>
        <v>1</v>
      </c>
      <c r="E117" s="50">
        <f>'Paper 1 Analysis'!IJ151</f>
        <v>1</v>
      </c>
      <c r="F117" s="112"/>
      <c r="G117" s="113">
        <f>'Paper 2 Analysis'!IT151</f>
        <v>0</v>
      </c>
      <c r="H117" s="113">
        <f>'Paper 2 Analysis'!IU151</f>
        <v>0</v>
      </c>
      <c r="I117" s="112"/>
      <c r="J117" s="114">
        <f>'Paper 3 Analysis'!IP151</f>
        <v>4</v>
      </c>
      <c r="K117" s="114">
        <f>'Paper 3 Analysis'!IQ151</f>
        <v>4</v>
      </c>
      <c r="L117" s="112"/>
      <c r="M117" s="113">
        <f t="shared" ref="M117:N117" si="114">D117+G117+J117</f>
        <v>5</v>
      </c>
      <c r="N117" s="50">
        <f t="shared" si="114"/>
        <v>5</v>
      </c>
      <c r="O117" s="70"/>
    </row>
    <row r="118" spans="1:15" ht="12.5" x14ac:dyDescent="0.25">
      <c r="A118" s="43" t="str">
        <f>'Paper 1 Analysis'!A56</f>
        <v>Ratio , Proportion, Rates of Change</v>
      </c>
      <c r="B118" s="43" t="str">
        <f>'Paper 1 Analysis'!B56</f>
        <v>Scale Drawings &amp; Bearings</v>
      </c>
      <c r="C118" s="43" t="str">
        <f>'Paper 1 Analysis'!C56</f>
        <v>Scale drawings</v>
      </c>
      <c r="D118" s="50">
        <f>'Paper 1 Analysis'!II56</f>
        <v>1</v>
      </c>
      <c r="E118" s="50">
        <f>'Paper 1 Analysis'!IJ56</f>
        <v>2</v>
      </c>
      <c r="F118" s="112"/>
      <c r="G118" s="113">
        <f>'Paper 2 Analysis'!IT56</f>
        <v>1</v>
      </c>
      <c r="H118" s="113">
        <f>'Paper 2 Analysis'!IU56</f>
        <v>2</v>
      </c>
      <c r="I118" s="112"/>
      <c r="J118" s="114">
        <f>'Paper 3 Analysis'!IP56</f>
        <v>0</v>
      </c>
      <c r="K118" s="114">
        <f>'Paper 3 Analysis'!IQ56</f>
        <v>0</v>
      </c>
      <c r="L118" s="112"/>
      <c r="M118" s="113">
        <f t="shared" ref="M118:N118" si="115">D118+G118+J118</f>
        <v>2</v>
      </c>
      <c r="N118" s="50">
        <f t="shared" si="115"/>
        <v>4</v>
      </c>
      <c r="O118" s="70"/>
    </row>
    <row r="119" spans="1:15" ht="12.5" x14ac:dyDescent="0.25">
      <c r="A119" s="58" t="str">
        <f>'Paper 1 Analysis'!A89</f>
        <v>Algebra</v>
      </c>
      <c r="B119" s="58" t="str">
        <f>'Paper 1 Analysis'!B89</f>
        <v>Quadratic and Other Graphs</v>
      </c>
      <c r="C119" s="58" t="str">
        <f>'Paper 1 Analysis'!C89</f>
        <v>Recognising trigonometric graphs</v>
      </c>
      <c r="D119" s="50">
        <f>'Paper 1 Analysis'!II89</f>
        <v>0</v>
      </c>
      <c r="E119" s="50">
        <f>'Paper 1 Analysis'!IJ89</f>
        <v>0</v>
      </c>
      <c r="F119" s="112"/>
      <c r="G119" s="113">
        <f>'Paper 2 Analysis'!IT89</f>
        <v>1</v>
      </c>
      <c r="H119" s="113">
        <f>'Paper 2 Analysis'!IU89</f>
        <v>1</v>
      </c>
      <c r="I119" s="112"/>
      <c r="J119" s="114">
        <f>'Paper 3 Analysis'!IP89</f>
        <v>2</v>
      </c>
      <c r="K119" s="114">
        <f>'Paper 3 Analysis'!IQ89</f>
        <v>3</v>
      </c>
      <c r="L119" s="112"/>
      <c r="M119" s="113">
        <f t="shared" ref="M119:N119" si="116">D119+G119+J119</f>
        <v>3</v>
      </c>
      <c r="N119" s="50">
        <f t="shared" si="116"/>
        <v>4</v>
      </c>
      <c r="O119" s="70"/>
    </row>
    <row r="120" spans="1:15" ht="12.5" x14ac:dyDescent="0.25">
      <c r="A120" s="58" t="str">
        <f>'Paper 1 Analysis'!A99</f>
        <v>Algebra</v>
      </c>
      <c r="B120" s="58" t="str">
        <f>'Paper 1 Analysis'!B99</f>
        <v>Inequalities</v>
      </c>
      <c r="C120" s="58" t="str">
        <f>'Paper 1 Analysis'!C99</f>
        <v>Regions</v>
      </c>
      <c r="D120" s="50">
        <f>'Paper 1 Analysis'!II99</f>
        <v>1</v>
      </c>
      <c r="E120" s="50">
        <f>'Paper 1 Analysis'!IJ99</f>
        <v>3</v>
      </c>
      <c r="F120" s="112"/>
      <c r="G120" s="113">
        <f>'Paper 2 Analysis'!IT99</f>
        <v>1</v>
      </c>
      <c r="H120" s="113">
        <f>'Paper 2 Analysis'!IU99</f>
        <v>1</v>
      </c>
      <c r="I120" s="112"/>
      <c r="J120" s="114">
        <f>'Paper 3 Analysis'!IP99</f>
        <v>0</v>
      </c>
      <c r="K120" s="114">
        <f>'Paper 3 Analysis'!IQ99</f>
        <v>0</v>
      </c>
      <c r="L120" s="112"/>
      <c r="M120" s="113">
        <f t="shared" ref="M120:N120" si="117">D120+G120+J120</f>
        <v>2</v>
      </c>
      <c r="N120" s="50">
        <f t="shared" si="117"/>
        <v>4</v>
      </c>
      <c r="O120" s="70"/>
    </row>
    <row r="121" spans="1:15" ht="12.5" x14ac:dyDescent="0.25">
      <c r="A121" s="63" t="str">
        <f>'Paper 1 Analysis'!A106</f>
        <v>Geometry and Measure</v>
      </c>
      <c r="B121" s="63" t="str">
        <f>'Paper 1 Analysis'!B106</f>
        <v>Angles in Polygons</v>
      </c>
      <c r="C121" s="63" t="str">
        <f>'Paper 1 Analysis'!C106</f>
        <v>Angles in a polygon</v>
      </c>
      <c r="D121" s="50">
        <f>'Paper 1 Analysis'!II106</f>
        <v>1</v>
      </c>
      <c r="E121" s="50">
        <f>'Paper 1 Analysis'!IJ106</f>
        <v>1</v>
      </c>
      <c r="F121" s="112"/>
      <c r="G121" s="113">
        <f>'Paper 2 Analysis'!IT106</f>
        <v>1</v>
      </c>
      <c r="H121" s="113">
        <f>'Paper 2 Analysis'!IU106</f>
        <v>1</v>
      </c>
      <c r="I121" s="112"/>
      <c r="J121" s="114">
        <f>'Paper 3 Analysis'!IP106</f>
        <v>2</v>
      </c>
      <c r="K121" s="114">
        <f>'Paper 3 Analysis'!IQ106</f>
        <v>2</v>
      </c>
      <c r="L121" s="112"/>
      <c r="M121" s="113">
        <f t="shared" ref="M121:N121" si="118">D121+G121+J121</f>
        <v>4</v>
      </c>
      <c r="N121" s="50">
        <f t="shared" si="118"/>
        <v>4</v>
      </c>
      <c r="O121" s="70"/>
    </row>
    <row r="122" spans="1:15" ht="12.5" x14ac:dyDescent="0.25">
      <c r="A122" s="63" t="str">
        <f>'Paper 1 Analysis'!A108</f>
        <v>Geometry and Measure</v>
      </c>
      <c r="B122" s="63" t="str">
        <f>'Paper 1 Analysis'!B108</f>
        <v>2D Shapes</v>
      </c>
      <c r="C122" s="63" t="str">
        <f>'Paper 1 Analysis'!C108</f>
        <v>Symmetry / rotational symmetry</v>
      </c>
      <c r="D122" s="50">
        <f>'Paper 1 Analysis'!II108</f>
        <v>0</v>
      </c>
      <c r="E122" s="50">
        <f>'Paper 1 Analysis'!IJ108</f>
        <v>0</v>
      </c>
      <c r="F122" s="112"/>
      <c r="G122" s="113">
        <f>'Paper 2 Analysis'!IT108</f>
        <v>0</v>
      </c>
      <c r="H122" s="113">
        <f>'Paper 2 Analysis'!IU108</f>
        <v>0</v>
      </c>
      <c r="I122" s="112"/>
      <c r="J122" s="114">
        <f>'Paper 3 Analysis'!IP108</f>
        <v>2</v>
      </c>
      <c r="K122" s="114">
        <f>'Paper 3 Analysis'!IQ108</f>
        <v>4</v>
      </c>
      <c r="L122" s="112"/>
      <c r="M122" s="113">
        <f t="shared" ref="M122:N122" si="119">D122+G122+J122</f>
        <v>2</v>
      </c>
      <c r="N122" s="50">
        <f t="shared" si="119"/>
        <v>4</v>
      </c>
      <c r="O122" s="70"/>
    </row>
    <row r="123" spans="1:15" ht="12.5" x14ac:dyDescent="0.25">
      <c r="A123" s="63" t="str">
        <f>'Paper 1 Analysis'!A114</f>
        <v>Geometry and Measure</v>
      </c>
      <c r="B123" s="63" t="str">
        <f>'Paper 1 Analysis'!B114</f>
        <v>Circles</v>
      </c>
      <c r="C123" s="63" t="str">
        <f>'Paper 1 Analysis'!C114</f>
        <v>Sector area</v>
      </c>
      <c r="D123" s="50">
        <f>'Paper 1 Analysis'!II114</f>
        <v>1</v>
      </c>
      <c r="E123" s="50">
        <f>'Paper 1 Analysis'!IJ114</f>
        <v>2</v>
      </c>
      <c r="F123" s="112"/>
      <c r="G123" s="113">
        <f>'Paper 2 Analysis'!IT114</f>
        <v>1</v>
      </c>
      <c r="H123" s="113">
        <f>'Paper 2 Analysis'!IU114</f>
        <v>2</v>
      </c>
      <c r="I123" s="112"/>
      <c r="J123" s="114">
        <f>'Paper 3 Analysis'!IP114</f>
        <v>0</v>
      </c>
      <c r="K123" s="114">
        <f>'Paper 3 Analysis'!IQ114</f>
        <v>0</v>
      </c>
      <c r="L123" s="112"/>
      <c r="M123" s="113">
        <f t="shared" ref="M123:N123" si="120">D123+G123+J123</f>
        <v>2</v>
      </c>
      <c r="N123" s="50">
        <f t="shared" si="120"/>
        <v>4</v>
      </c>
      <c r="O123" s="70"/>
    </row>
    <row r="124" spans="1:15" ht="12.5" x14ac:dyDescent="0.25">
      <c r="A124" s="63" t="str">
        <f>'Paper 1 Analysis'!A115</f>
        <v>Geometry and Measure</v>
      </c>
      <c r="B124" s="63" t="str">
        <f>'Paper 1 Analysis'!B115</f>
        <v>3D Shapes</v>
      </c>
      <c r="C124" s="63" t="str">
        <f>'Paper 1 Analysis'!C115</f>
        <v>Plans and elevations</v>
      </c>
      <c r="D124" s="50">
        <f>'Paper 1 Analysis'!II115</f>
        <v>2</v>
      </c>
      <c r="E124" s="50">
        <f>'Paper 1 Analysis'!IJ115</f>
        <v>4</v>
      </c>
      <c r="F124" s="70"/>
      <c r="G124" s="113">
        <f>'Paper 2 Analysis'!IT115</f>
        <v>0</v>
      </c>
      <c r="H124" s="113">
        <f>'Paper 2 Analysis'!IU115</f>
        <v>0</v>
      </c>
      <c r="I124" s="70"/>
      <c r="J124" s="114">
        <f>'Paper 3 Analysis'!IP115</f>
        <v>0</v>
      </c>
      <c r="K124" s="114">
        <f>'Paper 3 Analysis'!IQ115</f>
        <v>0</v>
      </c>
      <c r="L124" s="70"/>
      <c r="M124" s="50">
        <f t="shared" ref="M124:N124" si="121">D124+G124+J124</f>
        <v>2</v>
      </c>
      <c r="N124" s="50">
        <f t="shared" si="121"/>
        <v>4</v>
      </c>
      <c r="O124" s="70"/>
    </row>
    <row r="125" spans="1:15" ht="12.5" x14ac:dyDescent="0.25">
      <c r="A125" s="63" t="str">
        <f>'Paper 1 Analysis'!A126</f>
        <v>Geometry and Measure</v>
      </c>
      <c r="B125" s="63" t="str">
        <f>'Paper 1 Analysis'!B126</f>
        <v>Vectors</v>
      </c>
      <c r="C125" s="63" t="str">
        <f>'Paper 1 Analysis'!C126</f>
        <v>Vectors (F): column</v>
      </c>
      <c r="D125" s="50">
        <f>'Paper 1 Analysis'!II126</f>
        <v>0</v>
      </c>
      <c r="E125" s="50">
        <f>'Paper 1 Analysis'!IJ126</f>
        <v>0</v>
      </c>
      <c r="F125" s="70"/>
      <c r="G125" s="113">
        <f>'Paper 2 Analysis'!IT126</f>
        <v>2</v>
      </c>
      <c r="H125" s="113">
        <f>'Paper 2 Analysis'!IU126</f>
        <v>4</v>
      </c>
      <c r="I125" s="70"/>
      <c r="J125" s="114">
        <f>'Paper 3 Analysis'!IP126</f>
        <v>0</v>
      </c>
      <c r="K125" s="114">
        <f>'Paper 3 Analysis'!IQ126</f>
        <v>0</v>
      </c>
      <c r="L125" s="70"/>
      <c r="M125" s="50">
        <f t="shared" ref="M125:N125" si="122">D125+G125+J125</f>
        <v>2</v>
      </c>
      <c r="N125" s="50">
        <f t="shared" si="122"/>
        <v>4</v>
      </c>
      <c r="O125" s="70"/>
    </row>
    <row r="126" spans="1:15" ht="12.5" x14ac:dyDescent="0.25">
      <c r="A126" s="63" t="str">
        <f>'Paper 1 Analysis'!A136</f>
        <v>Geometry and Measure</v>
      </c>
      <c r="B126" s="63" t="str">
        <f>'Paper 1 Analysis'!B136</f>
        <v>Trigonometry</v>
      </c>
      <c r="C126" s="63" t="str">
        <f>'Paper 1 Analysis'!C136</f>
        <v>Exact values of sin cos tan</v>
      </c>
      <c r="D126" s="50">
        <f>'Paper 1 Analysis'!II136</f>
        <v>4</v>
      </c>
      <c r="E126" s="50">
        <f>'Paper 1 Analysis'!IJ136</f>
        <v>4</v>
      </c>
      <c r="F126" s="70"/>
      <c r="G126" s="113">
        <f>'Paper 2 Analysis'!IT136</f>
        <v>0</v>
      </c>
      <c r="H126" s="113">
        <f>'Paper 2 Analysis'!IU136</f>
        <v>0</v>
      </c>
      <c r="I126" s="70"/>
      <c r="J126" s="114">
        <f>'Paper 3 Analysis'!IP136</f>
        <v>0</v>
      </c>
      <c r="K126" s="114">
        <f>'Paper 3 Analysis'!IQ136</f>
        <v>0</v>
      </c>
      <c r="L126" s="70"/>
      <c r="M126" s="50">
        <f t="shared" ref="M126:N126" si="123">D126+G126+J126</f>
        <v>4</v>
      </c>
      <c r="N126" s="50">
        <f t="shared" si="123"/>
        <v>4</v>
      </c>
      <c r="O126" s="70"/>
    </row>
    <row r="127" spans="1:15" ht="12.5" x14ac:dyDescent="0.25">
      <c r="A127" s="43" t="str">
        <f>'Paper 1 Analysis'!A19</f>
        <v>Number</v>
      </c>
      <c r="B127" s="43" t="str">
        <f>'Paper 1 Analysis'!B19</f>
        <v>Working with Fractions</v>
      </c>
      <c r="C127" s="43" t="str">
        <f>'Paper 1 Analysis'!C19</f>
        <v>Reverse fractions</v>
      </c>
      <c r="D127" s="50">
        <f>'Paper 1 Analysis'!II19</f>
        <v>1</v>
      </c>
      <c r="E127" s="50">
        <f>'Paper 1 Analysis'!IJ19</f>
        <v>2</v>
      </c>
      <c r="F127" s="70"/>
      <c r="G127" s="113">
        <f>'Paper 2 Analysis'!IT19</f>
        <v>1</v>
      </c>
      <c r="H127" s="113">
        <f>'Paper 2 Analysis'!IU19</f>
        <v>1</v>
      </c>
      <c r="I127" s="70"/>
      <c r="J127" s="114">
        <f>'Paper 3 Analysis'!IP19</f>
        <v>0</v>
      </c>
      <c r="K127" s="114">
        <f>'Paper 3 Analysis'!IQ19</f>
        <v>0</v>
      </c>
      <c r="L127" s="70"/>
      <c r="M127" s="50">
        <f t="shared" ref="M127:N127" si="124">D127+G127+J127</f>
        <v>2</v>
      </c>
      <c r="N127" s="50">
        <f t="shared" si="124"/>
        <v>3</v>
      </c>
      <c r="O127" s="70"/>
    </row>
    <row r="128" spans="1:15" ht="12.5" x14ac:dyDescent="0.25">
      <c r="A128" s="63" t="str">
        <f>'Paper 1 Analysis'!A102</f>
        <v>Geometry and Measure</v>
      </c>
      <c r="B128" s="63" t="str">
        <f>'Paper 1 Analysis'!B102</f>
        <v>Introduction to Geometry</v>
      </c>
      <c r="C128" s="63" t="str">
        <f>'Paper 1 Analysis'!C102</f>
        <v>Types of angle: drawing / measuring</v>
      </c>
      <c r="D128" s="50">
        <f>'Paper 1 Analysis'!II102</f>
        <v>0</v>
      </c>
      <c r="E128" s="50">
        <f>'Paper 1 Analysis'!IJ102</f>
        <v>0</v>
      </c>
      <c r="F128" s="70"/>
      <c r="G128" s="113">
        <f>'Paper 2 Analysis'!IT102</f>
        <v>0</v>
      </c>
      <c r="H128" s="113">
        <f>'Paper 2 Analysis'!IU102</f>
        <v>0</v>
      </c>
      <c r="I128" s="70"/>
      <c r="J128" s="114">
        <f>'Paper 3 Analysis'!IP102</f>
        <v>3</v>
      </c>
      <c r="K128" s="114">
        <f>'Paper 3 Analysis'!IQ102</f>
        <v>3</v>
      </c>
      <c r="L128" s="70"/>
      <c r="M128" s="50">
        <f t="shared" ref="M128:N128" si="125">D128+G128+J128</f>
        <v>3</v>
      </c>
      <c r="N128" s="50">
        <f t="shared" si="125"/>
        <v>3</v>
      </c>
      <c r="O128" s="70"/>
    </row>
    <row r="129" spans="1:15" ht="12.5" x14ac:dyDescent="0.25">
      <c r="A129" s="63" t="str">
        <f>'Paper 1 Analysis'!A123</f>
        <v>Geometry and Measure</v>
      </c>
      <c r="B129" s="63" t="str">
        <f>'Paper 1 Analysis'!B123</f>
        <v>Scale Drawings &amp; Bearings</v>
      </c>
      <c r="C129" s="63" t="str">
        <f>'Paper 1 Analysis'!C123</f>
        <v>Bearings</v>
      </c>
      <c r="D129" s="50">
        <f>'Paper 1 Analysis'!II123</f>
        <v>1</v>
      </c>
      <c r="E129" s="50">
        <f>'Paper 1 Analysis'!IJ123</f>
        <v>2</v>
      </c>
      <c r="F129" s="70"/>
      <c r="G129" s="113">
        <f>'Paper 2 Analysis'!IT123</f>
        <v>0</v>
      </c>
      <c r="H129" s="113">
        <f>'Paper 2 Analysis'!IU123</f>
        <v>0</v>
      </c>
      <c r="I129" s="70"/>
      <c r="J129" s="114">
        <f>'Paper 3 Analysis'!IP123</f>
        <v>1</v>
      </c>
      <c r="K129" s="114">
        <f>'Paper 3 Analysis'!IQ123</f>
        <v>1</v>
      </c>
      <c r="L129" s="70"/>
      <c r="M129" s="50">
        <f t="shared" ref="M129:N129" si="126">D129+G129+J129</f>
        <v>2</v>
      </c>
      <c r="N129" s="50">
        <f t="shared" si="126"/>
        <v>3</v>
      </c>
      <c r="O129" s="70"/>
    </row>
    <row r="130" spans="1:15" ht="12.5" x14ac:dyDescent="0.25">
      <c r="A130" s="67" t="str">
        <f>'Paper 1 Analysis'!A153</f>
        <v>Stats and Probability</v>
      </c>
      <c r="B130" s="67" t="str">
        <f>'Paper 1 Analysis'!B153</f>
        <v>Displaying Data</v>
      </c>
      <c r="C130" s="67" t="str">
        <f>'Paper 1 Analysis'!C153</f>
        <v>Pie charts</v>
      </c>
      <c r="D130" s="50">
        <f>'Paper 1 Analysis'!II153</f>
        <v>0</v>
      </c>
      <c r="E130" s="50">
        <f>'Paper 1 Analysis'!IJ153</f>
        <v>0</v>
      </c>
      <c r="F130" s="70"/>
      <c r="G130" s="113">
        <f>'Paper 2 Analysis'!IT153</f>
        <v>1</v>
      </c>
      <c r="H130" s="113">
        <f>'Paper 2 Analysis'!IU153</f>
        <v>1</v>
      </c>
      <c r="I130" s="70"/>
      <c r="J130" s="114">
        <f>'Paper 3 Analysis'!IP153</f>
        <v>1</v>
      </c>
      <c r="K130" s="114">
        <f>'Paper 3 Analysis'!IQ153</f>
        <v>2</v>
      </c>
      <c r="L130" s="70"/>
      <c r="M130" s="50">
        <f t="shared" ref="M130:N130" si="127">D130+G130+J130</f>
        <v>2</v>
      </c>
      <c r="N130" s="50">
        <f t="shared" si="127"/>
        <v>3</v>
      </c>
      <c r="O130" s="70"/>
    </row>
    <row r="131" spans="1:15" ht="12.5" x14ac:dyDescent="0.25">
      <c r="A131" s="43" t="str">
        <f>'Paper 1 Analysis'!A10</f>
        <v>Number</v>
      </c>
      <c r="B131" s="43" t="str">
        <f>'Paper 1 Analysis'!B10</f>
        <v>Understanding Number</v>
      </c>
      <c r="C131" s="43" t="str">
        <f>'Paper 1 Analysis'!C10</f>
        <v>Rounding to powers of 10</v>
      </c>
      <c r="D131" s="50">
        <f>'Paper 1 Analysis'!II10</f>
        <v>1</v>
      </c>
      <c r="E131" s="50">
        <f>'Paper 1 Analysis'!IJ10</f>
        <v>1</v>
      </c>
      <c r="F131" s="70"/>
      <c r="G131" s="113">
        <f>'Paper 2 Analysis'!IT10</f>
        <v>1</v>
      </c>
      <c r="H131" s="113">
        <f>'Paper 2 Analysis'!IU10</f>
        <v>1</v>
      </c>
      <c r="I131" s="70"/>
      <c r="J131" s="114">
        <f>'Paper 3 Analysis'!IP10</f>
        <v>0</v>
      </c>
      <c r="K131" s="114">
        <f>'Paper 3 Analysis'!IQ10</f>
        <v>0</v>
      </c>
      <c r="L131" s="70"/>
      <c r="M131" s="50">
        <f t="shared" ref="M131:N131" si="128">D131+G131+J131</f>
        <v>2</v>
      </c>
      <c r="N131" s="50">
        <f t="shared" si="128"/>
        <v>2</v>
      </c>
      <c r="O131" s="70"/>
    </row>
    <row r="132" spans="1:15" ht="12.5" x14ac:dyDescent="0.25">
      <c r="A132" s="43" t="str">
        <f>'Paper 1 Analysis'!A20</f>
        <v>Number</v>
      </c>
      <c r="B132" s="43" t="str">
        <f>'Paper 1 Analysis'!B20</f>
        <v>Working with Fractions</v>
      </c>
      <c r="C132" s="43" t="str">
        <f>'Paper 1 Analysis'!C20</f>
        <v>Reciprocals</v>
      </c>
      <c r="D132" s="50">
        <f>'Paper 1 Analysis'!II20</f>
        <v>1</v>
      </c>
      <c r="E132" s="50">
        <f>'Paper 1 Analysis'!IJ20</f>
        <v>1</v>
      </c>
      <c r="F132" s="70"/>
      <c r="G132" s="113">
        <f>'Paper 2 Analysis'!IT20</f>
        <v>0</v>
      </c>
      <c r="H132" s="113">
        <f>'Paper 2 Analysis'!IU20</f>
        <v>0</v>
      </c>
      <c r="I132" s="70"/>
      <c r="J132" s="114">
        <f>'Paper 3 Analysis'!IP20</f>
        <v>1</v>
      </c>
      <c r="K132" s="114">
        <f>'Paper 3 Analysis'!IQ20</f>
        <v>1</v>
      </c>
      <c r="L132" s="70"/>
      <c r="M132" s="50">
        <f t="shared" ref="M132:N132" si="129">D132+G132+J132</f>
        <v>2</v>
      </c>
      <c r="N132" s="50">
        <f t="shared" si="129"/>
        <v>2</v>
      </c>
      <c r="O132" s="70"/>
    </row>
    <row r="133" spans="1:15" ht="12.5" x14ac:dyDescent="0.25">
      <c r="A133" s="43" t="str">
        <f>'Paper 1 Analysis'!A26</f>
        <v>Number</v>
      </c>
      <c r="B133" s="43" t="str">
        <f>'Paper 1 Analysis'!B26</f>
        <v>FDP</v>
      </c>
      <c r="C133" s="43" t="str">
        <f>'Paper 1 Analysis'!C26</f>
        <v>Fractions, decimals and percentages</v>
      </c>
      <c r="D133" s="50">
        <f>'Paper 1 Analysis'!II26</f>
        <v>1</v>
      </c>
      <c r="E133" s="50">
        <f>'Paper 1 Analysis'!IJ26</f>
        <v>1</v>
      </c>
      <c r="F133" s="70"/>
      <c r="G133" s="113">
        <f>'Paper 2 Analysis'!IT26</f>
        <v>0</v>
      </c>
      <c r="H133" s="113">
        <f>'Paper 2 Analysis'!IU26</f>
        <v>0</v>
      </c>
      <c r="I133" s="70"/>
      <c r="J133" s="114">
        <f>'Paper 3 Analysis'!IP26</f>
        <v>1</v>
      </c>
      <c r="K133" s="114">
        <f>'Paper 3 Analysis'!IQ26</f>
        <v>1</v>
      </c>
      <c r="L133" s="70"/>
      <c r="M133" s="50">
        <f t="shared" ref="M133:N133" si="130">D133+G133+J133</f>
        <v>2</v>
      </c>
      <c r="N133" s="50">
        <f t="shared" si="130"/>
        <v>2</v>
      </c>
      <c r="O133" s="70"/>
    </row>
    <row r="134" spans="1:15" ht="12.5" x14ac:dyDescent="0.25">
      <c r="A134" s="43" t="str">
        <f>'Paper 1 Analysis'!A33</f>
        <v>Number</v>
      </c>
      <c r="B134" s="43" t="str">
        <f>'Paper 1 Analysis'!B33</f>
        <v>Percentages (NC or C)</v>
      </c>
      <c r="C134" s="43" t="str">
        <f>'Paper 1 Analysis'!C33</f>
        <v>Simple interest</v>
      </c>
      <c r="D134" s="50">
        <f>'Paper 1 Analysis'!II33</f>
        <v>0</v>
      </c>
      <c r="E134" s="50">
        <f>'Paper 1 Analysis'!IJ33</f>
        <v>0</v>
      </c>
      <c r="F134" s="70"/>
      <c r="G134" s="113">
        <f>'Paper 2 Analysis'!IT33</f>
        <v>1</v>
      </c>
      <c r="H134" s="113">
        <f>'Paper 2 Analysis'!IU33</f>
        <v>1</v>
      </c>
      <c r="I134" s="70"/>
      <c r="J134" s="114">
        <f>'Paper 3 Analysis'!IP33</f>
        <v>1</v>
      </c>
      <c r="K134" s="114">
        <f>'Paper 3 Analysis'!IQ33</f>
        <v>1</v>
      </c>
      <c r="L134" s="70"/>
      <c r="M134" s="50">
        <f t="shared" ref="M134:N134" si="131">D134+G134+J134</f>
        <v>2</v>
      </c>
      <c r="N134" s="50">
        <f t="shared" si="131"/>
        <v>2</v>
      </c>
      <c r="O134" s="70"/>
    </row>
    <row r="135" spans="1:15" ht="12.5" x14ac:dyDescent="0.25">
      <c r="A135" s="63" t="str">
        <f>'Paper 1 Analysis'!A100</f>
        <v>Geometry and Measure</v>
      </c>
      <c r="B135" s="63" t="str">
        <f>'Paper 1 Analysis'!B100</f>
        <v>Introduction to Geometry</v>
      </c>
      <c r="C135" s="63" t="str">
        <f>'Paper 1 Analysis'!C100</f>
        <v>2D Shapes: naming &amp; properites</v>
      </c>
      <c r="D135" s="50">
        <f>'Paper 1 Analysis'!II100</f>
        <v>2</v>
      </c>
      <c r="E135" s="50">
        <f>'Paper 1 Analysis'!IJ100</f>
        <v>2</v>
      </c>
      <c r="F135" s="70"/>
      <c r="G135" s="113">
        <f>'Paper 2 Analysis'!IT100</f>
        <v>0</v>
      </c>
      <c r="H135" s="113">
        <f>'Paper 2 Analysis'!IU100</f>
        <v>0</v>
      </c>
      <c r="I135" s="70"/>
      <c r="J135" s="114">
        <f>'Paper 3 Analysis'!IP100</f>
        <v>0</v>
      </c>
      <c r="K135" s="114">
        <f>'Paper 3 Analysis'!IQ100</f>
        <v>0</v>
      </c>
      <c r="L135" s="70"/>
      <c r="M135" s="50">
        <f t="shared" ref="M135:N135" si="132">D135+G135+J135</f>
        <v>2</v>
      </c>
      <c r="N135" s="50">
        <f t="shared" si="132"/>
        <v>2</v>
      </c>
      <c r="O135" s="70"/>
    </row>
    <row r="136" spans="1:15" ht="12.5" x14ac:dyDescent="0.25">
      <c r="A136" s="63" t="str">
        <f>'Paper 1 Analysis'!A129</f>
        <v>Geometry and Measure</v>
      </c>
      <c r="B136" s="63" t="str">
        <f>'Paper 1 Analysis'!B129</f>
        <v>Construction and Loci</v>
      </c>
      <c r="C136" s="63" t="str">
        <f>'Paper 1 Analysis'!C129</f>
        <v>Construction and loci</v>
      </c>
      <c r="D136" s="50">
        <f>'Paper 1 Analysis'!II129</f>
        <v>1</v>
      </c>
      <c r="E136" s="50">
        <f>'Paper 1 Analysis'!IJ129</f>
        <v>2</v>
      </c>
      <c r="F136" s="70"/>
      <c r="G136" s="113">
        <f>'Paper 2 Analysis'!IT129</f>
        <v>0</v>
      </c>
      <c r="H136" s="113">
        <f>'Paper 2 Analysis'!IU129</f>
        <v>0</v>
      </c>
      <c r="I136" s="70"/>
      <c r="J136" s="114">
        <f>'Paper 3 Analysis'!IP129</f>
        <v>0</v>
      </c>
      <c r="K136" s="114">
        <f>'Paper 3 Analysis'!IQ129</f>
        <v>0</v>
      </c>
      <c r="L136" s="70"/>
      <c r="M136" s="50">
        <f t="shared" ref="M136:N136" si="133">D136+G136+J136</f>
        <v>1</v>
      </c>
      <c r="N136" s="50">
        <f t="shared" si="133"/>
        <v>2</v>
      </c>
      <c r="O136" s="70"/>
    </row>
    <row r="137" spans="1:15" ht="12.5" x14ac:dyDescent="0.25">
      <c r="A137" s="67" t="str">
        <f>'Paper 1 Analysis'!A145</f>
        <v>Stats and Probability</v>
      </c>
      <c r="B137" s="67" t="str">
        <f>'Paper 1 Analysis'!B145</f>
        <v>Collecting Data</v>
      </c>
      <c r="C137" s="67" t="str">
        <f>'Paper 1 Analysis'!C145</f>
        <v>Collecting data &amp; sampling</v>
      </c>
      <c r="D137" s="50">
        <f>'Paper 1 Analysis'!II145</f>
        <v>0</v>
      </c>
      <c r="E137" s="50">
        <f>'Paper 1 Analysis'!IJ145</f>
        <v>0</v>
      </c>
      <c r="F137" s="70"/>
      <c r="G137" s="113">
        <f>'Paper 2 Analysis'!IT145</f>
        <v>2</v>
      </c>
      <c r="H137" s="113">
        <f>'Paper 2 Analysis'!IU145</f>
        <v>2</v>
      </c>
      <c r="I137" s="70"/>
      <c r="J137" s="114">
        <f>'Paper 3 Analysis'!IP145</f>
        <v>0</v>
      </c>
      <c r="K137" s="114">
        <f>'Paper 3 Analysis'!IQ145</f>
        <v>0</v>
      </c>
      <c r="L137" s="70"/>
      <c r="M137" s="50">
        <f t="shared" ref="M137:N137" si="134">D137+G137+J137</f>
        <v>2</v>
      </c>
      <c r="N137" s="50">
        <f t="shared" si="134"/>
        <v>2</v>
      </c>
      <c r="O137" s="70"/>
    </row>
    <row r="138" spans="1:15" ht="12.5" x14ac:dyDescent="0.25">
      <c r="A138" s="67" t="str">
        <f>'Paper 1 Analysis'!A150</f>
        <v>Stats and Probability</v>
      </c>
      <c r="B138" s="67" t="str">
        <f>'Paper 1 Analysis'!B150</f>
        <v>Analysing Data</v>
      </c>
      <c r="C138" s="67" t="str">
        <f>'Paper 1 Analysis'!C150</f>
        <v>Comparing distributions (no box plots)</v>
      </c>
      <c r="D138" s="50">
        <f>'Paper 1 Analysis'!II150</f>
        <v>2</v>
      </c>
      <c r="E138" s="50">
        <f>'Paper 1 Analysis'!IJ150</f>
        <v>2</v>
      </c>
      <c r="F138" s="70"/>
      <c r="G138" s="113">
        <f>'Paper 2 Analysis'!IT150</f>
        <v>0</v>
      </c>
      <c r="H138" s="113">
        <f>'Paper 2 Analysis'!IU150</f>
        <v>0</v>
      </c>
      <c r="I138" s="70"/>
      <c r="J138" s="114">
        <f>'Paper 3 Analysis'!IP150</f>
        <v>0</v>
      </c>
      <c r="K138" s="114">
        <f>'Paper 3 Analysis'!IQ150</f>
        <v>0</v>
      </c>
      <c r="L138" s="70"/>
      <c r="M138" s="50">
        <f t="shared" ref="M138:N138" si="135">D138+G138+J138</f>
        <v>2</v>
      </c>
      <c r="N138" s="50">
        <f t="shared" si="135"/>
        <v>2</v>
      </c>
      <c r="O138" s="70"/>
    </row>
    <row r="139" spans="1:15" ht="12.5" x14ac:dyDescent="0.25">
      <c r="A139" s="43" t="str">
        <f>'Paper 1 Analysis'!A9</f>
        <v>Number</v>
      </c>
      <c r="B139" s="43" t="str">
        <f>'Paper 1 Analysis'!B9</f>
        <v>Understanding Number</v>
      </c>
      <c r="C139" s="43" t="str">
        <f>'Paper 1 Analysis'!C9</f>
        <v>Ordering numbers</v>
      </c>
      <c r="D139" s="50">
        <f>'Paper 1 Analysis'!II9</f>
        <v>1</v>
      </c>
      <c r="E139" s="50">
        <f>'Paper 1 Analysis'!IJ9</f>
        <v>1</v>
      </c>
      <c r="F139" s="70"/>
      <c r="G139" s="113">
        <f>'Paper 2 Analysis'!IT9</f>
        <v>0</v>
      </c>
      <c r="H139" s="113">
        <f>'Paper 2 Analysis'!IU9</f>
        <v>0</v>
      </c>
      <c r="I139" s="70"/>
      <c r="J139" s="114">
        <f>'Paper 3 Analysis'!IP9</f>
        <v>0</v>
      </c>
      <c r="K139" s="114">
        <f>'Paper 3 Analysis'!IQ9</f>
        <v>0</v>
      </c>
      <c r="L139" s="70"/>
      <c r="M139" s="50">
        <f t="shared" ref="M139:N139" si="136">D139+G139+J139</f>
        <v>1</v>
      </c>
      <c r="N139" s="50">
        <f t="shared" si="136"/>
        <v>1</v>
      </c>
      <c r="O139" s="70"/>
    </row>
    <row r="140" spans="1:15" ht="12.5" x14ac:dyDescent="0.25">
      <c r="A140" s="43" t="str">
        <f>'Paper 1 Analysis'!A46</f>
        <v>Ratio , Proportion, Rates of Change</v>
      </c>
      <c r="B140" s="43" t="str">
        <f>'Paper 1 Analysis'!B46</f>
        <v>Ratio &amp; Proportion</v>
      </c>
      <c r="C140" s="43" t="str">
        <f>'Paper 1 Analysis'!C46</f>
        <v>Best buys</v>
      </c>
      <c r="D140" s="50">
        <f>'Paper 1 Analysis'!II46</f>
        <v>1</v>
      </c>
      <c r="E140" s="50">
        <f>'Paper 1 Analysis'!IJ46</f>
        <v>1</v>
      </c>
      <c r="F140" s="70"/>
      <c r="G140" s="113">
        <f>'Paper 2 Analysis'!IT46</f>
        <v>0</v>
      </c>
      <c r="H140" s="113">
        <f>'Paper 2 Analysis'!IU46</f>
        <v>0</v>
      </c>
      <c r="I140" s="70"/>
      <c r="J140" s="114">
        <f>'Paper 3 Analysis'!IP46</f>
        <v>0</v>
      </c>
      <c r="K140" s="114">
        <f>'Paper 3 Analysis'!IQ46</f>
        <v>0</v>
      </c>
      <c r="L140" s="70"/>
      <c r="M140" s="50">
        <f t="shared" ref="M140:N140" si="137">D140+G140+J140</f>
        <v>1</v>
      </c>
      <c r="N140" s="50">
        <f t="shared" si="137"/>
        <v>1</v>
      </c>
      <c r="O140" s="70"/>
    </row>
    <row r="141" spans="1:15" ht="12.5" x14ac:dyDescent="0.25">
      <c r="A141" s="58" t="str">
        <f>'Paper 1 Analysis'!A79</f>
        <v>Algebra</v>
      </c>
      <c r="B141" s="58" t="str">
        <f>'Paper 1 Analysis'!B79</f>
        <v>Sequences</v>
      </c>
      <c r="C141" s="58" t="str">
        <f>'Paper 1 Analysis'!C79</f>
        <v>Linear sequences</v>
      </c>
      <c r="D141" s="50">
        <f>'Paper 1 Analysis'!II79</f>
        <v>0</v>
      </c>
      <c r="E141" s="50">
        <f>'Paper 1 Analysis'!IJ79</f>
        <v>0</v>
      </c>
      <c r="F141" s="70"/>
      <c r="G141" s="113">
        <f>'Paper 2 Analysis'!IT79</f>
        <v>1</v>
      </c>
      <c r="H141" s="113">
        <f>'Paper 2 Analysis'!IU79</f>
        <v>1</v>
      </c>
      <c r="I141" s="70"/>
      <c r="J141" s="114">
        <f>'Paper 3 Analysis'!IP79</f>
        <v>0</v>
      </c>
      <c r="K141" s="114">
        <f>'Paper 3 Analysis'!IQ79</f>
        <v>0</v>
      </c>
      <c r="L141" s="70"/>
      <c r="M141" s="50">
        <f t="shared" ref="M141:N141" si="138">D141+G141+J141</f>
        <v>1</v>
      </c>
      <c r="N141" s="50">
        <f t="shared" si="138"/>
        <v>1</v>
      </c>
      <c r="O141" s="70"/>
    </row>
    <row r="142" spans="1:15" ht="12.5" x14ac:dyDescent="0.25">
      <c r="A142" s="58" t="str">
        <f>'Paper 1 Analysis'!A93</f>
        <v>Algebra</v>
      </c>
      <c r="B142" s="58" t="str">
        <f>'Paper 1 Analysis'!B93</f>
        <v>Quadratic and Other Graphs</v>
      </c>
      <c r="C142" s="58" t="str">
        <f>'Paper 1 Analysis'!C93</f>
        <v>Area under graphs (trapezium rule)</v>
      </c>
      <c r="D142" s="50">
        <f>'Paper 1 Analysis'!II93</f>
        <v>0</v>
      </c>
      <c r="E142" s="50">
        <f>'Paper 1 Analysis'!IJ93</f>
        <v>0</v>
      </c>
      <c r="F142" s="70"/>
      <c r="G142" s="113">
        <f>'Paper 2 Analysis'!IT93</f>
        <v>1</v>
      </c>
      <c r="H142" s="113">
        <f>'Paper 2 Analysis'!IU93</f>
        <v>1</v>
      </c>
      <c r="I142" s="70"/>
      <c r="J142" s="114">
        <f>'Paper 3 Analysis'!IP93</f>
        <v>0</v>
      </c>
      <c r="K142" s="114">
        <f>'Paper 3 Analysis'!IQ93</f>
        <v>0</v>
      </c>
      <c r="L142" s="70"/>
      <c r="M142" s="50">
        <f t="shared" ref="M142:N142" si="139">D142+G142+J142</f>
        <v>1</v>
      </c>
      <c r="N142" s="50">
        <f t="shared" si="139"/>
        <v>1</v>
      </c>
      <c r="O142" s="70"/>
    </row>
    <row r="143" spans="1:15" ht="12.5" x14ac:dyDescent="0.25">
      <c r="A143" s="63" t="str">
        <f>'Paper 1 Analysis'!A107</f>
        <v>Geometry and Measure</v>
      </c>
      <c r="B143" s="63" t="str">
        <f>'Paper 1 Analysis'!B107</f>
        <v>Angles in Polygons</v>
      </c>
      <c r="C143" s="63" t="str">
        <f>'Paper 1 Analysis'!C107</f>
        <v>Interior / exterior angles</v>
      </c>
      <c r="D143" s="50">
        <f>'Paper 1 Analysis'!II107</f>
        <v>0</v>
      </c>
      <c r="E143" s="50">
        <f>'Paper 1 Analysis'!IJ107</f>
        <v>0</v>
      </c>
      <c r="F143" s="70"/>
      <c r="G143" s="113">
        <f>'Paper 2 Analysis'!IT107</f>
        <v>0</v>
      </c>
      <c r="H143" s="113">
        <f>'Paper 2 Analysis'!IU107</f>
        <v>0</v>
      </c>
      <c r="I143" s="70"/>
      <c r="J143" s="114">
        <f>'Paper 3 Analysis'!IP107</f>
        <v>1</v>
      </c>
      <c r="K143" s="114">
        <f>'Paper 3 Analysis'!IQ107</f>
        <v>1</v>
      </c>
      <c r="L143" s="70"/>
      <c r="M143" s="50">
        <f t="shared" ref="M143:N143" si="140">D143+G143+J143</f>
        <v>1</v>
      </c>
      <c r="N143" s="50">
        <f t="shared" si="140"/>
        <v>1</v>
      </c>
      <c r="O143" s="70"/>
    </row>
    <row r="144" spans="1:15" ht="12.5" x14ac:dyDescent="0.25">
      <c r="A144" s="67" t="str">
        <f>'Paper 1 Analysis'!A149</f>
        <v>Stats and Probability</v>
      </c>
      <c r="B144" s="67" t="str">
        <f>'Paper 1 Analysis'!B149</f>
        <v>Analysing Data</v>
      </c>
      <c r="C144" s="67" t="str">
        <f>'Paper 1 Analysis'!C149</f>
        <v>Range</v>
      </c>
      <c r="D144" s="50">
        <f>'Paper 1 Analysis'!II149</f>
        <v>1</v>
      </c>
      <c r="E144" s="50">
        <f>'Paper 1 Analysis'!IJ149</f>
        <v>1</v>
      </c>
      <c r="F144" s="70"/>
      <c r="G144" s="113">
        <f>'Paper 2 Analysis'!IT149</f>
        <v>0</v>
      </c>
      <c r="H144" s="113">
        <f>'Paper 2 Analysis'!IU149</f>
        <v>0</v>
      </c>
      <c r="I144" s="70"/>
      <c r="J144" s="114">
        <f>'Paper 3 Analysis'!IP149</f>
        <v>0</v>
      </c>
      <c r="K144" s="114">
        <f>'Paper 3 Analysis'!IQ149</f>
        <v>0</v>
      </c>
      <c r="L144" s="70"/>
      <c r="M144" s="50">
        <f t="shared" ref="M144:N144" si="141">D144+G144+J144</f>
        <v>1</v>
      </c>
      <c r="N144" s="50">
        <f t="shared" si="141"/>
        <v>1</v>
      </c>
      <c r="O144" s="70"/>
    </row>
    <row r="145" spans="1:15" ht="12.5" x14ac:dyDescent="0.25">
      <c r="A145" s="67" t="str">
        <f>'Paper 1 Analysis'!A152</f>
        <v>Stats and Probability</v>
      </c>
      <c r="B145" s="67" t="str">
        <f>'Paper 1 Analysis'!B152</f>
        <v>Displaying Data</v>
      </c>
      <c r="C145" s="67" t="str">
        <f>'Paper 1 Analysis'!C152</f>
        <v>Represent basic data in charts &amp; 2 way tables</v>
      </c>
      <c r="D145" s="50">
        <f>'Paper 1 Analysis'!II152</f>
        <v>0</v>
      </c>
      <c r="E145" s="50">
        <f>'Paper 1 Analysis'!IJ152</f>
        <v>0</v>
      </c>
      <c r="F145" s="70"/>
      <c r="G145" s="113">
        <f>'Paper 2 Analysis'!IT152</f>
        <v>0</v>
      </c>
      <c r="H145" s="113">
        <f>'Paper 2 Analysis'!IU152</f>
        <v>0</v>
      </c>
      <c r="I145" s="70"/>
      <c r="J145" s="114">
        <f>'Paper 3 Analysis'!IP152</f>
        <v>1</v>
      </c>
      <c r="K145" s="114">
        <f>'Paper 3 Analysis'!IQ152</f>
        <v>1</v>
      </c>
      <c r="L145" s="70"/>
      <c r="M145" s="50">
        <f t="shared" ref="M145:N145" si="142">D145+G145+J145</f>
        <v>1</v>
      </c>
      <c r="N145" s="50">
        <f t="shared" si="142"/>
        <v>1</v>
      </c>
      <c r="O145" s="70"/>
    </row>
    <row r="146" spans="1:15" ht="12.5" x14ac:dyDescent="0.25">
      <c r="A146" s="43" t="str">
        <f>'Paper 1 Analysis'!A5</f>
        <v>Number</v>
      </c>
      <c r="B146" s="43" t="str">
        <f>'Paper 1 Analysis'!B5</f>
        <v>Understanding Number</v>
      </c>
      <c r="C146" s="43" t="str">
        <f>'Paper 1 Analysis'!C5</f>
        <v>Place value</v>
      </c>
      <c r="D146" s="50">
        <f>'Paper 1 Analysis'!II5</f>
        <v>0</v>
      </c>
      <c r="E146" s="50">
        <f>'Paper 1 Analysis'!IJ5</f>
        <v>0</v>
      </c>
      <c r="F146" s="70"/>
      <c r="G146" s="113">
        <f>'Paper 2 Analysis'!IT5</f>
        <v>0</v>
      </c>
      <c r="H146" s="113">
        <f>'Paper 2 Analysis'!IU5</f>
        <v>0</v>
      </c>
      <c r="I146" s="70"/>
      <c r="J146" s="114">
        <f>'Paper 3 Analysis'!IP5</f>
        <v>0</v>
      </c>
      <c r="K146" s="114">
        <f>'Paper 3 Analysis'!IQ5</f>
        <v>0</v>
      </c>
      <c r="L146" s="70"/>
      <c r="M146" s="50">
        <f t="shared" ref="M146:N146" si="143">D146+G146+J146</f>
        <v>0</v>
      </c>
      <c r="N146" s="50">
        <f t="shared" si="143"/>
        <v>0</v>
      </c>
      <c r="O146" s="70"/>
    </row>
    <row r="147" spans="1:15" ht="12.5" x14ac:dyDescent="0.25">
      <c r="A147" s="43" t="str">
        <f>'Paper 1 Analysis'!A7</f>
        <v>Number</v>
      </c>
      <c r="B147" s="43" t="str">
        <f>'Paper 1 Analysis'!B7</f>
        <v>Understanding Number</v>
      </c>
      <c r="C147" s="43" t="str">
        <f>'Paper 1 Analysis'!C7</f>
        <v>Negative numbers</v>
      </c>
      <c r="D147" s="50">
        <f>'Paper 1 Analysis'!II7</f>
        <v>0</v>
      </c>
      <c r="E147" s="50">
        <f>'Paper 1 Analysis'!IJ7</f>
        <v>0</v>
      </c>
      <c r="F147" s="70"/>
      <c r="G147" s="113">
        <f>'Paper 2 Analysis'!IT7</f>
        <v>0</v>
      </c>
      <c r="H147" s="113">
        <f>'Paper 2 Analysis'!IU7</f>
        <v>0</v>
      </c>
      <c r="I147" s="70"/>
      <c r="J147" s="114">
        <f>'Paper 3 Analysis'!IP7</f>
        <v>0</v>
      </c>
      <c r="K147" s="114">
        <f>'Paper 3 Analysis'!IQ7</f>
        <v>0</v>
      </c>
      <c r="L147" s="70"/>
      <c r="M147" s="50">
        <f t="shared" ref="M147:N147" si="144">D147+G147+J147</f>
        <v>0</v>
      </c>
      <c r="N147" s="50">
        <f t="shared" si="144"/>
        <v>0</v>
      </c>
      <c r="O147" s="70"/>
    </row>
    <row r="148" spans="1:15" ht="12.5" x14ac:dyDescent="0.25">
      <c r="A148" s="43" t="str">
        <f>'Paper 1 Analysis'!A8</f>
        <v>Number</v>
      </c>
      <c r="B148" s="43" t="str">
        <f>'Paper 1 Analysis'!B8</f>
        <v>Understanding Number</v>
      </c>
      <c r="C148" s="43" t="str">
        <f>'Paper 1 Analysis'!C8</f>
        <v>Adding / subtracting negatives</v>
      </c>
      <c r="D148" s="50">
        <f>'Paper 1 Analysis'!II8</f>
        <v>0</v>
      </c>
      <c r="E148" s="50">
        <f>'Paper 1 Analysis'!IJ8</f>
        <v>0</v>
      </c>
      <c r="F148" s="70"/>
      <c r="G148" s="113">
        <f>'Paper 2 Analysis'!IT8</f>
        <v>0</v>
      </c>
      <c r="H148" s="113">
        <f>'Paper 2 Analysis'!IU8</f>
        <v>0</v>
      </c>
      <c r="I148" s="70"/>
      <c r="J148" s="114">
        <f>'Paper 3 Analysis'!IP8</f>
        <v>0</v>
      </c>
      <c r="K148" s="114">
        <f>'Paper 3 Analysis'!IQ8</f>
        <v>0</v>
      </c>
      <c r="L148" s="70"/>
      <c r="M148" s="50">
        <f t="shared" ref="M148:N148" si="145">D148+G148+J148</f>
        <v>0</v>
      </c>
      <c r="N148" s="50">
        <f t="shared" si="145"/>
        <v>0</v>
      </c>
      <c r="O148" s="70"/>
    </row>
    <row r="149" spans="1:15" ht="12.5" x14ac:dyDescent="0.25">
      <c r="A149" s="43" t="str">
        <f>'Paper 1 Analysis'!A12</f>
        <v>Number</v>
      </c>
      <c r="B149" s="43" t="str">
        <f>'Paper 1 Analysis'!B12</f>
        <v>Four Operations</v>
      </c>
      <c r="C149" s="43" t="str">
        <f>'Paper 1 Analysis'!C12</f>
        <v>BIDMAS</v>
      </c>
      <c r="D149" s="50">
        <f>'Paper 1 Analysis'!II12</f>
        <v>0</v>
      </c>
      <c r="E149" s="50">
        <f>'Paper 1 Analysis'!IJ12</f>
        <v>0</v>
      </c>
      <c r="F149" s="70"/>
      <c r="G149" s="113">
        <f>'Paper 2 Analysis'!IT12</f>
        <v>0</v>
      </c>
      <c r="H149" s="113">
        <f>'Paper 2 Analysis'!IU12</f>
        <v>0</v>
      </c>
      <c r="I149" s="70"/>
      <c r="J149" s="114">
        <f>'Paper 3 Analysis'!IP12</f>
        <v>0</v>
      </c>
      <c r="K149" s="114">
        <f>'Paper 3 Analysis'!IQ12</f>
        <v>0</v>
      </c>
      <c r="L149" s="70"/>
      <c r="M149" s="50">
        <f t="shared" ref="M149:N149" si="146">D149+G149+J149</f>
        <v>0</v>
      </c>
      <c r="N149" s="50">
        <f t="shared" si="146"/>
        <v>0</v>
      </c>
      <c r="O149" s="70"/>
    </row>
    <row r="150" spans="1:15" ht="12.5" x14ac:dyDescent="0.25">
      <c r="A150" s="43" t="str">
        <f>'Paper 1 Analysis'!A13</f>
        <v>Number</v>
      </c>
      <c r="B150" s="43" t="str">
        <f>'Paper 1 Analysis'!B13</f>
        <v>Working with Fractions</v>
      </c>
      <c r="C150" s="43" t="str">
        <f>'Paper 1 Analysis'!C13</f>
        <v>Comparing / ordering fractions</v>
      </c>
      <c r="D150" s="50">
        <f>'Paper 1 Analysis'!II13</f>
        <v>0</v>
      </c>
      <c r="E150" s="50">
        <f>'Paper 1 Analysis'!IJ13</f>
        <v>0</v>
      </c>
      <c r="F150" s="70"/>
      <c r="G150" s="113">
        <f>'Paper 2 Analysis'!IT13</f>
        <v>0</v>
      </c>
      <c r="H150" s="113">
        <f>'Paper 2 Analysis'!IU13</f>
        <v>0</v>
      </c>
      <c r="I150" s="70"/>
      <c r="J150" s="114">
        <f>'Paper 3 Analysis'!IP13</f>
        <v>0</v>
      </c>
      <c r="K150" s="114">
        <f>'Paper 3 Analysis'!IQ13</f>
        <v>0</v>
      </c>
      <c r="L150" s="70"/>
      <c r="M150" s="50">
        <f t="shared" ref="M150:N150" si="147">D150+G150+J150</f>
        <v>0</v>
      </c>
      <c r="N150" s="50">
        <f t="shared" si="147"/>
        <v>0</v>
      </c>
      <c r="O150" s="70"/>
    </row>
    <row r="151" spans="1:15" ht="12.5" x14ac:dyDescent="0.25">
      <c r="A151" s="43" t="str">
        <f>'Paper 1 Analysis'!A25</f>
        <v>Number</v>
      </c>
      <c r="B151" s="43" t="str">
        <f>'Paper 1 Analysis'!B25</f>
        <v>Introduction to Percentages (NC)</v>
      </c>
      <c r="C151" s="43" t="str">
        <f>'Paper 1 Analysis'!C25</f>
        <v>Comparing percentages</v>
      </c>
      <c r="D151" s="50">
        <f>'Paper 1 Analysis'!II25</f>
        <v>0</v>
      </c>
      <c r="E151" s="50">
        <f>'Paper 1 Analysis'!IJ25</f>
        <v>0</v>
      </c>
      <c r="F151" s="70"/>
      <c r="G151" s="113">
        <f>'Paper 2 Analysis'!IT25</f>
        <v>0</v>
      </c>
      <c r="H151" s="113">
        <f>'Paper 2 Analysis'!IU25</f>
        <v>0</v>
      </c>
      <c r="I151" s="70"/>
      <c r="J151" s="114">
        <f>'Paper 3 Analysis'!IP25</f>
        <v>0</v>
      </c>
      <c r="K151" s="114">
        <f>'Paper 3 Analysis'!IQ25</f>
        <v>0</v>
      </c>
      <c r="L151" s="70"/>
      <c r="M151" s="50">
        <f t="shared" ref="M151:N151" si="148">D151+G151+J151</f>
        <v>0</v>
      </c>
      <c r="N151" s="50">
        <f t="shared" si="148"/>
        <v>0</v>
      </c>
      <c r="O151" s="70"/>
    </row>
    <row r="152" spans="1:15" ht="12.5" x14ac:dyDescent="0.25">
      <c r="A152" s="58" t="str">
        <f>'Paper 1 Analysis'!A61</f>
        <v>Algebra</v>
      </c>
      <c r="B152" s="58" t="str">
        <f>'Paper 1 Analysis'!B61</f>
        <v>Introduction to Algebra</v>
      </c>
      <c r="C152" s="58" t="str">
        <f>'Paper 1 Analysis'!C61</f>
        <v>Function machines</v>
      </c>
      <c r="D152" s="50">
        <f>'Paper 1 Analysis'!II61</f>
        <v>0</v>
      </c>
      <c r="E152" s="50">
        <f>'Paper 1 Analysis'!IJ61</f>
        <v>0</v>
      </c>
      <c r="F152" s="70"/>
      <c r="G152" s="113">
        <f>'Paper 2 Analysis'!IT61</f>
        <v>0</v>
      </c>
      <c r="H152" s="113">
        <f>'Paper 2 Analysis'!IU61</f>
        <v>0</v>
      </c>
      <c r="I152" s="70"/>
      <c r="J152" s="114">
        <f>'Paper 3 Analysis'!IP61</f>
        <v>0</v>
      </c>
      <c r="K152" s="114">
        <f>'Paper 3 Analysis'!IQ61</f>
        <v>0</v>
      </c>
      <c r="L152" s="70"/>
      <c r="M152" s="50">
        <f t="shared" ref="M152:N152" si="149">D152+G152+J152</f>
        <v>0</v>
      </c>
      <c r="N152" s="50">
        <f t="shared" si="149"/>
        <v>0</v>
      </c>
      <c r="O152" s="70"/>
    </row>
    <row r="153" spans="1:15" ht="12.5" x14ac:dyDescent="0.25">
      <c r="A153" s="58" t="str">
        <f>'Paper 1 Analysis'!A95</f>
        <v>Algebra</v>
      </c>
      <c r="B153" s="58" t="str">
        <f>'Paper 1 Analysis'!B95</f>
        <v>Inequalities</v>
      </c>
      <c r="C153" s="58" t="str">
        <f>'Paper 1 Analysis'!C95</f>
        <v>Inequalities on a numberline (drawing)</v>
      </c>
      <c r="D153" s="50">
        <f>'Paper 1 Analysis'!II95</f>
        <v>0</v>
      </c>
      <c r="E153" s="50">
        <f>'Paper 1 Analysis'!IJ95</f>
        <v>0</v>
      </c>
      <c r="F153" s="70"/>
      <c r="G153" s="113">
        <f>'Paper 2 Analysis'!IT95</f>
        <v>0</v>
      </c>
      <c r="H153" s="113">
        <f>'Paper 2 Analysis'!IU95</f>
        <v>0</v>
      </c>
      <c r="I153" s="70"/>
      <c r="J153" s="114">
        <f>'Paper 3 Analysis'!IP95</f>
        <v>0</v>
      </c>
      <c r="K153" s="114">
        <f>'Paper 3 Analysis'!IQ95</f>
        <v>0</v>
      </c>
      <c r="L153" s="70"/>
      <c r="M153" s="50">
        <f t="shared" ref="M153:N153" si="150">D153+G153+J153</f>
        <v>0</v>
      </c>
      <c r="N153" s="50">
        <f t="shared" si="150"/>
        <v>0</v>
      </c>
      <c r="O153" s="70"/>
    </row>
    <row r="154" spans="1:15" ht="12.5" x14ac:dyDescent="0.25">
      <c r="A154" s="63" t="str">
        <f>'Paper 1 Analysis'!A101</f>
        <v>Geometry and Measure</v>
      </c>
      <c r="B154" s="63" t="str">
        <f>'Paper 1 Analysis'!B101</f>
        <v>Introduction to Geometry</v>
      </c>
      <c r="C154" s="63" t="str">
        <f>'Paper 1 Analysis'!C101</f>
        <v>3D Shapes: naming &amp; properties</v>
      </c>
      <c r="D154" s="50">
        <f>'Paper 1 Analysis'!II101</f>
        <v>0</v>
      </c>
      <c r="E154" s="50">
        <f>'Paper 1 Analysis'!IJ101</f>
        <v>0</v>
      </c>
      <c r="F154" s="70"/>
      <c r="G154" s="113">
        <f>'Paper 2 Analysis'!IT101</f>
        <v>0</v>
      </c>
      <c r="H154" s="113">
        <f>'Paper 2 Analysis'!IU101</f>
        <v>0</v>
      </c>
      <c r="I154" s="70"/>
      <c r="J154" s="114">
        <f>'Paper 3 Analysis'!IP101</f>
        <v>0</v>
      </c>
      <c r="K154" s="114">
        <f>'Paper 3 Analysis'!IQ101</f>
        <v>0</v>
      </c>
      <c r="L154" s="70"/>
      <c r="M154" s="50">
        <f t="shared" ref="M154:N154" si="151">D154+G154+J154</f>
        <v>0</v>
      </c>
      <c r="N154" s="50">
        <f t="shared" si="151"/>
        <v>0</v>
      </c>
      <c r="O154" s="70"/>
    </row>
    <row r="155" spans="1:15" ht="12.5" x14ac:dyDescent="0.25">
      <c r="A155" s="63" t="str">
        <f>'Paper 1 Analysis'!A121</f>
        <v>Geometry and Measure</v>
      </c>
      <c r="B155" s="63" t="str">
        <f>'Paper 1 Analysis'!B121</f>
        <v>Measure</v>
      </c>
      <c r="C155" s="63" t="str">
        <f>'Paper 1 Analysis'!C121</f>
        <v>Converting metric units &amp; metric to imperial</v>
      </c>
      <c r="D155" s="50">
        <f>'Paper 1 Analysis'!II121</f>
        <v>0</v>
      </c>
      <c r="E155" s="50">
        <f>'Paper 1 Analysis'!IJ121</f>
        <v>0</v>
      </c>
      <c r="F155" s="70"/>
      <c r="G155" s="113">
        <f>'Paper 2 Analysis'!IT121</f>
        <v>0</v>
      </c>
      <c r="H155" s="113">
        <f>'Paper 2 Analysis'!IU121</f>
        <v>0</v>
      </c>
      <c r="I155" s="70"/>
      <c r="J155" s="114">
        <f>'Paper 3 Analysis'!IP121</f>
        <v>0</v>
      </c>
      <c r="K155" s="114">
        <f>'Paper 3 Analysis'!IQ121</f>
        <v>0</v>
      </c>
      <c r="L155" s="70"/>
      <c r="M155" s="50">
        <f t="shared" ref="M155:N155" si="152">D155+G155+J155</f>
        <v>0</v>
      </c>
      <c r="N155" s="50">
        <f t="shared" si="152"/>
        <v>0</v>
      </c>
      <c r="O155" s="70"/>
    </row>
    <row r="156" spans="1:15" ht="12.5" x14ac:dyDescent="0.25">
      <c r="A156" s="67" t="str">
        <f>'Paper 1 Analysis'!A141</f>
        <v>Stats and Probability</v>
      </c>
      <c r="B156" s="67" t="str">
        <f>'Paper 1 Analysis'!B141</f>
        <v>Probability</v>
      </c>
      <c r="C156" s="67" t="str">
        <f>'Paper 1 Analysis'!C141</f>
        <v>Frequency trees</v>
      </c>
      <c r="D156" s="50">
        <f>'Paper 1 Analysis'!II141</f>
        <v>0</v>
      </c>
      <c r="E156" s="50">
        <f>'Paper 1 Analysis'!IJ141</f>
        <v>0</v>
      </c>
      <c r="F156" s="70"/>
      <c r="G156" s="113">
        <f>'Paper 2 Analysis'!IT141</f>
        <v>0</v>
      </c>
      <c r="H156" s="113">
        <f>'Paper 2 Analysis'!IU141</f>
        <v>0</v>
      </c>
      <c r="I156" s="70"/>
      <c r="J156" s="114">
        <f>'Paper 3 Analysis'!IP141</f>
        <v>0</v>
      </c>
      <c r="K156" s="114">
        <f>'Paper 3 Analysis'!IQ141</f>
        <v>0</v>
      </c>
      <c r="L156" s="70"/>
      <c r="M156" s="50">
        <f t="shared" ref="M156:N156" si="153">D156+G156+J156</f>
        <v>0</v>
      </c>
      <c r="N156" s="50">
        <f t="shared" si="153"/>
        <v>0</v>
      </c>
      <c r="O156" s="70"/>
    </row>
    <row r="157" spans="1:15" ht="12.5" x14ac:dyDescent="0.25">
      <c r="A157" s="43">
        <f>'Paper 1 Analysis'!A159</f>
        <v>0</v>
      </c>
      <c r="B157" s="74">
        <f>'Paper 1 Analysis'!B159</f>
        <v>0</v>
      </c>
      <c r="C157" s="74">
        <f>'Paper 1 Analysis'!C159</f>
        <v>0</v>
      </c>
      <c r="D157" s="16"/>
      <c r="E157" s="16"/>
      <c r="F157" s="70"/>
      <c r="G157" s="16"/>
      <c r="H157" s="16"/>
      <c r="I157" s="70"/>
      <c r="J157" s="16"/>
      <c r="K157" s="16"/>
      <c r="L157" s="70"/>
      <c r="M157" s="16"/>
      <c r="N157" s="16"/>
      <c r="O157" s="70"/>
    </row>
    <row r="158" spans="1:15" ht="12.5" x14ac:dyDescent="0.25">
      <c r="A158" s="43">
        <f>'Paper 1 Analysis'!A160</f>
        <v>0</v>
      </c>
      <c r="B158" s="74">
        <f>'Paper 1 Analysis'!B160</f>
        <v>0</v>
      </c>
      <c r="C158" s="74">
        <f>'Paper 1 Analysis'!C160</f>
        <v>0</v>
      </c>
      <c r="D158" s="16"/>
      <c r="E158" s="16"/>
      <c r="F158" s="70"/>
      <c r="G158" s="16"/>
      <c r="H158" s="16"/>
      <c r="I158" s="70"/>
      <c r="J158" s="16"/>
      <c r="K158" s="16"/>
      <c r="L158" s="70"/>
      <c r="M158" s="16"/>
      <c r="N158" s="16"/>
      <c r="O158" s="70"/>
    </row>
    <row r="159" spans="1:15" ht="12.5" x14ac:dyDescent="0.25">
      <c r="A159" s="43">
        <f>'Paper 1 Analysis'!A161</f>
        <v>0</v>
      </c>
      <c r="B159" s="74">
        <f>'Paper 1 Analysis'!B161</f>
        <v>0</v>
      </c>
      <c r="C159" s="74">
        <f>'Paper 1 Analysis'!C161</f>
        <v>0</v>
      </c>
      <c r="D159" s="16"/>
      <c r="E159" s="16"/>
      <c r="F159" s="70"/>
      <c r="G159" s="16"/>
      <c r="H159" s="16"/>
      <c r="I159" s="70"/>
      <c r="J159" s="16"/>
      <c r="K159" s="16"/>
      <c r="L159" s="70"/>
      <c r="M159" s="16"/>
      <c r="N159" s="16"/>
      <c r="O159" s="70"/>
    </row>
    <row r="160" spans="1:15" ht="12.5" x14ac:dyDescent="0.25">
      <c r="A160" s="43">
        <f>'Paper 1 Analysis'!A162</f>
        <v>0</v>
      </c>
      <c r="B160" s="74">
        <f>'Paper 1 Analysis'!B162</f>
        <v>0</v>
      </c>
      <c r="C160" s="74">
        <f>'Paper 1 Analysis'!C162</f>
        <v>0</v>
      </c>
      <c r="D160" s="16"/>
      <c r="E160" s="16"/>
      <c r="F160" s="70"/>
      <c r="G160" s="16"/>
      <c r="H160" s="16"/>
      <c r="I160" s="70"/>
      <c r="J160" s="16"/>
      <c r="K160" s="16"/>
      <c r="L160" s="70"/>
      <c r="M160" s="16"/>
      <c r="N160" s="16"/>
      <c r="O160" s="70"/>
    </row>
    <row r="161" spans="1:15" ht="12.5" x14ac:dyDescent="0.25">
      <c r="A161" s="43">
        <f>'Paper 1 Analysis'!A163</f>
        <v>0</v>
      </c>
      <c r="B161" s="74">
        <f>'Paper 1 Analysis'!B163</f>
        <v>0</v>
      </c>
      <c r="C161" s="74">
        <f>'Paper 1 Analysis'!C163</f>
        <v>0</v>
      </c>
      <c r="D161" s="16"/>
      <c r="E161" s="16"/>
      <c r="F161" s="70"/>
      <c r="G161" s="16"/>
      <c r="H161" s="16"/>
      <c r="I161" s="70"/>
      <c r="J161" s="16"/>
      <c r="K161" s="16"/>
      <c r="L161" s="70"/>
      <c r="M161" s="16"/>
      <c r="N161" s="16"/>
      <c r="O161" s="70"/>
    </row>
    <row r="162" spans="1:15" ht="12.5" x14ac:dyDescent="0.25">
      <c r="A162" s="43">
        <f>'Paper 1 Analysis'!A164</f>
        <v>0</v>
      </c>
      <c r="B162" s="74">
        <f>'Paper 1 Analysis'!B164</f>
        <v>0</v>
      </c>
      <c r="C162" s="74">
        <f>'Paper 1 Analysis'!C164</f>
        <v>0</v>
      </c>
      <c r="D162" s="16"/>
      <c r="E162" s="16"/>
      <c r="F162" s="70"/>
      <c r="G162" s="16"/>
      <c r="H162" s="16"/>
      <c r="I162" s="70"/>
      <c r="J162" s="16"/>
      <c r="K162" s="16"/>
      <c r="L162" s="70"/>
      <c r="M162" s="16"/>
      <c r="N162" s="16"/>
      <c r="O162" s="70"/>
    </row>
    <row r="163" spans="1:15" ht="12.5" x14ac:dyDescent="0.25">
      <c r="A163" s="43">
        <f>'Paper 1 Analysis'!A165</f>
        <v>0</v>
      </c>
      <c r="B163" s="74">
        <f>'Paper 1 Analysis'!B165</f>
        <v>0</v>
      </c>
      <c r="C163" s="74">
        <f>'Paper 1 Analysis'!C165</f>
        <v>0</v>
      </c>
      <c r="D163" s="16"/>
      <c r="E163" s="16"/>
      <c r="F163" s="70"/>
      <c r="G163" s="16"/>
      <c r="H163" s="16"/>
      <c r="I163" s="70"/>
      <c r="J163" s="16"/>
      <c r="K163" s="16"/>
      <c r="L163" s="70"/>
      <c r="M163" s="16"/>
      <c r="N163" s="16"/>
      <c r="O163" s="70"/>
    </row>
    <row r="164" spans="1:15" ht="12.5" x14ac:dyDescent="0.25">
      <c r="A164" s="43">
        <f>'Paper 1 Analysis'!A166</f>
        <v>0</v>
      </c>
      <c r="B164" s="74">
        <f>'Paper 1 Analysis'!B166</f>
        <v>0</v>
      </c>
      <c r="C164" s="74">
        <f>'Paper 1 Analysis'!C166</f>
        <v>0</v>
      </c>
      <c r="D164" s="16"/>
      <c r="E164" s="16"/>
      <c r="F164" s="70"/>
      <c r="G164" s="16"/>
      <c r="H164" s="16"/>
      <c r="I164" s="70"/>
      <c r="J164" s="16"/>
      <c r="K164" s="16"/>
      <c r="L164" s="70"/>
      <c r="M164" s="16"/>
      <c r="N164" s="16"/>
      <c r="O164" s="70"/>
    </row>
    <row r="165" spans="1:15" ht="12.5" x14ac:dyDescent="0.25">
      <c r="A165" s="43">
        <f>'Paper 1 Analysis'!A167</f>
        <v>0</v>
      </c>
      <c r="B165" s="74">
        <f>'Paper 1 Analysis'!B167</f>
        <v>0</v>
      </c>
      <c r="C165" s="74">
        <f>'Paper 1 Analysis'!C167</f>
        <v>0</v>
      </c>
      <c r="D165" s="16"/>
      <c r="E165" s="16"/>
      <c r="F165" s="70"/>
      <c r="G165" s="16"/>
      <c r="H165" s="16"/>
      <c r="I165" s="70"/>
      <c r="J165" s="16"/>
      <c r="K165" s="16"/>
      <c r="L165" s="70"/>
      <c r="M165" s="16"/>
      <c r="N165" s="16"/>
      <c r="O165" s="70"/>
    </row>
    <row r="166" spans="1:15" ht="12.5" x14ac:dyDescent="0.25">
      <c r="A166" s="43">
        <f>'Paper 1 Analysis'!A168</f>
        <v>0</v>
      </c>
      <c r="B166" s="74">
        <f>'Paper 1 Analysis'!B168</f>
        <v>0</v>
      </c>
      <c r="C166" s="74">
        <f>'Paper 1 Analysis'!C168</f>
        <v>0</v>
      </c>
      <c r="D166" s="16"/>
      <c r="E166" s="16"/>
      <c r="F166" s="70"/>
      <c r="G166" s="16"/>
      <c r="H166" s="16"/>
      <c r="I166" s="70"/>
      <c r="J166" s="16"/>
      <c r="K166" s="16"/>
      <c r="L166" s="70"/>
      <c r="M166" s="16"/>
      <c r="N166" s="16"/>
      <c r="O166" s="70"/>
    </row>
    <row r="167" spans="1:15" ht="12.5" x14ac:dyDescent="0.25">
      <c r="A167" s="43">
        <f>'Paper 1 Analysis'!A169</f>
        <v>0</v>
      </c>
      <c r="B167" s="74">
        <f>'Paper 1 Analysis'!B169</f>
        <v>0</v>
      </c>
      <c r="C167" s="74">
        <f>'Paper 1 Analysis'!C169</f>
        <v>0</v>
      </c>
      <c r="D167" s="16"/>
      <c r="E167" s="16"/>
      <c r="F167" s="70"/>
      <c r="G167" s="16"/>
      <c r="H167" s="16"/>
      <c r="I167" s="70"/>
      <c r="J167" s="16"/>
      <c r="K167" s="16"/>
      <c r="L167" s="70"/>
      <c r="M167" s="16"/>
      <c r="N167" s="16"/>
      <c r="O167" s="70"/>
    </row>
    <row r="168" spans="1:15" ht="12.5" x14ac:dyDescent="0.25">
      <c r="A168" s="43">
        <f>'Paper 1 Analysis'!A170</f>
        <v>0</v>
      </c>
      <c r="B168" s="74">
        <f>'Paper 1 Analysis'!B170</f>
        <v>0</v>
      </c>
      <c r="C168" s="74">
        <f>'Paper 1 Analysis'!C170</f>
        <v>0</v>
      </c>
      <c r="D168" s="16"/>
      <c r="E168" s="16"/>
      <c r="F168" s="70"/>
      <c r="G168" s="16"/>
      <c r="H168" s="16"/>
      <c r="I168" s="70"/>
      <c r="J168" s="16"/>
      <c r="K168" s="16"/>
      <c r="L168" s="70"/>
      <c r="M168" s="16"/>
      <c r="N168" s="16"/>
      <c r="O168" s="70"/>
    </row>
    <row r="169" spans="1:15" ht="12.5" x14ac:dyDescent="0.25">
      <c r="A169" s="43">
        <f>'Paper 1 Analysis'!A171</f>
        <v>0</v>
      </c>
      <c r="B169" s="74">
        <f>'Paper 1 Analysis'!B171</f>
        <v>0</v>
      </c>
      <c r="C169" s="74">
        <f>'Paper 1 Analysis'!C171</f>
        <v>0</v>
      </c>
      <c r="D169" s="16"/>
      <c r="E169" s="16"/>
      <c r="F169" s="70"/>
      <c r="G169" s="16"/>
      <c r="H169" s="16"/>
      <c r="I169" s="70"/>
      <c r="J169" s="16"/>
      <c r="K169" s="16"/>
      <c r="L169" s="70"/>
      <c r="M169" s="16"/>
      <c r="N169" s="16"/>
      <c r="O169" s="70"/>
    </row>
    <row r="170" spans="1:15" ht="12.5" x14ac:dyDescent="0.25">
      <c r="A170" s="43">
        <f>'Paper 1 Analysis'!A172</f>
        <v>0</v>
      </c>
      <c r="B170" s="74">
        <f>'Paper 1 Analysis'!B172</f>
        <v>0</v>
      </c>
      <c r="C170" s="74">
        <f>'Paper 1 Analysis'!C172</f>
        <v>0</v>
      </c>
      <c r="D170" s="16"/>
      <c r="E170" s="16"/>
      <c r="F170" s="70"/>
      <c r="G170" s="16"/>
      <c r="H170" s="16"/>
      <c r="I170" s="70"/>
      <c r="J170" s="16"/>
      <c r="K170" s="16"/>
      <c r="L170" s="70"/>
      <c r="M170" s="16"/>
      <c r="N170" s="16"/>
      <c r="O170" s="70"/>
    </row>
    <row r="171" spans="1:15" ht="12.5" x14ac:dyDescent="0.25">
      <c r="A171" s="43">
        <f>'Paper 1 Analysis'!A173</f>
        <v>0</v>
      </c>
      <c r="B171" s="74">
        <f>'Paper 1 Analysis'!B173</f>
        <v>0</v>
      </c>
      <c r="C171" s="74">
        <f>'Paper 1 Analysis'!C173</f>
        <v>0</v>
      </c>
      <c r="D171" s="16"/>
      <c r="E171" s="16"/>
      <c r="F171" s="70"/>
      <c r="G171" s="16"/>
      <c r="H171" s="16"/>
      <c r="I171" s="70"/>
      <c r="J171" s="16"/>
      <c r="K171" s="16"/>
      <c r="L171" s="70"/>
      <c r="M171" s="16"/>
      <c r="N171" s="16"/>
      <c r="O171" s="70"/>
    </row>
    <row r="172" spans="1:15" ht="12.5" x14ac:dyDescent="0.25">
      <c r="A172" s="43">
        <f>'Paper 1 Analysis'!A174</f>
        <v>0</v>
      </c>
      <c r="B172" s="74">
        <f>'Paper 1 Analysis'!B174</f>
        <v>0</v>
      </c>
      <c r="C172" s="74">
        <f>'Paper 1 Analysis'!C174</f>
        <v>0</v>
      </c>
      <c r="D172" s="16"/>
      <c r="E172" s="16"/>
      <c r="F172" s="70"/>
      <c r="G172" s="16"/>
      <c r="H172" s="16"/>
      <c r="I172" s="70"/>
      <c r="J172" s="16"/>
      <c r="K172" s="16"/>
      <c r="L172" s="70"/>
      <c r="M172" s="16"/>
      <c r="N172" s="16"/>
      <c r="O172" s="70"/>
    </row>
    <row r="173" spans="1:15" ht="12.5" x14ac:dyDescent="0.25">
      <c r="A173" s="43">
        <f>'Paper 1 Analysis'!A175</f>
        <v>0</v>
      </c>
      <c r="B173" s="74">
        <f>'Paper 1 Analysis'!B175</f>
        <v>0</v>
      </c>
      <c r="C173" s="74">
        <f>'Paper 1 Analysis'!C175</f>
        <v>0</v>
      </c>
      <c r="D173" s="16"/>
      <c r="E173" s="16"/>
      <c r="F173" s="70"/>
      <c r="G173" s="16"/>
      <c r="H173" s="16"/>
      <c r="I173" s="70"/>
      <c r="J173" s="16"/>
      <c r="K173" s="16"/>
      <c r="L173" s="70"/>
      <c r="M173" s="16"/>
      <c r="N173" s="16"/>
      <c r="O173" s="70"/>
    </row>
    <row r="174" spans="1:15" ht="12.5" x14ac:dyDescent="0.25">
      <c r="A174" s="43">
        <f>'Paper 1 Analysis'!A176</f>
        <v>0</v>
      </c>
      <c r="B174" s="74">
        <f>'Paper 1 Analysis'!B176</f>
        <v>0</v>
      </c>
      <c r="C174" s="74">
        <f>'Paper 1 Analysis'!C176</f>
        <v>0</v>
      </c>
      <c r="D174" s="16"/>
      <c r="E174" s="16"/>
      <c r="F174" s="70"/>
      <c r="G174" s="16"/>
      <c r="H174" s="16"/>
      <c r="I174" s="70"/>
      <c r="J174" s="16"/>
      <c r="K174" s="16"/>
      <c r="L174" s="70"/>
      <c r="M174" s="16"/>
      <c r="N174" s="16"/>
      <c r="O174" s="70"/>
    </row>
    <row r="175" spans="1:15" ht="12.5" x14ac:dyDescent="0.25">
      <c r="A175" s="43">
        <f>'Paper 1 Analysis'!A177</f>
        <v>0</v>
      </c>
      <c r="B175" s="74">
        <f>'Paper 1 Analysis'!B177</f>
        <v>0</v>
      </c>
      <c r="C175" s="74">
        <f>'Paper 1 Analysis'!C177</f>
        <v>0</v>
      </c>
      <c r="D175" s="16"/>
      <c r="E175" s="16"/>
      <c r="F175" s="70"/>
      <c r="G175" s="16"/>
      <c r="H175" s="16"/>
      <c r="I175" s="70"/>
      <c r="J175" s="16"/>
      <c r="K175" s="16"/>
      <c r="L175" s="70"/>
      <c r="M175" s="16"/>
      <c r="N175" s="16"/>
      <c r="O175" s="70"/>
    </row>
    <row r="176" spans="1:15" ht="12.5" x14ac:dyDescent="0.25">
      <c r="A176" s="43">
        <f>'Paper 1 Analysis'!A178</f>
        <v>0</v>
      </c>
      <c r="B176" s="74">
        <f>'Paper 1 Analysis'!B178</f>
        <v>0</v>
      </c>
      <c r="C176" s="74">
        <f>'Paper 1 Analysis'!C178</f>
        <v>0</v>
      </c>
      <c r="D176" s="16"/>
      <c r="E176" s="16"/>
      <c r="F176" s="70"/>
      <c r="G176" s="16"/>
      <c r="H176" s="16"/>
      <c r="I176" s="70"/>
      <c r="J176" s="16"/>
      <c r="K176" s="16"/>
      <c r="L176" s="70"/>
      <c r="M176" s="16"/>
      <c r="N176" s="16"/>
      <c r="O176" s="70"/>
    </row>
    <row r="177" spans="1:15" ht="12.5" x14ac:dyDescent="0.25">
      <c r="A177" s="43">
        <f>'Paper 1 Analysis'!A179</f>
        <v>0</v>
      </c>
      <c r="B177" s="74">
        <f>'Paper 1 Analysis'!B179</f>
        <v>0</v>
      </c>
      <c r="C177" s="74">
        <f>'Paper 1 Analysis'!C179</f>
        <v>0</v>
      </c>
      <c r="D177" s="16"/>
      <c r="E177" s="16"/>
      <c r="F177" s="70"/>
      <c r="G177" s="16"/>
      <c r="H177" s="16"/>
      <c r="I177" s="70"/>
      <c r="J177" s="16"/>
      <c r="K177" s="16"/>
      <c r="L177" s="70"/>
      <c r="M177" s="16"/>
      <c r="N177" s="16"/>
      <c r="O177" s="70"/>
    </row>
    <row r="178" spans="1:15" ht="12.5" x14ac:dyDescent="0.25">
      <c r="A178" s="43">
        <f>'Paper 1 Analysis'!A180</f>
        <v>0</v>
      </c>
      <c r="B178" s="74">
        <f>'Paper 1 Analysis'!B180</f>
        <v>0</v>
      </c>
      <c r="C178" s="74">
        <f>'Paper 1 Analysis'!C180</f>
        <v>0</v>
      </c>
      <c r="D178" s="16"/>
      <c r="E178" s="16"/>
      <c r="F178" s="70"/>
      <c r="G178" s="16"/>
      <c r="H178" s="16"/>
      <c r="I178" s="70"/>
      <c r="J178" s="16"/>
      <c r="K178" s="16"/>
      <c r="L178" s="70"/>
      <c r="M178" s="16"/>
      <c r="N178" s="16"/>
      <c r="O178" s="70"/>
    </row>
    <row r="179" spans="1:15" ht="12.5" x14ac:dyDescent="0.25">
      <c r="A179" s="43">
        <f>'Paper 1 Analysis'!A181</f>
        <v>0</v>
      </c>
      <c r="B179" s="74">
        <f>'Paper 1 Analysis'!B181</f>
        <v>0</v>
      </c>
      <c r="C179" s="74">
        <f>'Paper 1 Analysis'!C181</f>
        <v>0</v>
      </c>
      <c r="D179" s="16"/>
      <c r="E179" s="16"/>
      <c r="F179" s="70"/>
      <c r="G179" s="16"/>
      <c r="H179" s="16"/>
      <c r="I179" s="70"/>
      <c r="J179" s="16"/>
      <c r="K179" s="16"/>
      <c r="L179" s="70"/>
      <c r="M179" s="16"/>
      <c r="N179" s="16"/>
      <c r="O179" s="70"/>
    </row>
    <row r="180" spans="1:15" ht="12.5" x14ac:dyDescent="0.25">
      <c r="A180" s="43">
        <f>'Paper 1 Analysis'!A182</f>
        <v>0</v>
      </c>
      <c r="B180" s="74">
        <f>'Paper 1 Analysis'!B182</f>
        <v>0</v>
      </c>
      <c r="C180" s="74">
        <f>'Paper 1 Analysis'!C182</f>
        <v>0</v>
      </c>
      <c r="D180" s="16"/>
      <c r="E180" s="16"/>
      <c r="F180" s="70"/>
      <c r="G180" s="16"/>
      <c r="H180" s="16"/>
      <c r="I180" s="70"/>
      <c r="J180" s="16"/>
      <c r="K180" s="16"/>
      <c r="L180" s="70"/>
      <c r="M180" s="16"/>
      <c r="N180" s="16"/>
      <c r="O180" s="70"/>
    </row>
    <row r="181" spans="1:15" ht="12.5" x14ac:dyDescent="0.25">
      <c r="A181" s="43">
        <f>'Paper 1 Analysis'!A183</f>
        <v>0</v>
      </c>
      <c r="B181" s="74">
        <f>'Paper 1 Analysis'!B183</f>
        <v>0</v>
      </c>
      <c r="C181" s="74">
        <f>'Paper 1 Analysis'!C183</f>
        <v>0</v>
      </c>
      <c r="D181" s="16"/>
      <c r="E181" s="16"/>
      <c r="F181" s="70"/>
      <c r="G181" s="16"/>
      <c r="H181" s="16"/>
      <c r="I181" s="70"/>
      <c r="J181" s="16"/>
      <c r="K181" s="16"/>
      <c r="L181" s="70"/>
      <c r="M181" s="16"/>
      <c r="N181" s="16"/>
      <c r="O181" s="70"/>
    </row>
    <row r="182" spans="1:15" ht="12.5" x14ac:dyDescent="0.25">
      <c r="A182" s="43">
        <f>'Paper 1 Analysis'!A184</f>
        <v>0</v>
      </c>
      <c r="B182" s="74">
        <f>'Paper 1 Analysis'!B184</f>
        <v>0</v>
      </c>
      <c r="C182" s="74">
        <f>'Paper 1 Analysis'!C184</f>
        <v>0</v>
      </c>
      <c r="D182" s="16"/>
      <c r="E182" s="16"/>
      <c r="F182" s="70"/>
      <c r="G182" s="16"/>
      <c r="H182" s="16"/>
      <c r="I182" s="70"/>
      <c r="J182" s="16"/>
      <c r="K182" s="16"/>
      <c r="L182" s="70"/>
      <c r="M182" s="16"/>
      <c r="N182" s="16"/>
      <c r="O182" s="70"/>
    </row>
    <row r="183" spans="1:15" ht="12.5" x14ac:dyDescent="0.25">
      <c r="A183" s="43">
        <f>'Paper 1 Analysis'!A185</f>
        <v>0</v>
      </c>
      <c r="B183" s="74">
        <f>'Paper 1 Analysis'!B185</f>
        <v>0</v>
      </c>
      <c r="C183" s="74">
        <f>'Paper 1 Analysis'!C185</f>
        <v>0</v>
      </c>
      <c r="D183" s="16"/>
      <c r="E183" s="16"/>
      <c r="F183" s="70"/>
      <c r="G183" s="16"/>
      <c r="H183" s="16"/>
      <c r="I183" s="70"/>
      <c r="J183" s="16"/>
      <c r="K183" s="16"/>
      <c r="L183" s="70"/>
      <c r="M183" s="16"/>
      <c r="N183" s="16"/>
      <c r="O183" s="70"/>
    </row>
    <row r="184" spans="1:15" ht="12.5" x14ac:dyDescent="0.25">
      <c r="A184" s="43">
        <f>'Paper 1 Analysis'!A186</f>
        <v>0</v>
      </c>
      <c r="B184" s="74">
        <f>'Paper 1 Analysis'!B186</f>
        <v>0</v>
      </c>
      <c r="C184" s="74">
        <f>'Paper 1 Analysis'!C186</f>
        <v>0</v>
      </c>
      <c r="D184" s="16"/>
      <c r="E184" s="16"/>
      <c r="F184" s="70"/>
      <c r="G184" s="16"/>
      <c r="H184" s="16"/>
      <c r="I184" s="70"/>
      <c r="J184" s="16"/>
      <c r="K184" s="16"/>
      <c r="L184" s="70"/>
      <c r="M184" s="16"/>
      <c r="N184" s="16"/>
      <c r="O184" s="70"/>
    </row>
    <row r="185" spans="1:15" ht="12.5" x14ac:dyDescent="0.25">
      <c r="A185" s="43">
        <f>'Paper 1 Analysis'!A187</f>
        <v>0</v>
      </c>
      <c r="B185" s="74">
        <f>'Paper 1 Analysis'!B187</f>
        <v>0</v>
      </c>
      <c r="C185" s="74">
        <f>'Paper 1 Analysis'!C187</f>
        <v>0</v>
      </c>
      <c r="D185" s="16"/>
      <c r="E185" s="16"/>
      <c r="F185" s="70"/>
      <c r="G185" s="16"/>
      <c r="H185" s="16"/>
      <c r="I185" s="70"/>
      <c r="J185" s="16"/>
      <c r="K185" s="16"/>
      <c r="L185" s="70"/>
      <c r="M185" s="16"/>
      <c r="N185" s="16"/>
      <c r="O185" s="70"/>
    </row>
    <row r="186" spans="1:15" ht="12.5" x14ac:dyDescent="0.25">
      <c r="A186" s="43">
        <f>'Paper 1 Analysis'!A188</f>
        <v>0</v>
      </c>
      <c r="B186" s="74">
        <f>'Paper 1 Analysis'!B188</f>
        <v>0</v>
      </c>
      <c r="C186" s="74">
        <f>'Paper 1 Analysis'!C188</f>
        <v>0</v>
      </c>
      <c r="D186" s="16"/>
      <c r="E186" s="16"/>
      <c r="F186" s="70"/>
      <c r="G186" s="16"/>
      <c r="H186" s="16"/>
      <c r="I186" s="70"/>
      <c r="J186" s="16"/>
      <c r="K186" s="16"/>
      <c r="L186" s="70"/>
      <c r="M186" s="16"/>
      <c r="N186" s="16"/>
      <c r="O186" s="70"/>
    </row>
    <row r="187" spans="1:15" ht="12.5" x14ac:dyDescent="0.25">
      <c r="A187" s="43">
        <f>'Paper 1 Analysis'!A189</f>
        <v>0</v>
      </c>
      <c r="B187" s="74">
        <f>'Paper 1 Analysis'!B189</f>
        <v>0</v>
      </c>
      <c r="C187" s="74">
        <f>'Paper 1 Analysis'!C189</f>
        <v>0</v>
      </c>
      <c r="D187" s="16"/>
      <c r="E187" s="16"/>
      <c r="F187" s="70"/>
      <c r="G187" s="16"/>
      <c r="H187" s="16"/>
      <c r="I187" s="70"/>
      <c r="J187" s="16"/>
      <c r="K187" s="16"/>
      <c r="L187" s="70"/>
      <c r="M187" s="16"/>
      <c r="N187" s="16"/>
      <c r="O187" s="70"/>
    </row>
    <row r="188" spans="1:15" ht="12.5" x14ac:dyDescent="0.25">
      <c r="A188" s="43">
        <f>'Paper 1 Analysis'!A190</f>
        <v>0</v>
      </c>
      <c r="B188" s="74">
        <f>'Paper 1 Analysis'!B190</f>
        <v>0</v>
      </c>
      <c r="C188" s="74">
        <f>'Paper 1 Analysis'!C190</f>
        <v>0</v>
      </c>
      <c r="D188" s="16"/>
      <c r="E188" s="16"/>
      <c r="F188" s="70"/>
      <c r="G188" s="16"/>
      <c r="H188" s="16"/>
      <c r="I188" s="70"/>
      <c r="J188" s="16"/>
      <c r="K188" s="16"/>
      <c r="L188" s="70"/>
      <c r="M188" s="16"/>
      <c r="N188" s="16"/>
      <c r="O188" s="70"/>
    </row>
    <row r="189" spans="1:15" ht="12.5" x14ac:dyDescent="0.25">
      <c r="A189" s="43">
        <f>'Paper 1 Analysis'!A191</f>
        <v>0</v>
      </c>
      <c r="B189" s="74">
        <f>'Paper 1 Analysis'!B191</f>
        <v>0</v>
      </c>
      <c r="C189" s="74">
        <f>'Paper 1 Analysis'!C191</f>
        <v>0</v>
      </c>
      <c r="D189" s="16"/>
      <c r="E189" s="16"/>
      <c r="F189" s="70"/>
      <c r="G189" s="16"/>
      <c r="H189" s="16"/>
      <c r="I189" s="70"/>
      <c r="J189" s="16"/>
      <c r="K189" s="16"/>
      <c r="L189" s="70"/>
      <c r="M189" s="16"/>
      <c r="N189" s="16"/>
      <c r="O189" s="70"/>
    </row>
    <row r="190" spans="1:15" ht="12.5" x14ac:dyDescent="0.25">
      <c r="A190" s="43">
        <f>'Paper 1 Analysis'!A192</f>
        <v>0</v>
      </c>
      <c r="B190" s="74">
        <f>'Paper 1 Analysis'!B192</f>
        <v>0</v>
      </c>
      <c r="C190" s="74">
        <f>'Paper 1 Analysis'!C192</f>
        <v>0</v>
      </c>
      <c r="D190" s="16"/>
      <c r="E190" s="16"/>
      <c r="F190" s="70"/>
      <c r="G190" s="16"/>
      <c r="H190" s="16"/>
      <c r="I190" s="70"/>
      <c r="J190" s="16"/>
      <c r="K190" s="16"/>
      <c r="L190" s="70"/>
      <c r="M190" s="16"/>
      <c r="N190" s="16"/>
      <c r="O190" s="70"/>
    </row>
    <row r="191" spans="1:15" ht="12.5" x14ac:dyDescent="0.25">
      <c r="A191" s="43">
        <f>'Paper 1 Analysis'!A193</f>
        <v>0</v>
      </c>
      <c r="B191" s="74">
        <f>'Paper 1 Analysis'!B193</f>
        <v>0</v>
      </c>
      <c r="C191" s="74">
        <f>'Paper 1 Analysis'!C193</f>
        <v>0</v>
      </c>
      <c r="D191" s="16"/>
      <c r="E191" s="16"/>
      <c r="F191" s="70"/>
      <c r="G191" s="16"/>
      <c r="H191" s="16"/>
      <c r="I191" s="70"/>
      <c r="J191" s="16"/>
      <c r="K191" s="16"/>
      <c r="L191" s="70"/>
      <c r="M191" s="16"/>
      <c r="N191" s="16"/>
      <c r="O191" s="70"/>
    </row>
    <row r="192" spans="1:15" ht="12.5" x14ac:dyDescent="0.25">
      <c r="A192" s="70"/>
      <c r="B192" s="70"/>
      <c r="C192" s="70"/>
      <c r="D192" s="16"/>
      <c r="E192" s="16"/>
      <c r="F192" s="70"/>
      <c r="G192" s="16"/>
      <c r="H192" s="16"/>
      <c r="I192" s="70"/>
      <c r="J192" s="16"/>
      <c r="K192" s="16"/>
      <c r="L192" s="70"/>
      <c r="M192" s="16"/>
      <c r="N192" s="16"/>
      <c r="O192" s="70"/>
    </row>
    <row r="193" spans="1:15" ht="12.5" x14ac:dyDescent="0.25">
      <c r="A193" s="70"/>
      <c r="B193" s="70"/>
      <c r="C193" s="70"/>
      <c r="D193" s="16"/>
      <c r="E193" s="16"/>
      <c r="F193" s="70"/>
      <c r="G193" s="16"/>
      <c r="H193" s="16"/>
      <c r="I193" s="70"/>
      <c r="J193" s="16"/>
      <c r="K193" s="16"/>
      <c r="L193" s="70"/>
      <c r="M193" s="16"/>
      <c r="N193" s="16"/>
      <c r="O193" s="70"/>
    </row>
    <row r="194" spans="1:15" ht="12.5" x14ac:dyDescent="0.25">
      <c r="A194" s="70"/>
      <c r="B194" s="70"/>
      <c r="C194" s="70"/>
      <c r="D194" s="16"/>
      <c r="E194" s="16"/>
      <c r="F194" s="70"/>
      <c r="G194" s="16"/>
      <c r="H194" s="16"/>
      <c r="I194" s="70"/>
      <c r="J194" s="16"/>
      <c r="K194" s="16"/>
      <c r="L194" s="70"/>
      <c r="M194" s="16"/>
      <c r="N194" s="16"/>
      <c r="O194" s="70"/>
    </row>
    <row r="195" spans="1:15" ht="12.5" x14ac:dyDescent="0.25">
      <c r="A195" s="70"/>
      <c r="B195" s="70"/>
      <c r="C195" s="70"/>
      <c r="D195" s="16"/>
      <c r="E195" s="16"/>
      <c r="F195" s="70"/>
      <c r="G195" s="16"/>
      <c r="H195" s="16"/>
      <c r="I195" s="70"/>
      <c r="J195" s="16"/>
      <c r="K195" s="16"/>
      <c r="L195" s="70"/>
      <c r="M195" s="16"/>
      <c r="N195" s="16"/>
      <c r="O195" s="70"/>
    </row>
    <row r="196" spans="1:15" ht="12.5" x14ac:dyDescent="0.25">
      <c r="A196" s="70"/>
      <c r="B196" s="70"/>
      <c r="C196" s="70"/>
      <c r="D196" s="16"/>
      <c r="E196" s="16"/>
      <c r="F196" s="70"/>
      <c r="G196" s="16"/>
      <c r="H196" s="16"/>
      <c r="I196" s="70"/>
      <c r="J196" s="16"/>
      <c r="K196" s="16"/>
      <c r="L196" s="70"/>
      <c r="M196" s="16"/>
      <c r="N196" s="16"/>
      <c r="O196" s="70"/>
    </row>
    <row r="197" spans="1:15" ht="12.5" x14ac:dyDescent="0.25">
      <c r="A197" s="70"/>
      <c r="B197" s="70"/>
      <c r="C197" s="70"/>
      <c r="D197" s="16"/>
      <c r="E197" s="16"/>
      <c r="F197" s="70"/>
      <c r="G197" s="16"/>
      <c r="H197" s="16"/>
      <c r="I197" s="70"/>
      <c r="J197" s="16"/>
      <c r="K197" s="16"/>
      <c r="L197" s="70"/>
      <c r="M197" s="16"/>
      <c r="N197" s="16"/>
      <c r="O197" s="70"/>
    </row>
    <row r="198" spans="1:15" ht="12.5" x14ac:dyDescent="0.25">
      <c r="A198" s="70"/>
      <c r="B198" s="70"/>
      <c r="C198" s="70"/>
      <c r="D198" s="16"/>
      <c r="E198" s="16"/>
      <c r="F198" s="70"/>
      <c r="G198" s="16"/>
      <c r="H198" s="16"/>
      <c r="I198" s="70"/>
      <c r="J198" s="16"/>
      <c r="K198" s="16"/>
      <c r="L198" s="70"/>
      <c r="M198" s="16"/>
      <c r="N198" s="16"/>
      <c r="O198" s="70"/>
    </row>
    <row r="199" spans="1:15" ht="12.5" x14ac:dyDescent="0.25">
      <c r="A199" s="70"/>
      <c r="B199" s="70"/>
      <c r="C199" s="70"/>
      <c r="D199" s="16"/>
      <c r="E199" s="16"/>
      <c r="F199" s="70"/>
      <c r="G199" s="16"/>
      <c r="H199" s="16"/>
      <c r="I199" s="70"/>
      <c r="J199" s="16"/>
      <c r="K199" s="16"/>
      <c r="L199" s="70"/>
      <c r="M199" s="16"/>
      <c r="N199" s="16"/>
      <c r="O199" s="70"/>
    </row>
    <row r="200" spans="1:15" ht="12.5" x14ac:dyDescent="0.25">
      <c r="A200" s="70"/>
      <c r="B200" s="70"/>
      <c r="C200" s="70"/>
      <c r="D200" s="16"/>
      <c r="E200" s="16"/>
      <c r="F200" s="70"/>
      <c r="G200" s="16"/>
      <c r="H200" s="16"/>
      <c r="I200" s="70"/>
      <c r="J200" s="16"/>
      <c r="K200" s="16"/>
      <c r="L200" s="70"/>
      <c r="M200" s="16"/>
      <c r="N200" s="16"/>
      <c r="O200" s="70"/>
    </row>
    <row r="201" spans="1:15" ht="12.5" x14ac:dyDescent="0.25">
      <c r="A201" s="70"/>
      <c r="B201" s="70"/>
      <c r="C201" s="70"/>
      <c r="D201" s="16"/>
      <c r="E201" s="16"/>
      <c r="F201" s="70"/>
      <c r="G201" s="16"/>
      <c r="H201" s="16"/>
      <c r="I201" s="70"/>
      <c r="J201" s="16"/>
      <c r="K201" s="16"/>
      <c r="L201" s="70"/>
      <c r="M201" s="16"/>
      <c r="N201" s="16"/>
      <c r="O201" s="70"/>
    </row>
    <row r="202" spans="1:15" ht="12.5" x14ac:dyDescent="0.25">
      <c r="A202" s="70"/>
      <c r="B202" s="70"/>
      <c r="C202" s="70"/>
      <c r="D202" s="16"/>
      <c r="E202" s="16"/>
      <c r="F202" s="70"/>
      <c r="G202" s="16"/>
      <c r="H202" s="16"/>
      <c r="I202" s="70"/>
      <c r="J202" s="16"/>
      <c r="K202" s="16"/>
      <c r="L202" s="70"/>
      <c r="M202" s="16"/>
      <c r="N202" s="16"/>
      <c r="O202" s="70"/>
    </row>
    <row r="203" spans="1:15" ht="12.5" x14ac:dyDescent="0.25">
      <c r="A203" s="70"/>
      <c r="B203" s="70"/>
      <c r="C203" s="70"/>
      <c r="D203" s="16"/>
      <c r="E203" s="16"/>
      <c r="F203" s="70"/>
      <c r="G203" s="16"/>
      <c r="H203" s="16"/>
      <c r="I203" s="70"/>
      <c r="J203" s="16"/>
      <c r="K203" s="16"/>
      <c r="L203" s="70"/>
      <c r="M203" s="16"/>
      <c r="N203" s="16"/>
      <c r="O203" s="70"/>
    </row>
    <row r="204" spans="1:15" ht="12.5" x14ac:dyDescent="0.25">
      <c r="A204" s="70"/>
      <c r="B204" s="70"/>
      <c r="C204" s="70"/>
      <c r="D204" s="16"/>
      <c r="E204" s="16"/>
      <c r="F204" s="70"/>
      <c r="G204" s="16"/>
      <c r="H204" s="16"/>
      <c r="I204" s="70"/>
      <c r="J204" s="16"/>
      <c r="K204" s="16"/>
      <c r="L204" s="70"/>
      <c r="M204" s="16"/>
      <c r="N204" s="16"/>
      <c r="O204" s="70"/>
    </row>
    <row r="205" spans="1:15" ht="12.5" x14ac:dyDescent="0.25">
      <c r="A205" s="70"/>
      <c r="B205" s="70"/>
      <c r="C205" s="70"/>
      <c r="D205" s="16"/>
      <c r="E205" s="16"/>
      <c r="F205" s="70"/>
      <c r="G205" s="16"/>
      <c r="H205" s="16"/>
      <c r="I205" s="70"/>
      <c r="J205" s="16"/>
      <c r="K205" s="16"/>
      <c r="L205" s="70"/>
      <c r="M205" s="16"/>
      <c r="N205" s="16"/>
      <c r="O205" s="70"/>
    </row>
    <row r="206" spans="1:15" ht="12.5" x14ac:dyDescent="0.25">
      <c r="A206" s="70"/>
      <c r="B206" s="70"/>
      <c r="C206" s="70"/>
      <c r="D206" s="16"/>
      <c r="E206" s="16"/>
      <c r="F206" s="70"/>
      <c r="G206" s="16"/>
      <c r="H206" s="16"/>
      <c r="I206" s="70"/>
      <c r="J206" s="16"/>
      <c r="K206" s="16"/>
      <c r="L206" s="70"/>
      <c r="M206" s="16"/>
      <c r="N206" s="16"/>
      <c r="O206" s="70"/>
    </row>
    <row r="207" spans="1:15" ht="12.5" x14ac:dyDescent="0.25">
      <c r="A207" s="70"/>
      <c r="B207" s="70"/>
      <c r="C207" s="70"/>
      <c r="D207" s="16"/>
      <c r="E207" s="16"/>
      <c r="F207" s="70"/>
      <c r="G207" s="16"/>
      <c r="H207" s="16"/>
      <c r="I207" s="70"/>
      <c r="J207" s="16"/>
      <c r="K207" s="16"/>
      <c r="L207" s="70"/>
      <c r="M207" s="16"/>
      <c r="N207" s="16"/>
      <c r="O207" s="70"/>
    </row>
    <row r="208" spans="1:15" ht="12.5" x14ac:dyDescent="0.25">
      <c r="A208" s="70"/>
      <c r="B208" s="70"/>
      <c r="C208" s="70"/>
      <c r="D208" s="16"/>
      <c r="E208" s="16"/>
      <c r="F208" s="70"/>
      <c r="G208" s="16"/>
      <c r="H208" s="16"/>
      <c r="I208" s="70"/>
      <c r="J208" s="16"/>
      <c r="K208" s="16"/>
      <c r="L208" s="70"/>
      <c r="M208" s="16"/>
      <c r="N208" s="16"/>
      <c r="O208" s="70"/>
    </row>
    <row r="209" spans="1:15" ht="12.5" x14ac:dyDescent="0.25">
      <c r="A209" s="70"/>
      <c r="B209" s="70"/>
      <c r="C209" s="70"/>
      <c r="D209" s="16"/>
      <c r="E209" s="16"/>
      <c r="F209" s="70"/>
      <c r="G209" s="16"/>
      <c r="H209" s="16"/>
      <c r="I209" s="70"/>
      <c r="J209" s="16"/>
      <c r="K209" s="16"/>
      <c r="L209" s="70"/>
      <c r="M209" s="16"/>
      <c r="N209" s="16"/>
      <c r="O209" s="70"/>
    </row>
    <row r="210" spans="1:15" ht="12.5" x14ac:dyDescent="0.25">
      <c r="A210" s="70"/>
      <c r="B210" s="70"/>
      <c r="C210" s="70"/>
      <c r="D210" s="16"/>
      <c r="E210" s="16"/>
      <c r="F210" s="70"/>
      <c r="G210" s="16"/>
      <c r="H210" s="16"/>
      <c r="I210" s="70"/>
      <c r="J210" s="16"/>
      <c r="K210" s="16"/>
      <c r="L210" s="70"/>
      <c r="M210" s="16"/>
      <c r="N210" s="16"/>
      <c r="O210" s="70"/>
    </row>
    <row r="211" spans="1:15" ht="12.5" x14ac:dyDescent="0.25">
      <c r="A211" s="70"/>
      <c r="B211" s="70"/>
      <c r="C211" s="70"/>
      <c r="D211" s="16"/>
      <c r="E211" s="16"/>
      <c r="F211" s="70"/>
      <c r="G211" s="16"/>
      <c r="H211" s="16"/>
      <c r="I211" s="70"/>
      <c r="J211" s="16"/>
      <c r="K211" s="16"/>
      <c r="L211" s="70"/>
      <c r="M211" s="16"/>
      <c r="N211" s="16"/>
      <c r="O211" s="70"/>
    </row>
    <row r="212" spans="1:15" ht="12.5" x14ac:dyDescent="0.25">
      <c r="A212" s="70"/>
      <c r="B212" s="70"/>
      <c r="C212" s="70"/>
      <c r="D212" s="16"/>
      <c r="E212" s="16"/>
      <c r="F212" s="70"/>
      <c r="G212" s="16"/>
      <c r="H212" s="16"/>
      <c r="I212" s="70"/>
      <c r="J212" s="16"/>
      <c r="K212" s="16"/>
      <c r="L212" s="70"/>
      <c r="M212" s="16"/>
      <c r="N212" s="16"/>
      <c r="O212" s="70"/>
    </row>
    <row r="213" spans="1:15" ht="12.5" x14ac:dyDescent="0.25">
      <c r="A213" s="70"/>
      <c r="B213" s="70"/>
      <c r="C213" s="70"/>
      <c r="D213" s="16"/>
      <c r="E213" s="16"/>
      <c r="F213" s="70"/>
      <c r="G213" s="16"/>
      <c r="H213" s="16"/>
      <c r="I213" s="70"/>
      <c r="J213" s="16"/>
      <c r="K213" s="16"/>
      <c r="L213" s="70"/>
      <c r="M213" s="16"/>
      <c r="N213" s="16"/>
      <c r="O213" s="70"/>
    </row>
    <row r="214" spans="1:15" ht="12.5" x14ac:dyDescent="0.25">
      <c r="A214" s="70"/>
      <c r="B214" s="70"/>
      <c r="C214" s="70"/>
      <c r="D214" s="16"/>
      <c r="E214" s="16"/>
      <c r="F214" s="70"/>
      <c r="G214" s="16"/>
      <c r="H214" s="16"/>
      <c r="I214" s="70"/>
      <c r="J214" s="16"/>
      <c r="K214" s="16"/>
      <c r="L214" s="70"/>
      <c r="M214" s="16"/>
      <c r="N214" s="16"/>
      <c r="O214" s="70"/>
    </row>
    <row r="215" spans="1:15" ht="12.5" x14ac:dyDescent="0.25">
      <c r="A215" s="70"/>
      <c r="B215" s="70"/>
      <c r="C215" s="70"/>
      <c r="D215" s="16"/>
      <c r="E215" s="16"/>
      <c r="F215" s="70"/>
      <c r="G215" s="16"/>
      <c r="H215" s="16"/>
      <c r="I215" s="70"/>
      <c r="J215" s="16"/>
      <c r="K215" s="16"/>
      <c r="L215" s="70"/>
      <c r="M215" s="16"/>
      <c r="N215" s="16"/>
      <c r="O215" s="70"/>
    </row>
    <row r="216" spans="1:15" ht="12.5" x14ac:dyDescent="0.25">
      <c r="A216" s="70"/>
      <c r="B216" s="70"/>
      <c r="C216" s="70"/>
      <c r="D216" s="16"/>
      <c r="E216" s="16"/>
      <c r="F216" s="70"/>
      <c r="G216" s="16"/>
      <c r="H216" s="16"/>
      <c r="I216" s="70"/>
      <c r="J216" s="16"/>
      <c r="K216" s="16"/>
      <c r="L216" s="70"/>
      <c r="M216" s="16"/>
      <c r="N216" s="16"/>
      <c r="O216" s="70"/>
    </row>
    <row r="217" spans="1:15" ht="12.5" x14ac:dyDescent="0.25">
      <c r="A217" s="70"/>
      <c r="B217" s="70"/>
      <c r="C217" s="70"/>
      <c r="D217" s="16"/>
      <c r="E217" s="16"/>
      <c r="F217" s="70"/>
      <c r="G217" s="16"/>
      <c r="H217" s="16"/>
      <c r="I217" s="70"/>
      <c r="J217" s="16"/>
      <c r="K217" s="16"/>
      <c r="L217" s="70"/>
      <c r="M217" s="16"/>
      <c r="N217" s="16"/>
      <c r="O217" s="70"/>
    </row>
    <row r="218" spans="1:15" ht="12.5" x14ac:dyDescent="0.25">
      <c r="A218" s="70"/>
      <c r="B218" s="70"/>
      <c r="C218" s="70"/>
      <c r="D218" s="16"/>
      <c r="E218" s="16"/>
      <c r="F218" s="70"/>
      <c r="G218" s="16"/>
      <c r="H218" s="16"/>
      <c r="I218" s="70"/>
      <c r="J218" s="16"/>
      <c r="K218" s="16"/>
      <c r="L218" s="70"/>
      <c r="M218" s="16"/>
      <c r="N218" s="16"/>
      <c r="O218" s="70"/>
    </row>
    <row r="219" spans="1:15" ht="12.5" x14ac:dyDescent="0.25">
      <c r="A219" s="70"/>
      <c r="B219" s="70"/>
      <c r="C219" s="70"/>
      <c r="D219" s="16"/>
      <c r="E219" s="16"/>
      <c r="F219" s="70"/>
      <c r="G219" s="16"/>
      <c r="H219" s="16"/>
      <c r="I219" s="70"/>
      <c r="J219" s="16"/>
      <c r="K219" s="16"/>
      <c r="L219" s="70"/>
      <c r="M219" s="16"/>
      <c r="N219" s="16"/>
      <c r="O219" s="70"/>
    </row>
    <row r="220" spans="1:15" ht="12.5" x14ac:dyDescent="0.25">
      <c r="A220" s="70"/>
      <c r="B220" s="70"/>
      <c r="C220" s="70"/>
      <c r="D220" s="16"/>
      <c r="E220" s="16"/>
      <c r="F220" s="70"/>
      <c r="G220" s="16"/>
      <c r="H220" s="16"/>
      <c r="I220" s="70"/>
      <c r="J220" s="16"/>
      <c r="K220" s="16"/>
      <c r="L220" s="70"/>
      <c r="M220" s="16"/>
      <c r="N220" s="16"/>
      <c r="O220" s="70"/>
    </row>
    <row r="221" spans="1:15" ht="12.5" x14ac:dyDescent="0.25">
      <c r="A221" s="70"/>
      <c r="B221" s="70"/>
      <c r="C221" s="70"/>
      <c r="D221" s="16"/>
      <c r="E221" s="16"/>
      <c r="F221" s="70"/>
      <c r="G221" s="16"/>
      <c r="H221" s="16"/>
      <c r="I221" s="70"/>
      <c r="J221" s="16"/>
      <c r="K221" s="16"/>
      <c r="L221" s="70"/>
      <c r="M221" s="16"/>
      <c r="N221" s="16"/>
      <c r="O221" s="70"/>
    </row>
    <row r="222" spans="1:15" ht="12.5" x14ac:dyDescent="0.25">
      <c r="A222" s="70"/>
      <c r="B222" s="70"/>
      <c r="C222" s="70"/>
      <c r="D222" s="16"/>
      <c r="E222" s="16"/>
      <c r="F222" s="70"/>
      <c r="G222" s="16"/>
      <c r="H222" s="16"/>
      <c r="I222" s="70"/>
      <c r="J222" s="16"/>
      <c r="K222" s="16"/>
      <c r="L222" s="70"/>
      <c r="M222" s="16"/>
      <c r="N222" s="16"/>
      <c r="O222" s="70"/>
    </row>
    <row r="223" spans="1:15" ht="12.5" x14ac:dyDescent="0.25">
      <c r="A223" s="70"/>
      <c r="B223" s="70"/>
      <c r="C223" s="70"/>
      <c r="D223" s="16"/>
      <c r="E223" s="16"/>
      <c r="F223" s="70"/>
      <c r="G223" s="16"/>
      <c r="H223" s="16"/>
      <c r="I223" s="70"/>
      <c r="J223" s="16"/>
      <c r="K223" s="16"/>
      <c r="L223" s="70"/>
      <c r="M223" s="16"/>
      <c r="N223" s="16"/>
      <c r="O223" s="70"/>
    </row>
    <row r="224" spans="1:15" ht="12.5" x14ac:dyDescent="0.25">
      <c r="A224" s="70"/>
      <c r="B224" s="70"/>
      <c r="C224" s="70"/>
      <c r="D224" s="16"/>
      <c r="E224" s="16"/>
      <c r="F224" s="70"/>
      <c r="G224" s="16"/>
      <c r="H224" s="16"/>
      <c r="I224" s="70"/>
      <c r="J224" s="16"/>
      <c r="K224" s="16"/>
      <c r="L224" s="70"/>
      <c r="M224" s="16"/>
      <c r="N224" s="16"/>
      <c r="O224" s="70"/>
    </row>
    <row r="225" spans="1:15" ht="12.5" x14ac:dyDescent="0.25">
      <c r="A225" s="70"/>
      <c r="B225" s="70"/>
      <c r="C225" s="70"/>
      <c r="D225" s="16"/>
      <c r="E225" s="16"/>
      <c r="F225" s="70"/>
      <c r="G225" s="16"/>
      <c r="H225" s="16"/>
      <c r="I225" s="70"/>
      <c r="J225" s="16"/>
      <c r="K225" s="16"/>
      <c r="L225" s="70"/>
      <c r="M225" s="16"/>
      <c r="N225" s="16"/>
      <c r="O225" s="70"/>
    </row>
    <row r="226" spans="1:15" ht="12.5" x14ac:dyDescent="0.25">
      <c r="A226" s="70"/>
      <c r="B226" s="70"/>
      <c r="C226" s="70"/>
      <c r="D226" s="16"/>
      <c r="E226" s="16"/>
      <c r="F226" s="70"/>
      <c r="G226" s="16"/>
      <c r="H226" s="16"/>
      <c r="I226" s="70"/>
      <c r="J226" s="16"/>
      <c r="K226" s="16"/>
      <c r="L226" s="70"/>
      <c r="M226" s="16"/>
      <c r="N226" s="16"/>
      <c r="O226" s="70"/>
    </row>
    <row r="227" spans="1:15" ht="12.5" x14ac:dyDescent="0.25">
      <c r="A227" s="70"/>
      <c r="B227" s="70"/>
      <c r="C227" s="70"/>
      <c r="D227" s="16"/>
      <c r="E227" s="16"/>
      <c r="F227" s="70"/>
      <c r="G227" s="16"/>
      <c r="H227" s="16"/>
      <c r="I227" s="70"/>
      <c r="J227" s="16"/>
      <c r="K227" s="16"/>
      <c r="L227" s="70"/>
      <c r="M227" s="16"/>
      <c r="N227" s="16"/>
      <c r="O227" s="70"/>
    </row>
    <row r="228" spans="1:15" ht="12.5" x14ac:dyDescent="0.25">
      <c r="A228" s="70"/>
      <c r="B228" s="70"/>
      <c r="C228" s="70"/>
      <c r="D228" s="16"/>
      <c r="E228" s="16"/>
      <c r="F228" s="70"/>
      <c r="G228" s="16"/>
      <c r="H228" s="16"/>
      <c r="I228" s="70"/>
      <c r="J228" s="16"/>
      <c r="K228" s="16"/>
      <c r="L228" s="70"/>
      <c r="M228" s="16"/>
      <c r="N228" s="16"/>
      <c r="O228" s="70"/>
    </row>
    <row r="229" spans="1:15" ht="12.5" x14ac:dyDescent="0.25">
      <c r="A229" s="70"/>
      <c r="B229" s="70"/>
      <c r="C229" s="70"/>
      <c r="D229" s="16"/>
      <c r="E229" s="16"/>
      <c r="F229" s="70"/>
      <c r="G229" s="16"/>
      <c r="H229" s="16"/>
      <c r="I229" s="70"/>
      <c r="J229" s="16"/>
      <c r="K229" s="16"/>
      <c r="L229" s="70"/>
      <c r="M229" s="16"/>
      <c r="N229" s="16"/>
      <c r="O229" s="70"/>
    </row>
    <row r="230" spans="1:15" ht="12.5" x14ac:dyDescent="0.25">
      <c r="A230" s="70"/>
      <c r="B230" s="70"/>
      <c r="C230" s="70"/>
      <c r="D230" s="16"/>
      <c r="E230" s="16"/>
      <c r="F230" s="70"/>
      <c r="G230" s="16"/>
      <c r="H230" s="16"/>
      <c r="I230" s="70"/>
      <c r="J230" s="16"/>
      <c r="K230" s="16"/>
      <c r="L230" s="70"/>
      <c r="M230" s="16"/>
      <c r="N230" s="16"/>
      <c r="O230" s="70"/>
    </row>
    <row r="231" spans="1:15" ht="12.5" x14ac:dyDescent="0.25">
      <c r="A231" s="70"/>
      <c r="B231" s="70"/>
      <c r="C231" s="70"/>
      <c r="D231" s="16"/>
      <c r="E231" s="16"/>
      <c r="F231" s="70"/>
      <c r="G231" s="16"/>
      <c r="H231" s="16"/>
      <c r="I231" s="70"/>
      <c r="J231" s="16"/>
      <c r="K231" s="16"/>
      <c r="L231" s="70"/>
      <c r="M231" s="16"/>
      <c r="N231" s="16"/>
      <c r="O231" s="70"/>
    </row>
    <row r="232" spans="1:15" ht="12.5" x14ac:dyDescent="0.25">
      <c r="A232" s="70"/>
      <c r="B232" s="70"/>
      <c r="C232" s="70"/>
      <c r="D232" s="16"/>
      <c r="E232" s="16"/>
      <c r="F232" s="70"/>
      <c r="G232" s="16"/>
      <c r="H232" s="16"/>
      <c r="I232" s="70"/>
      <c r="J232" s="16"/>
      <c r="K232" s="16"/>
      <c r="L232" s="70"/>
      <c r="M232" s="16"/>
      <c r="N232" s="16"/>
      <c r="O232" s="70"/>
    </row>
    <row r="233" spans="1:15" ht="12.5" x14ac:dyDescent="0.25">
      <c r="A233" s="70"/>
      <c r="B233" s="70"/>
      <c r="C233" s="70"/>
      <c r="D233" s="16"/>
      <c r="E233" s="16"/>
      <c r="F233" s="70"/>
      <c r="G233" s="16"/>
      <c r="H233" s="16"/>
      <c r="I233" s="70"/>
      <c r="J233" s="16"/>
      <c r="K233" s="16"/>
      <c r="L233" s="70"/>
      <c r="M233" s="16"/>
      <c r="N233" s="16"/>
      <c r="O233" s="70"/>
    </row>
    <row r="234" spans="1:15" ht="12.5" x14ac:dyDescent="0.25">
      <c r="A234" s="70"/>
      <c r="B234" s="70"/>
      <c r="C234" s="70"/>
      <c r="D234" s="16"/>
      <c r="E234" s="16"/>
      <c r="F234" s="70"/>
      <c r="G234" s="16"/>
      <c r="H234" s="16"/>
      <c r="I234" s="70"/>
      <c r="J234" s="16"/>
      <c r="K234" s="16"/>
      <c r="L234" s="70"/>
      <c r="M234" s="16"/>
      <c r="N234" s="16"/>
      <c r="O234" s="70"/>
    </row>
    <row r="235" spans="1:15" ht="12.5" x14ac:dyDescent="0.25">
      <c r="A235" s="70"/>
      <c r="B235" s="70"/>
      <c r="C235" s="70"/>
      <c r="D235" s="16"/>
      <c r="E235" s="16"/>
      <c r="F235" s="70"/>
      <c r="G235" s="16"/>
      <c r="H235" s="16"/>
      <c r="I235" s="70"/>
      <c r="J235" s="16"/>
      <c r="K235" s="16"/>
      <c r="L235" s="70"/>
      <c r="M235" s="16"/>
      <c r="N235" s="16"/>
      <c r="O235" s="70"/>
    </row>
    <row r="236" spans="1:15" ht="12.5" x14ac:dyDescent="0.25">
      <c r="A236" s="70"/>
      <c r="B236" s="70"/>
      <c r="C236" s="70"/>
      <c r="D236" s="16"/>
      <c r="E236" s="16"/>
      <c r="F236" s="70"/>
      <c r="G236" s="16"/>
      <c r="H236" s="16"/>
      <c r="I236" s="70"/>
      <c r="J236" s="16"/>
      <c r="K236" s="16"/>
      <c r="L236" s="70"/>
      <c r="M236" s="16"/>
      <c r="N236" s="16"/>
      <c r="O236" s="70"/>
    </row>
    <row r="237" spans="1:15" ht="12.5" x14ac:dyDescent="0.25">
      <c r="A237" s="70"/>
      <c r="B237" s="70"/>
      <c r="C237" s="70"/>
      <c r="D237" s="16"/>
      <c r="E237" s="16"/>
      <c r="F237" s="70"/>
      <c r="G237" s="16"/>
      <c r="H237" s="16"/>
      <c r="I237" s="70"/>
      <c r="J237" s="16"/>
      <c r="K237" s="16"/>
      <c r="L237" s="70"/>
      <c r="M237" s="16"/>
      <c r="N237" s="16"/>
      <c r="O237" s="70"/>
    </row>
    <row r="238" spans="1:15" ht="12.5" x14ac:dyDescent="0.25">
      <c r="A238" s="70"/>
      <c r="B238" s="70"/>
      <c r="C238" s="70"/>
      <c r="D238" s="16"/>
      <c r="E238" s="16"/>
      <c r="F238" s="70"/>
      <c r="G238" s="16"/>
      <c r="H238" s="16"/>
      <c r="I238" s="70"/>
      <c r="J238" s="16"/>
      <c r="K238" s="16"/>
      <c r="L238" s="70"/>
      <c r="M238" s="16"/>
      <c r="N238" s="16"/>
      <c r="O238" s="70"/>
    </row>
    <row r="239" spans="1:15" ht="12.5" x14ac:dyDescent="0.25">
      <c r="A239" s="70"/>
      <c r="B239" s="70"/>
      <c r="C239" s="70"/>
      <c r="D239" s="16"/>
      <c r="E239" s="16"/>
      <c r="F239" s="70"/>
      <c r="G239" s="16"/>
      <c r="H239" s="16"/>
      <c r="I239" s="70"/>
      <c r="J239" s="16"/>
      <c r="K239" s="16"/>
      <c r="L239" s="70"/>
      <c r="M239" s="16"/>
      <c r="N239" s="16"/>
      <c r="O239" s="70"/>
    </row>
    <row r="240" spans="1:15" ht="12.5" x14ac:dyDescent="0.25">
      <c r="A240" s="70"/>
      <c r="B240" s="70"/>
      <c r="C240" s="70"/>
      <c r="D240" s="16"/>
      <c r="E240" s="16"/>
      <c r="F240" s="70"/>
      <c r="G240" s="16"/>
      <c r="H240" s="16"/>
      <c r="I240" s="70"/>
      <c r="J240" s="16"/>
      <c r="K240" s="16"/>
      <c r="L240" s="70"/>
      <c r="M240" s="16"/>
      <c r="N240" s="16"/>
      <c r="O240" s="70"/>
    </row>
    <row r="241" spans="1:15" ht="12.5" x14ac:dyDescent="0.25">
      <c r="A241" s="70"/>
      <c r="B241" s="70"/>
      <c r="C241" s="70"/>
      <c r="D241" s="16"/>
      <c r="E241" s="16"/>
      <c r="F241" s="70"/>
      <c r="G241" s="16"/>
      <c r="H241" s="16"/>
      <c r="I241" s="70"/>
      <c r="J241" s="16"/>
      <c r="K241" s="16"/>
      <c r="L241" s="70"/>
      <c r="M241" s="16"/>
      <c r="N241" s="16"/>
      <c r="O241" s="70"/>
    </row>
    <row r="242" spans="1:15" ht="12.5" x14ac:dyDescent="0.25">
      <c r="A242" s="70"/>
      <c r="B242" s="70"/>
      <c r="C242" s="70"/>
      <c r="D242" s="16"/>
      <c r="E242" s="16"/>
      <c r="F242" s="70"/>
      <c r="G242" s="16"/>
      <c r="H242" s="16"/>
      <c r="I242" s="70"/>
      <c r="J242" s="16"/>
      <c r="K242" s="16"/>
      <c r="L242" s="70"/>
      <c r="M242" s="16"/>
      <c r="N242" s="16"/>
      <c r="O242" s="70"/>
    </row>
    <row r="243" spans="1:15" ht="12.5" x14ac:dyDescent="0.25">
      <c r="A243" s="70"/>
      <c r="B243" s="70"/>
      <c r="C243" s="70"/>
      <c r="D243" s="16"/>
      <c r="E243" s="16"/>
      <c r="F243" s="70"/>
      <c r="G243" s="16"/>
      <c r="H243" s="16"/>
      <c r="I243" s="70"/>
      <c r="J243" s="16"/>
      <c r="K243" s="16"/>
      <c r="L243" s="70"/>
      <c r="M243" s="16"/>
      <c r="N243" s="16"/>
      <c r="O243" s="70"/>
    </row>
    <row r="244" spans="1:15" ht="12.5" x14ac:dyDescent="0.25">
      <c r="A244" s="70"/>
      <c r="B244" s="70"/>
      <c r="C244" s="70"/>
      <c r="D244" s="16"/>
      <c r="E244" s="16"/>
      <c r="F244" s="70"/>
      <c r="G244" s="16"/>
      <c r="H244" s="16"/>
      <c r="I244" s="70"/>
      <c r="J244" s="16"/>
      <c r="K244" s="16"/>
      <c r="L244" s="70"/>
      <c r="M244" s="16"/>
      <c r="N244" s="16"/>
      <c r="O244" s="70"/>
    </row>
    <row r="245" spans="1:15" ht="12.5" x14ac:dyDescent="0.25">
      <c r="A245" s="70"/>
      <c r="B245" s="70"/>
      <c r="C245" s="70"/>
      <c r="D245" s="16"/>
      <c r="E245" s="16"/>
      <c r="F245" s="70"/>
      <c r="G245" s="16"/>
      <c r="H245" s="16"/>
      <c r="I245" s="70"/>
      <c r="J245" s="16"/>
      <c r="K245" s="16"/>
      <c r="L245" s="70"/>
      <c r="M245" s="16"/>
      <c r="N245" s="16"/>
      <c r="O245" s="70"/>
    </row>
    <row r="246" spans="1:15" ht="12.5" x14ac:dyDescent="0.25">
      <c r="A246" s="70"/>
      <c r="B246" s="70"/>
      <c r="C246" s="70"/>
      <c r="D246" s="16"/>
      <c r="E246" s="16"/>
      <c r="F246" s="70"/>
      <c r="G246" s="16"/>
      <c r="H246" s="16"/>
      <c r="I246" s="70"/>
      <c r="J246" s="16"/>
      <c r="K246" s="16"/>
      <c r="L246" s="70"/>
      <c r="M246" s="16"/>
      <c r="N246" s="16"/>
      <c r="O246" s="70"/>
    </row>
    <row r="247" spans="1:15" ht="12.5" x14ac:dyDescent="0.25">
      <c r="A247" s="70"/>
      <c r="B247" s="70"/>
      <c r="C247" s="70"/>
      <c r="D247" s="16"/>
      <c r="E247" s="16"/>
      <c r="F247" s="70"/>
      <c r="G247" s="16"/>
      <c r="H247" s="16"/>
      <c r="I247" s="70"/>
      <c r="J247" s="16"/>
      <c r="K247" s="16"/>
      <c r="L247" s="70"/>
      <c r="M247" s="16"/>
      <c r="N247" s="16"/>
      <c r="O247" s="70"/>
    </row>
    <row r="248" spans="1:15" ht="12.5" x14ac:dyDescent="0.25">
      <c r="A248" s="70"/>
      <c r="B248" s="70"/>
      <c r="C248" s="70"/>
      <c r="D248" s="16"/>
      <c r="E248" s="16"/>
      <c r="F248" s="70"/>
      <c r="G248" s="16"/>
      <c r="H248" s="16"/>
      <c r="I248" s="70"/>
      <c r="J248" s="16"/>
      <c r="K248" s="16"/>
      <c r="L248" s="70"/>
      <c r="M248" s="16"/>
      <c r="N248" s="16"/>
      <c r="O248" s="70"/>
    </row>
    <row r="249" spans="1:15" ht="12.5" x14ac:dyDescent="0.25">
      <c r="A249" s="70"/>
      <c r="B249" s="70"/>
      <c r="C249" s="70"/>
      <c r="D249" s="16"/>
      <c r="E249" s="16"/>
      <c r="F249" s="70"/>
      <c r="G249" s="16"/>
      <c r="H249" s="16"/>
      <c r="I249" s="70"/>
      <c r="J249" s="16"/>
      <c r="K249" s="16"/>
      <c r="L249" s="70"/>
      <c r="M249" s="16"/>
      <c r="N249" s="16"/>
      <c r="O249" s="70"/>
    </row>
    <row r="250" spans="1:15" ht="12.5" x14ac:dyDescent="0.25">
      <c r="A250" s="70"/>
      <c r="B250" s="70"/>
      <c r="C250" s="70"/>
      <c r="D250" s="16"/>
      <c r="E250" s="16"/>
      <c r="F250" s="70"/>
      <c r="G250" s="16"/>
      <c r="H250" s="16"/>
      <c r="I250" s="70"/>
      <c r="J250" s="16"/>
      <c r="K250" s="16"/>
      <c r="L250" s="70"/>
      <c r="M250" s="16"/>
      <c r="N250" s="16"/>
      <c r="O250" s="70"/>
    </row>
    <row r="251" spans="1:15" ht="12.5" x14ac:dyDescent="0.25">
      <c r="A251" s="70"/>
      <c r="B251" s="70"/>
      <c r="C251" s="70"/>
      <c r="D251" s="16"/>
      <c r="E251" s="16"/>
      <c r="F251" s="70"/>
      <c r="G251" s="16"/>
      <c r="H251" s="16"/>
      <c r="I251" s="70"/>
      <c r="J251" s="16"/>
      <c r="K251" s="16"/>
      <c r="L251" s="70"/>
      <c r="M251" s="16"/>
      <c r="N251" s="16"/>
      <c r="O251" s="70"/>
    </row>
    <row r="252" spans="1:15" ht="12.5" x14ac:dyDescent="0.25">
      <c r="A252" s="70"/>
      <c r="B252" s="70"/>
      <c r="C252" s="70"/>
      <c r="D252" s="16"/>
      <c r="E252" s="16"/>
      <c r="F252" s="70"/>
      <c r="G252" s="16"/>
      <c r="H252" s="16"/>
      <c r="I252" s="70"/>
      <c r="J252" s="16"/>
      <c r="K252" s="16"/>
      <c r="L252" s="70"/>
      <c r="M252" s="16"/>
      <c r="N252" s="16"/>
      <c r="O252" s="70"/>
    </row>
    <row r="253" spans="1:15" ht="12.5" x14ac:dyDescent="0.25">
      <c r="A253" s="70"/>
      <c r="B253" s="70"/>
      <c r="C253" s="70"/>
      <c r="D253" s="16"/>
      <c r="E253" s="16"/>
      <c r="F253" s="70"/>
      <c r="G253" s="16"/>
      <c r="H253" s="16"/>
      <c r="I253" s="70"/>
      <c r="J253" s="16"/>
      <c r="K253" s="16"/>
      <c r="L253" s="70"/>
      <c r="M253" s="16"/>
      <c r="N253" s="16"/>
      <c r="O253" s="70"/>
    </row>
    <row r="254" spans="1:15" ht="12.5" x14ac:dyDescent="0.25">
      <c r="A254" s="70"/>
      <c r="B254" s="70"/>
      <c r="C254" s="70"/>
      <c r="D254" s="16"/>
      <c r="E254" s="16"/>
      <c r="F254" s="70"/>
      <c r="G254" s="16"/>
      <c r="H254" s="16"/>
      <c r="I254" s="70"/>
      <c r="J254" s="16"/>
      <c r="K254" s="16"/>
      <c r="L254" s="70"/>
      <c r="M254" s="16"/>
      <c r="N254" s="16"/>
      <c r="O254" s="70"/>
    </row>
    <row r="255" spans="1:15" ht="12.5" x14ac:dyDescent="0.25">
      <c r="A255" s="70"/>
      <c r="B255" s="70"/>
      <c r="C255" s="70"/>
      <c r="D255" s="16"/>
      <c r="E255" s="16"/>
      <c r="F255" s="70"/>
      <c r="G255" s="16"/>
      <c r="H255" s="16"/>
      <c r="I255" s="70"/>
      <c r="J255" s="16"/>
      <c r="K255" s="16"/>
      <c r="L255" s="70"/>
      <c r="M255" s="16"/>
      <c r="N255" s="16"/>
      <c r="O255" s="70"/>
    </row>
    <row r="256" spans="1:15" ht="12.5" x14ac:dyDescent="0.25">
      <c r="A256" s="70"/>
      <c r="B256" s="70"/>
      <c r="C256" s="70"/>
      <c r="D256" s="16"/>
      <c r="E256" s="16"/>
      <c r="F256" s="70"/>
      <c r="G256" s="16"/>
      <c r="H256" s="16"/>
      <c r="I256" s="70"/>
      <c r="J256" s="16"/>
      <c r="K256" s="16"/>
      <c r="L256" s="70"/>
      <c r="M256" s="16"/>
      <c r="N256" s="16"/>
      <c r="O256" s="70"/>
    </row>
    <row r="257" spans="1:15" ht="12.5" x14ac:dyDescent="0.25">
      <c r="A257" s="70"/>
      <c r="B257" s="70"/>
      <c r="C257" s="70"/>
      <c r="D257" s="16"/>
      <c r="E257" s="16"/>
      <c r="F257" s="70"/>
      <c r="G257" s="16"/>
      <c r="H257" s="16"/>
      <c r="I257" s="70"/>
      <c r="J257" s="16"/>
      <c r="K257" s="16"/>
      <c r="L257" s="70"/>
      <c r="M257" s="16"/>
      <c r="N257" s="16"/>
      <c r="O257" s="70"/>
    </row>
    <row r="258" spans="1:15" ht="12.5" x14ac:dyDescent="0.25">
      <c r="A258" s="70"/>
      <c r="B258" s="70"/>
      <c r="C258" s="70"/>
      <c r="D258" s="16"/>
      <c r="E258" s="16"/>
      <c r="F258" s="70"/>
      <c r="G258" s="16"/>
      <c r="H258" s="16"/>
      <c r="I258" s="70"/>
      <c r="J258" s="16"/>
      <c r="K258" s="16"/>
      <c r="L258" s="70"/>
      <c r="M258" s="16"/>
      <c r="N258" s="16"/>
      <c r="O258" s="70"/>
    </row>
    <row r="259" spans="1:15" ht="12.5" x14ac:dyDescent="0.25">
      <c r="A259" s="70"/>
      <c r="B259" s="70"/>
      <c r="C259" s="70"/>
      <c r="D259" s="16"/>
      <c r="E259" s="16"/>
      <c r="F259" s="70"/>
      <c r="G259" s="16"/>
      <c r="H259" s="16"/>
      <c r="I259" s="70"/>
      <c r="J259" s="16"/>
      <c r="K259" s="16"/>
      <c r="L259" s="70"/>
      <c r="M259" s="16"/>
      <c r="N259" s="16"/>
      <c r="O259" s="70"/>
    </row>
    <row r="260" spans="1:15" ht="12.5" x14ac:dyDescent="0.25">
      <c r="A260" s="70"/>
      <c r="B260" s="70"/>
      <c r="C260" s="70"/>
      <c r="D260" s="16"/>
      <c r="E260" s="16"/>
      <c r="F260" s="70"/>
      <c r="G260" s="16"/>
      <c r="H260" s="16"/>
      <c r="I260" s="70"/>
      <c r="J260" s="16"/>
      <c r="K260" s="16"/>
      <c r="L260" s="70"/>
      <c r="M260" s="16"/>
      <c r="N260" s="16"/>
      <c r="O260" s="70"/>
    </row>
    <row r="261" spans="1:15" ht="12.5" x14ac:dyDescent="0.25">
      <c r="A261" s="70"/>
      <c r="B261" s="70"/>
      <c r="C261" s="70"/>
      <c r="D261" s="16"/>
      <c r="E261" s="16"/>
      <c r="F261" s="70"/>
      <c r="G261" s="16"/>
      <c r="H261" s="16"/>
      <c r="I261" s="70"/>
      <c r="J261" s="16"/>
      <c r="K261" s="16"/>
      <c r="L261" s="70"/>
      <c r="M261" s="16"/>
      <c r="N261" s="16"/>
      <c r="O261" s="70"/>
    </row>
    <row r="262" spans="1:15" ht="12.5" x14ac:dyDescent="0.25">
      <c r="A262" s="70"/>
      <c r="B262" s="70"/>
      <c r="C262" s="70"/>
      <c r="D262" s="16"/>
      <c r="E262" s="16"/>
      <c r="F262" s="70"/>
      <c r="G262" s="16"/>
      <c r="H262" s="16"/>
      <c r="I262" s="70"/>
      <c r="J262" s="16"/>
      <c r="K262" s="16"/>
      <c r="L262" s="70"/>
      <c r="M262" s="16"/>
      <c r="N262" s="16"/>
      <c r="O262" s="70"/>
    </row>
    <row r="263" spans="1:15" ht="12.5" x14ac:dyDescent="0.25">
      <c r="A263" s="70"/>
      <c r="B263" s="70"/>
      <c r="C263" s="70"/>
      <c r="D263" s="16"/>
      <c r="E263" s="16"/>
      <c r="F263" s="70"/>
      <c r="G263" s="16"/>
      <c r="H263" s="16"/>
      <c r="I263" s="70"/>
      <c r="J263" s="16"/>
      <c r="K263" s="16"/>
      <c r="L263" s="70"/>
      <c r="M263" s="16"/>
      <c r="N263" s="16"/>
      <c r="O263" s="70"/>
    </row>
    <row r="264" spans="1:15" ht="12.5" x14ac:dyDescent="0.25">
      <c r="A264" s="70"/>
      <c r="B264" s="70"/>
      <c r="C264" s="70"/>
      <c r="D264" s="16"/>
      <c r="E264" s="16"/>
      <c r="F264" s="70"/>
      <c r="G264" s="16"/>
      <c r="H264" s="16"/>
      <c r="I264" s="70"/>
      <c r="J264" s="16"/>
      <c r="K264" s="16"/>
      <c r="L264" s="70"/>
      <c r="M264" s="16"/>
      <c r="N264" s="16"/>
      <c r="O264" s="70"/>
    </row>
    <row r="265" spans="1:15" ht="12.5" x14ac:dyDescent="0.25">
      <c r="A265" s="70"/>
      <c r="B265" s="70"/>
      <c r="C265" s="70"/>
      <c r="D265" s="16"/>
      <c r="E265" s="16"/>
      <c r="F265" s="70"/>
      <c r="G265" s="16"/>
      <c r="H265" s="16"/>
      <c r="I265" s="70"/>
      <c r="J265" s="16"/>
      <c r="K265" s="16"/>
      <c r="L265" s="70"/>
      <c r="M265" s="16"/>
      <c r="N265" s="16"/>
      <c r="O265" s="70"/>
    </row>
    <row r="266" spans="1:15" ht="12.5" x14ac:dyDescent="0.25">
      <c r="A266" s="70"/>
      <c r="B266" s="70"/>
      <c r="C266" s="70"/>
      <c r="D266" s="16"/>
      <c r="E266" s="16"/>
      <c r="F266" s="70"/>
      <c r="G266" s="16"/>
      <c r="H266" s="16"/>
      <c r="I266" s="70"/>
      <c r="J266" s="16"/>
      <c r="K266" s="16"/>
      <c r="L266" s="70"/>
      <c r="M266" s="16"/>
      <c r="N266" s="16"/>
      <c r="O266" s="70"/>
    </row>
    <row r="267" spans="1:15" ht="12.5" x14ac:dyDescent="0.25">
      <c r="A267" s="70"/>
      <c r="B267" s="70"/>
      <c r="C267" s="70"/>
      <c r="D267" s="16"/>
      <c r="E267" s="16"/>
      <c r="F267" s="70"/>
      <c r="G267" s="16"/>
      <c r="H267" s="16"/>
      <c r="I267" s="70"/>
      <c r="J267" s="16"/>
      <c r="K267" s="16"/>
      <c r="L267" s="70"/>
      <c r="M267" s="16"/>
      <c r="N267" s="16"/>
      <c r="O267" s="70"/>
    </row>
    <row r="268" spans="1:15" ht="12.5" x14ac:dyDescent="0.25">
      <c r="A268" s="70"/>
      <c r="B268" s="70"/>
      <c r="C268" s="70"/>
      <c r="D268" s="16"/>
      <c r="E268" s="16"/>
      <c r="F268" s="70"/>
      <c r="G268" s="16"/>
      <c r="H268" s="16"/>
      <c r="I268" s="70"/>
      <c r="J268" s="16"/>
      <c r="K268" s="16"/>
      <c r="L268" s="70"/>
      <c r="M268" s="16"/>
      <c r="N268" s="16"/>
      <c r="O268" s="70"/>
    </row>
    <row r="269" spans="1:15" ht="12.5" x14ac:dyDescent="0.25">
      <c r="A269" s="70"/>
      <c r="B269" s="70"/>
      <c r="C269" s="70"/>
      <c r="D269" s="16"/>
      <c r="E269" s="16"/>
      <c r="F269" s="70"/>
      <c r="G269" s="16"/>
      <c r="H269" s="16"/>
      <c r="I269" s="70"/>
      <c r="J269" s="16"/>
      <c r="K269" s="16"/>
      <c r="L269" s="70"/>
      <c r="M269" s="16"/>
      <c r="N269" s="16"/>
      <c r="O269" s="70"/>
    </row>
    <row r="270" spans="1:15" ht="12.5" x14ac:dyDescent="0.25">
      <c r="A270" s="70"/>
      <c r="B270" s="70"/>
      <c r="C270" s="70"/>
      <c r="D270" s="16"/>
      <c r="E270" s="16"/>
      <c r="F270" s="70"/>
      <c r="G270" s="16"/>
      <c r="H270" s="16"/>
      <c r="I270" s="70"/>
      <c r="J270" s="16"/>
      <c r="K270" s="16"/>
      <c r="L270" s="70"/>
      <c r="M270" s="16"/>
      <c r="N270" s="16"/>
      <c r="O270" s="70"/>
    </row>
    <row r="271" spans="1:15" ht="12.5" x14ac:dyDescent="0.25">
      <c r="A271" s="70"/>
      <c r="B271" s="70"/>
      <c r="C271" s="70"/>
      <c r="D271" s="16"/>
      <c r="E271" s="16"/>
      <c r="F271" s="70"/>
      <c r="G271" s="16"/>
      <c r="H271" s="16"/>
      <c r="I271" s="70"/>
      <c r="J271" s="16"/>
      <c r="K271" s="16"/>
      <c r="L271" s="70"/>
      <c r="M271" s="16"/>
      <c r="N271" s="16"/>
      <c r="O271" s="70"/>
    </row>
    <row r="272" spans="1:15" ht="12.5" x14ac:dyDescent="0.25">
      <c r="A272" s="70"/>
      <c r="B272" s="70"/>
      <c r="C272" s="70"/>
      <c r="D272" s="16"/>
      <c r="E272" s="16"/>
      <c r="F272" s="70"/>
      <c r="G272" s="16"/>
      <c r="H272" s="16"/>
      <c r="I272" s="70"/>
      <c r="J272" s="16"/>
      <c r="K272" s="16"/>
      <c r="L272" s="70"/>
      <c r="M272" s="16"/>
      <c r="N272" s="16"/>
      <c r="O272" s="70"/>
    </row>
    <row r="273" spans="1:15" ht="12.5" x14ac:dyDescent="0.25">
      <c r="A273" s="70"/>
      <c r="B273" s="70"/>
      <c r="C273" s="70"/>
      <c r="D273" s="16"/>
      <c r="E273" s="16"/>
      <c r="F273" s="70"/>
      <c r="G273" s="16"/>
      <c r="H273" s="16"/>
      <c r="I273" s="70"/>
      <c r="J273" s="16"/>
      <c r="K273" s="16"/>
      <c r="L273" s="70"/>
      <c r="M273" s="16"/>
      <c r="N273" s="16"/>
      <c r="O273" s="70"/>
    </row>
    <row r="274" spans="1:15" ht="12.5" x14ac:dyDescent="0.25">
      <c r="A274" s="70"/>
      <c r="B274" s="70"/>
      <c r="C274" s="70"/>
      <c r="D274" s="16"/>
      <c r="E274" s="16"/>
      <c r="F274" s="70"/>
      <c r="G274" s="16"/>
      <c r="H274" s="16"/>
      <c r="I274" s="70"/>
      <c r="J274" s="16"/>
      <c r="K274" s="16"/>
      <c r="L274" s="70"/>
      <c r="M274" s="16"/>
      <c r="N274" s="16"/>
      <c r="O274" s="70"/>
    </row>
    <row r="275" spans="1:15" ht="12.5" x14ac:dyDescent="0.25">
      <c r="A275" s="70"/>
      <c r="B275" s="70"/>
      <c r="C275" s="70"/>
      <c r="D275" s="16"/>
      <c r="E275" s="16"/>
      <c r="F275" s="70"/>
      <c r="G275" s="16"/>
      <c r="H275" s="16"/>
      <c r="I275" s="70"/>
      <c r="J275" s="16"/>
      <c r="K275" s="16"/>
      <c r="L275" s="70"/>
      <c r="M275" s="16"/>
      <c r="N275" s="16"/>
      <c r="O275" s="70"/>
    </row>
    <row r="276" spans="1:15" ht="12.5" x14ac:dyDescent="0.25">
      <c r="A276" s="70"/>
      <c r="B276" s="70"/>
      <c r="C276" s="70"/>
      <c r="D276" s="16"/>
      <c r="E276" s="16"/>
      <c r="F276" s="70"/>
      <c r="G276" s="16"/>
      <c r="H276" s="16"/>
      <c r="I276" s="70"/>
      <c r="J276" s="16"/>
      <c r="K276" s="16"/>
      <c r="L276" s="70"/>
      <c r="M276" s="16"/>
      <c r="N276" s="16"/>
      <c r="O276" s="70"/>
    </row>
    <row r="277" spans="1:15" ht="12.5" x14ac:dyDescent="0.25">
      <c r="A277" s="70"/>
      <c r="B277" s="70"/>
      <c r="C277" s="70"/>
      <c r="D277" s="16"/>
      <c r="E277" s="16"/>
      <c r="F277" s="70"/>
      <c r="G277" s="16"/>
      <c r="H277" s="16"/>
      <c r="I277" s="70"/>
      <c r="J277" s="16"/>
      <c r="K277" s="16"/>
      <c r="L277" s="70"/>
      <c r="M277" s="16"/>
      <c r="N277" s="16"/>
      <c r="O277" s="70"/>
    </row>
    <row r="278" spans="1:15" ht="12.5" x14ac:dyDescent="0.25">
      <c r="A278" s="70"/>
      <c r="B278" s="70"/>
      <c r="C278" s="70"/>
      <c r="D278" s="16"/>
      <c r="E278" s="16"/>
      <c r="F278" s="70"/>
      <c r="G278" s="16"/>
      <c r="H278" s="16"/>
      <c r="I278" s="70"/>
      <c r="J278" s="16"/>
      <c r="K278" s="16"/>
      <c r="L278" s="70"/>
      <c r="M278" s="16"/>
      <c r="N278" s="16"/>
      <c r="O278" s="70"/>
    </row>
    <row r="279" spans="1:15" ht="12.5" x14ac:dyDescent="0.25">
      <c r="A279" s="70"/>
      <c r="B279" s="70"/>
      <c r="C279" s="70"/>
      <c r="D279" s="16"/>
      <c r="E279" s="16"/>
      <c r="F279" s="70"/>
      <c r="G279" s="16"/>
      <c r="H279" s="16"/>
      <c r="I279" s="70"/>
      <c r="J279" s="16"/>
      <c r="K279" s="16"/>
      <c r="L279" s="70"/>
      <c r="M279" s="16"/>
      <c r="N279" s="16"/>
      <c r="O279" s="70"/>
    </row>
    <row r="280" spans="1:15" ht="12.5" x14ac:dyDescent="0.25">
      <c r="A280" s="70"/>
      <c r="B280" s="70"/>
      <c r="C280" s="70"/>
      <c r="D280" s="16"/>
      <c r="E280" s="16"/>
      <c r="F280" s="70"/>
      <c r="G280" s="16"/>
      <c r="H280" s="16"/>
      <c r="I280" s="70"/>
      <c r="J280" s="16"/>
      <c r="K280" s="16"/>
      <c r="L280" s="70"/>
      <c r="M280" s="16"/>
      <c r="N280" s="16"/>
      <c r="O280" s="70"/>
    </row>
    <row r="281" spans="1:15" ht="12.5" x14ac:dyDescent="0.25">
      <c r="A281" s="70"/>
      <c r="B281" s="70"/>
      <c r="C281" s="70"/>
      <c r="D281" s="16"/>
      <c r="E281" s="16"/>
      <c r="F281" s="70"/>
      <c r="G281" s="16"/>
      <c r="H281" s="16"/>
      <c r="I281" s="70"/>
      <c r="J281" s="16"/>
      <c r="K281" s="16"/>
      <c r="L281" s="70"/>
      <c r="M281" s="16"/>
      <c r="N281" s="16"/>
      <c r="O281" s="70"/>
    </row>
    <row r="282" spans="1:15" ht="12.5" x14ac:dyDescent="0.25">
      <c r="A282" s="70"/>
      <c r="B282" s="70"/>
      <c r="C282" s="70"/>
      <c r="D282" s="16"/>
      <c r="E282" s="16"/>
      <c r="F282" s="70"/>
      <c r="G282" s="16"/>
      <c r="H282" s="16"/>
      <c r="I282" s="70"/>
      <c r="J282" s="16"/>
      <c r="K282" s="16"/>
      <c r="L282" s="70"/>
      <c r="M282" s="16"/>
      <c r="N282" s="16"/>
      <c r="O282" s="70"/>
    </row>
    <row r="283" spans="1:15" ht="12.5" x14ac:dyDescent="0.25">
      <c r="A283" s="70"/>
      <c r="B283" s="70"/>
      <c r="C283" s="70"/>
      <c r="D283" s="16"/>
      <c r="E283" s="16"/>
      <c r="F283" s="70"/>
      <c r="G283" s="16"/>
      <c r="H283" s="16"/>
      <c r="I283" s="70"/>
      <c r="J283" s="16"/>
      <c r="K283" s="16"/>
      <c r="L283" s="70"/>
      <c r="M283" s="16"/>
      <c r="N283" s="16"/>
      <c r="O283" s="70"/>
    </row>
    <row r="284" spans="1:15" ht="12.5" x14ac:dyDescent="0.25">
      <c r="A284" s="70"/>
      <c r="B284" s="70"/>
      <c r="C284" s="70"/>
      <c r="D284" s="16"/>
      <c r="E284" s="16"/>
      <c r="F284" s="70"/>
      <c r="G284" s="16"/>
      <c r="H284" s="16"/>
      <c r="I284" s="70"/>
      <c r="J284" s="16"/>
      <c r="K284" s="16"/>
      <c r="L284" s="70"/>
      <c r="M284" s="16"/>
      <c r="N284" s="16"/>
      <c r="O284" s="70"/>
    </row>
    <row r="285" spans="1:15" ht="12.5" x14ac:dyDescent="0.25">
      <c r="A285" s="70"/>
      <c r="B285" s="70"/>
      <c r="C285" s="70"/>
      <c r="D285" s="16"/>
      <c r="E285" s="16"/>
      <c r="F285" s="70"/>
      <c r="G285" s="16"/>
      <c r="H285" s="16"/>
      <c r="I285" s="70"/>
      <c r="J285" s="16"/>
      <c r="K285" s="16"/>
      <c r="L285" s="70"/>
      <c r="M285" s="16"/>
      <c r="N285" s="16"/>
      <c r="O285" s="70"/>
    </row>
    <row r="286" spans="1:15" ht="12.5" x14ac:dyDescent="0.25">
      <c r="A286" s="70"/>
      <c r="B286" s="70"/>
      <c r="C286" s="70"/>
      <c r="D286" s="16"/>
      <c r="E286" s="16"/>
      <c r="F286" s="70"/>
      <c r="G286" s="16"/>
      <c r="H286" s="16"/>
      <c r="I286" s="70"/>
      <c r="J286" s="16"/>
      <c r="K286" s="16"/>
      <c r="L286" s="70"/>
      <c r="M286" s="16"/>
      <c r="N286" s="16"/>
      <c r="O286" s="70"/>
    </row>
    <row r="287" spans="1:15" ht="12.5" x14ac:dyDescent="0.25">
      <c r="A287" s="70"/>
      <c r="B287" s="70"/>
      <c r="C287" s="70"/>
      <c r="D287" s="16"/>
      <c r="E287" s="16"/>
      <c r="F287" s="70"/>
      <c r="G287" s="16"/>
      <c r="H287" s="16"/>
      <c r="I287" s="70"/>
      <c r="J287" s="16"/>
      <c r="K287" s="16"/>
      <c r="L287" s="70"/>
      <c r="M287" s="16"/>
      <c r="N287" s="16"/>
      <c r="O287" s="70"/>
    </row>
    <row r="288" spans="1:15" ht="12.5" x14ac:dyDescent="0.25">
      <c r="A288" s="70"/>
      <c r="B288" s="70"/>
      <c r="C288" s="70"/>
      <c r="D288" s="16"/>
      <c r="E288" s="16"/>
      <c r="F288" s="70"/>
      <c r="G288" s="16"/>
      <c r="H288" s="16"/>
      <c r="I288" s="70"/>
      <c r="J288" s="16"/>
      <c r="K288" s="16"/>
      <c r="L288" s="70"/>
      <c r="M288" s="16"/>
      <c r="N288" s="16"/>
      <c r="O288" s="70"/>
    </row>
    <row r="289" spans="1:15" ht="12.5" x14ac:dyDescent="0.25">
      <c r="A289" s="70"/>
      <c r="B289" s="70"/>
      <c r="C289" s="70"/>
      <c r="D289" s="16"/>
      <c r="E289" s="16"/>
      <c r="F289" s="70"/>
      <c r="G289" s="16"/>
      <c r="H289" s="16"/>
      <c r="I289" s="70"/>
      <c r="J289" s="16"/>
      <c r="K289" s="16"/>
      <c r="L289" s="70"/>
      <c r="M289" s="16"/>
      <c r="N289" s="16"/>
      <c r="O289" s="70"/>
    </row>
    <row r="290" spans="1:15" ht="12.5" x14ac:dyDescent="0.25">
      <c r="A290" s="70"/>
      <c r="B290" s="70"/>
      <c r="C290" s="70"/>
      <c r="D290" s="16"/>
      <c r="E290" s="16"/>
      <c r="F290" s="70"/>
      <c r="G290" s="16"/>
      <c r="H290" s="16"/>
      <c r="I290" s="70"/>
      <c r="J290" s="16"/>
      <c r="K290" s="16"/>
      <c r="L290" s="70"/>
      <c r="M290" s="16"/>
      <c r="N290" s="16"/>
      <c r="O290" s="70"/>
    </row>
    <row r="291" spans="1:15" ht="12.5" x14ac:dyDescent="0.25">
      <c r="A291" s="70"/>
      <c r="B291" s="70"/>
      <c r="C291" s="70"/>
      <c r="D291" s="16"/>
      <c r="E291" s="16"/>
      <c r="F291" s="70"/>
      <c r="G291" s="16"/>
      <c r="H291" s="16"/>
      <c r="I291" s="70"/>
      <c r="J291" s="16"/>
      <c r="K291" s="16"/>
      <c r="L291" s="70"/>
      <c r="M291" s="16"/>
      <c r="N291" s="16"/>
      <c r="O291" s="70"/>
    </row>
    <row r="292" spans="1:15" ht="12.5" x14ac:dyDescent="0.25">
      <c r="A292" s="70"/>
      <c r="B292" s="70"/>
      <c r="C292" s="70"/>
      <c r="D292" s="16"/>
      <c r="E292" s="16"/>
      <c r="F292" s="70"/>
      <c r="G292" s="16"/>
      <c r="H292" s="16"/>
      <c r="I292" s="70"/>
      <c r="J292" s="16"/>
      <c r="K292" s="16"/>
      <c r="L292" s="70"/>
      <c r="M292" s="16"/>
      <c r="N292" s="16"/>
      <c r="O292" s="70"/>
    </row>
    <row r="293" spans="1:15" ht="12.5" x14ac:dyDescent="0.25">
      <c r="A293" s="70"/>
      <c r="B293" s="70"/>
      <c r="C293" s="70"/>
      <c r="D293" s="16"/>
      <c r="E293" s="16"/>
      <c r="F293" s="70"/>
      <c r="G293" s="16"/>
      <c r="H293" s="16"/>
      <c r="I293" s="70"/>
      <c r="J293" s="16"/>
      <c r="K293" s="16"/>
      <c r="L293" s="70"/>
      <c r="M293" s="16"/>
      <c r="N293" s="16"/>
      <c r="O293" s="70"/>
    </row>
    <row r="294" spans="1:15" ht="12.5" x14ac:dyDescent="0.25">
      <c r="A294" s="70"/>
      <c r="B294" s="70"/>
      <c r="C294" s="70"/>
      <c r="D294" s="16"/>
      <c r="E294" s="16"/>
      <c r="F294" s="70"/>
      <c r="G294" s="16"/>
      <c r="H294" s="16"/>
      <c r="I294" s="70"/>
      <c r="J294" s="16"/>
      <c r="K294" s="16"/>
      <c r="L294" s="70"/>
      <c r="M294" s="16"/>
      <c r="N294" s="16"/>
      <c r="O294" s="70"/>
    </row>
    <row r="295" spans="1:15" ht="12.5" x14ac:dyDescent="0.25">
      <c r="A295" s="70"/>
      <c r="B295" s="70"/>
      <c r="C295" s="70"/>
      <c r="D295" s="16"/>
      <c r="E295" s="16"/>
      <c r="F295" s="70"/>
      <c r="G295" s="16"/>
      <c r="H295" s="16"/>
      <c r="I295" s="70"/>
      <c r="J295" s="16"/>
      <c r="K295" s="16"/>
      <c r="L295" s="70"/>
      <c r="M295" s="16"/>
      <c r="N295" s="16"/>
      <c r="O295" s="70"/>
    </row>
    <row r="296" spans="1:15" ht="12.5" x14ac:dyDescent="0.25">
      <c r="A296" s="70"/>
      <c r="B296" s="70"/>
      <c r="C296" s="70"/>
      <c r="D296" s="16"/>
      <c r="E296" s="16"/>
      <c r="F296" s="70"/>
      <c r="G296" s="16"/>
      <c r="H296" s="16"/>
      <c r="I296" s="70"/>
      <c r="J296" s="16"/>
      <c r="K296" s="16"/>
      <c r="L296" s="70"/>
      <c r="M296" s="16"/>
      <c r="N296" s="16"/>
      <c r="O296" s="70"/>
    </row>
    <row r="297" spans="1:15" ht="12.5" x14ac:dyDescent="0.25">
      <c r="A297" s="70"/>
      <c r="B297" s="70"/>
      <c r="C297" s="70"/>
      <c r="D297" s="16"/>
      <c r="E297" s="16"/>
      <c r="F297" s="70"/>
      <c r="G297" s="16"/>
      <c r="H297" s="16"/>
      <c r="I297" s="70"/>
      <c r="J297" s="16"/>
      <c r="K297" s="16"/>
      <c r="L297" s="70"/>
      <c r="M297" s="16"/>
      <c r="N297" s="16"/>
      <c r="O297" s="70"/>
    </row>
    <row r="298" spans="1:15" ht="12.5" x14ac:dyDescent="0.25">
      <c r="A298" s="70"/>
      <c r="B298" s="70"/>
      <c r="C298" s="70"/>
      <c r="D298" s="16"/>
      <c r="E298" s="16"/>
      <c r="F298" s="70"/>
      <c r="G298" s="16"/>
      <c r="H298" s="16"/>
      <c r="I298" s="70"/>
      <c r="J298" s="16"/>
      <c r="K298" s="16"/>
      <c r="L298" s="70"/>
      <c r="M298" s="16"/>
      <c r="N298" s="16"/>
      <c r="O298" s="70"/>
    </row>
    <row r="299" spans="1:15" ht="12.5" x14ac:dyDescent="0.25">
      <c r="A299" s="70"/>
      <c r="B299" s="70"/>
      <c r="C299" s="70"/>
      <c r="D299" s="16"/>
      <c r="E299" s="16"/>
      <c r="F299" s="70"/>
      <c r="G299" s="16"/>
      <c r="H299" s="16"/>
      <c r="I299" s="70"/>
      <c r="J299" s="16"/>
      <c r="K299" s="16"/>
      <c r="L299" s="70"/>
      <c r="M299" s="16"/>
      <c r="N299" s="16"/>
      <c r="O299" s="70"/>
    </row>
    <row r="300" spans="1:15" ht="12.5" x14ac:dyDescent="0.25">
      <c r="A300" s="70"/>
      <c r="B300" s="70"/>
      <c r="C300" s="70"/>
      <c r="D300" s="16"/>
      <c r="E300" s="16"/>
      <c r="F300" s="70"/>
      <c r="G300" s="16"/>
      <c r="H300" s="16"/>
      <c r="I300" s="70"/>
      <c r="J300" s="16"/>
      <c r="K300" s="16"/>
      <c r="L300" s="70"/>
      <c r="M300" s="16"/>
      <c r="N300" s="16"/>
      <c r="O300" s="70"/>
    </row>
    <row r="301" spans="1:15" ht="12.5" x14ac:dyDescent="0.25">
      <c r="A301" s="70"/>
      <c r="B301" s="70"/>
      <c r="C301" s="70"/>
      <c r="D301" s="16"/>
      <c r="E301" s="16"/>
      <c r="F301" s="70"/>
      <c r="G301" s="16"/>
      <c r="H301" s="16"/>
      <c r="I301" s="70"/>
      <c r="J301" s="16"/>
      <c r="K301" s="16"/>
      <c r="L301" s="70"/>
      <c r="M301" s="16"/>
      <c r="N301" s="16"/>
      <c r="O301" s="70"/>
    </row>
    <row r="302" spans="1:15" ht="12.5" x14ac:dyDescent="0.25">
      <c r="A302" s="70"/>
      <c r="B302" s="70"/>
      <c r="C302" s="70"/>
      <c r="D302" s="16"/>
      <c r="E302" s="16"/>
      <c r="F302" s="70"/>
      <c r="G302" s="16"/>
      <c r="H302" s="16"/>
      <c r="I302" s="70"/>
      <c r="J302" s="16"/>
      <c r="K302" s="16"/>
      <c r="L302" s="70"/>
      <c r="M302" s="16"/>
      <c r="N302" s="16"/>
      <c r="O302" s="70"/>
    </row>
    <row r="303" spans="1:15" ht="12.5" x14ac:dyDescent="0.25">
      <c r="A303" s="70"/>
      <c r="B303" s="70"/>
      <c r="C303" s="70"/>
      <c r="D303" s="16"/>
      <c r="E303" s="16"/>
      <c r="F303" s="70"/>
      <c r="G303" s="16"/>
      <c r="H303" s="16"/>
      <c r="I303" s="70"/>
      <c r="J303" s="16"/>
      <c r="K303" s="16"/>
      <c r="L303" s="70"/>
      <c r="M303" s="16"/>
      <c r="N303" s="16"/>
      <c r="O303" s="70"/>
    </row>
    <row r="304" spans="1:15" ht="12.5" x14ac:dyDescent="0.25">
      <c r="A304" s="70"/>
      <c r="B304" s="70"/>
      <c r="C304" s="70"/>
      <c r="D304" s="16"/>
      <c r="E304" s="16"/>
      <c r="F304" s="70"/>
      <c r="G304" s="16"/>
      <c r="H304" s="16"/>
      <c r="I304" s="70"/>
      <c r="J304" s="16"/>
      <c r="K304" s="16"/>
      <c r="L304" s="70"/>
      <c r="M304" s="16"/>
      <c r="N304" s="16"/>
      <c r="O304" s="70"/>
    </row>
    <row r="305" spans="1:15" ht="12.5" x14ac:dyDescent="0.25">
      <c r="A305" s="70"/>
      <c r="B305" s="70"/>
      <c r="C305" s="70"/>
      <c r="D305" s="16"/>
      <c r="E305" s="16"/>
      <c r="F305" s="70"/>
      <c r="G305" s="16"/>
      <c r="H305" s="16"/>
      <c r="I305" s="70"/>
      <c r="J305" s="16"/>
      <c r="K305" s="16"/>
      <c r="L305" s="70"/>
      <c r="M305" s="16"/>
      <c r="N305" s="16"/>
      <c r="O305" s="70"/>
    </row>
    <row r="306" spans="1:15" ht="12.5" x14ac:dyDescent="0.25">
      <c r="A306" s="70"/>
      <c r="B306" s="70"/>
      <c r="C306" s="70"/>
      <c r="D306" s="16"/>
      <c r="E306" s="16"/>
      <c r="F306" s="70"/>
      <c r="G306" s="16"/>
      <c r="H306" s="16"/>
      <c r="I306" s="70"/>
      <c r="J306" s="16"/>
      <c r="K306" s="16"/>
      <c r="L306" s="70"/>
      <c r="M306" s="16"/>
      <c r="N306" s="16"/>
      <c r="O306" s="70"/>
    </row>
    <row r="307" spans="1:15" ht="12.5" x14ac:dyDescent="0.25">
      <c r="A307" s="70"/>
      <c r="B307" s="70"/>
      <c r="C307" s="70"/>
      <c r="D307" s="16"/>
      <c r="E307" s="16"/>
      <c r="F307" s="70"/>
      <c r="G307" s="16"/>
      <c r="H307" s="16"/>
      <c r="I307" s="70"/>
      <c r="J307" s="16"/>
      <c r="K307" s="16"/>
      <c r="L307" s="70"/>
      <c r="M307" s="16"/>
      <c r="N307" s="16"/>
      <c r="O307" s="70"/>
    </row>
    <row r="308" spans="1:15" ht="12.5" x14ac:dyDescent="0.25">
      <c r="A308" s="70"/>
      <c r="B308" s="70"/>
      <c r="C308" s="70"/>
      <c r="D308" s="16"/>
      <c r="E308" s="16"/>
      <c r="F308" s="70"/>
      <c r="G308" s="16"/>
      <c r="H308" s="16"/>
      <c r="I308" s="70"/>
      <c r="J308" s="16"/>
      <c r="K308" s="16"/>
      <c r="L308" s="70"/>
      <c r="M308" s="16"/>
      <c r="N308" s="16"/>
      <c r="O308" s="70"/>
    </row>
    <row r="309" spans="1:15" ht="12.5" x14ac:dyDescent="0.25">
      <c r="A309" s="70"/>
      <c r="B309" s="70"/>
      <c r="C309" s="70"/>
      <c r="D309" s="16"/>
      <c r="E309" s="16"/>
      <c r="F309" s="70"/>
      <c r="G309" s="16"/>
      <c r="H309" s="16"/>
      <c r="I309" s="70"/>
      <c r="J309" s="16"/>
      <c r="K309" s="16"/>
      <c r="L309" s="70"/>
      <c r="M309" s="16"/>
      <c r="N309" s="16"/>
      <c r="O309" s="70"/>
    </row>
    <row r="310" spans="1:15" ht="12.5" x14ac:dyDescent="0.25">
      <c r="A310" s="70"/>
      <c r="B310" s="70"/>
      <c r="C310" s="70"/>
      <c r="D310" s="16"/>
      <c r="E310" s="16"/>
      <c r="F310" s="70"/>
      <c r="G310" s="16"/>
      <c r="H310" s="16"/>
      <c r="I310" s="70"/>
      <c r="J310" s="16"/>
      <c r="K310" s="16"/>
      <c r="L310" s="70"/>
      <c r="M310" s="16"/>
      <c r="N310" s="16"/>
      <c r="O310" s="70"/>
    </row>
    <row r="311" spans="1:15" ht="12.5" x14ac:dyDescent="0.25">
      <c r="A311" s="70"/>
      <c r="B311" s="70"/>
      <c r="C311" s="70"/>
      <c r="D311" s="16"/>
      <c r="E311" s="16"/>
      <c r="F311" s="70"/>
      <c r="G311" s="16"/>
      <c r="H311" s="16"/>
      <c r="I311" s="70"/>
      <c r="J311" s="16"/>
      <c r="K311" s="16"/>
      <c r="L311" s="70"/>
      <c r="M311" s="16"/>
      <c r="N311" s="16"/>
      <c r="O311" s="70"/>
    </row>
    <row r="312" spans="1:15" ht="12.5" x14ac:dyDescent="0.25">
      <c r="A312" s="70"/>
      <c r="B312" s="70"/>
      <c r="C312" s="70"/>
      <c r="D312" s="16"/>
      <c r="E312" s="16"/>
      <c r="F312" s="70"/>
      <c r="G312" s="16"/>
      <c r="H312" s="16"/>
      <c r="I312" s="70"/>
      <c r="J312" s="16"/>
      <c r="K312" s="16"/>
      <c r="L312" s="70"/>
      <c r="M312" s="16"/>
      <c r="N312" s="16"/>
      <c r="O312" s="70"/>
    </row>
    <row r="313" spans="1:15" ht="12.5" x14ac:dyDescent="0.25">
      <c r="A313" s="70"/>
      <c r="B313" s="70"/>
      <c r="C313" s="70"/>
      <c r="D313" s="16"/>
      <c r="E313" s="16"/>
      <c r="F313" s="70"/>
      <c r="G313" s="16"/>
      <c r="H313" s="16"/>
      <c r="I313" s="70"/>
      <c r="J313" s="16"/>
      <c r="K313" s="16"/>
      <c r="L313" s="70"/>
      <c r="M313" s="16"/>
      <c r="N313" s="16"/>
      <c r="O313" s="70"/>
    </row>
    <row r="314" spans="1:15" ht="12.5" x14ac:dyDescent="0.25">
      <c r="A314" s="70"/>
      <c r="B314" s="70"/>
      <c r="C314" s="70"/>
      <c r="D314" s="16"/>
      <c r="E314" s="16"/>
      <c r="F314" s="70"/>
      <c r="G314" s="16"/>
      <c r="H314" s="16"/>
      <c r="I314" s="70"/>
      <c r="J314" s="16"/>
      <c r="K314" s="16"/>
      <c r="L314" s="70"/>
      <c r="M314" s="16"/>
      <c r="N314" s="16"/>
      <c r="O314" s="70"/>
    </row>
    <row r="315" spans="1:15" ht="12.5" x14ac:dyDescent="0.25">
      <c r="A315" s="70"/>
      <c r="B315" s="70"/>
      <c r="C315" s="70"/>
      <c r="D315" s="16"/>
      <c r="E315" s="16"/>
      <c r="F315" s="70"/>
      <c r="G315" s="16"/>
      <c r="H315" s="16"/>
      <c r="I315" s="70"/>
      <c r="J315" s="16"/>
      <c r="K315" s="16"/>
      <c r="L315" s="70"/>
      <c r="M315" s="16"/>
      <c r="N315" s="16"/>
      <c r="O315" s="70"/>
    </row>
    <row r="316" spans="1:15" ht="12.5" x14ac:dyDescent="0.25">
      <c r="A316" s="70"/>
      <c r="B316" s="70"/>
      <c r="C316" s="70"/>
      <c r="D316" s="16"/>
      <c r="E316" s="16"/>
      <c r="F316" s="70"/>
      <c r="G316" s="16"/>
      <c r="H316" s="16"/>
      <c r="I316" s="70"/>
      <c r="J316" s="16"/>
      <c r="K316" s="16"/>
      <c r="L316" s="70"/>
      <c r="M316" s="16"/>
      <c r="N316" s="16"/>
      <c r="O316" s="70"/>
    </row>
    <row r="317" spans="1:15" ht="12.5" x14ac:dyDescent="0.25">
      <c r="A317" s="70"/>
      <c r="B317" s="70"/>
      <c r="C317" s="70"/>
      <c r="D317" s="16"/>
      <c r="E317" s="16"/>
      <c r="F317" s="70"/>
      <c r="G317" s="16"/>
      <c r="H317" s="16"/>
      <c r="I317" s="70"/>
      <c r="J317" s="16"/>
      <c r="K317" s="16"/>
      <c r="L317" s="70"/>
      <c r="M317" s="16"/>
      <c r="N317" s="16"/>
      <c r="O317" s="70"/>
    </row>
    <row r="318" spans="1:15" ht="12.5" x14ac:dyDescent="0.25">
      <c r="A318" s="70"/>
      <c r="B318" s="70"/>
      <c r="C318" s="70"/>
      <c r="D318" s="16"/>
      <c r="E318" s="16"/>
      <c r="F318" s="70"/>
      <c r="G318" s="16"/>
      <c r="H318" s="16"/>
      <c r="I318" s="70"/>
      <c r="J318" s="16"/>
      <c r="K318" s="16"/>
      <c r="L318" s="70"/>
      <c r="M318" s="16"/>
      <c r="N318" s="16"/>
      <c r="O318" s="70"/>
    </row>
    <row r="319" spans="1:15" ht="12.5" x14ac:dyDescent="0.25">
      <c r="A319" s="70"/>
      <c r="B319" s="70"/>
      <c r="C319" s="70"/>
      <c r="D319" s="16"/>
      <c r="E319" s="16"/>
      <c r="F319" s="70"/>
      <c r="G319" s="16"/>
      <c r="H319" s="16"/>
      <c r="I319" s="70"/>
      <c r="J319" s="16"/>
      <c r="K319" s="16"/>
      <c r="L319" s="70"/>
      <c r="M319" s="16"/>
      <c r="N319" s="16"/>
      <c r="O319" s="70"/>
    </row>
    <row r="320" spans="1:15" ht="12.5" x14ac:dyDescent="0.25">
      <c r="A320" s="70"/>
      <c r="B320" s="70"/>
      <c r="C320" s="70"/>
      <c r="D320" s="16"/>
      <c r="E320" s="16"/>
      <c r="F320" s="70"/>
      <c r="G320" s="16"/>
      <c r="H320" s="16"/>
      <c r="I320" s="70"/>
      <c r="J320" s="16"/>
      <c r="K320" s="16"/>
      <c r="L320" s="70"/>
      <c r="M320" s="16"/>
      <c r="N320" s="16"/>
      <c r="O320" s="70"/>
    </row>
    <row r="321" spans="1:15" ht="12.5" x14ac:dyDescent="0.25">
      <c r="A321" s="70"/>
      <c r="B321" s="70"/>
      <c r="C321" s="70"/>
      <c r="D321" s="16"/>
      <c r="E321" s="16"/>
      <c r="F321" s="70"/>
      <c r="G321" s="16"/>
      <c r="H321" s="16"/>
      <c r="I321" s="70"/>
      <c r="J321" s="16"/>
      <c r="K321" s="16"/>
      <c r="L321" s="70"/>
      <c r="M321" s="16"/>
      <c r="N321" s="16"/>
      <c r="O321" s="70"/>
    </row>
    <row r="322" spans="1:15" ht="12.5" x14ac:dyDescent="0.25">
      <c r="A322" s="70"/>
      <c r="B322" s="70"/>
      <c r="C322" s="70"/>
      <c r="D322" s="16"/>
      <c r="E322" s="16"/>
      <c r="F322" s="70"/>
      <c r="G322" s="16"/>
      <c r="H322" s="16"/>
      <c r="I322" s="70"/>
      <c r="J322" s="16"/>
      <c r="K322" s="16"/>
      <c r="L322" s="70"/>
      <c r="M322" s="16"/>
      <c r="N322" s="16"/>
      <c r="O322" s="70"/>
    </row>
    <row r="323" spans="1:15" ht="12.5" x14ac:dyDescent="0.25">
      <c r="A323" s="70"/>
      <c r="B323" s="70"/>
      <c r="C323" s="70"/>
      <c r="D323" s="16"/>
      <c r="E323" s="16"/>
      <c r="F323" s="70"/>
      <c r="G323" s="16"/>
      <c r="H323" s="16"/>
      <c r="I323" s="70"/>
      <c r="J323" s="16"/>
      <c r="K323" s="16"/>
      <c r="L323" s="70"/>
      <c r="M323" s="16"/>
      <c r="N323" s="16"/>
      <c r="O323" s="70"/>
    </row>
    <row r="324" spans="1:15" ht="12.5" x14ac:dyDescent="0.25">
      <c r="A324" s="70"/>
      <c r="B324" s="70"/>
      <c r="C324" s="70"/>
      <c r="D324" s="16"/>
      <c r="E324" s="16"/>
      <c r="F324" s="70"/>
      <c r="G324" s="16"/>
      <c r="H324" s="16"/>
      <c r="I324" s="70"/>
      <c r="J324" s="16"/>
      <c r="K324" s="16"/>
      <c r="L324" s="70"/>
      <c r="M324" s="16"/>
      <c r="N324" s="16"/>
      <c r="O324" s="70"/>
    </row>
    <row r="325" spans="1:15" ht="12.5" x14ac:dyDescent="0.25">
      <c r="A325" s="70"/>
      <c r="B325" s="70"/>
      <c r="C325" s="70"/>
      <c r="D325" s="16"/>
      <c r="E325" s="16"/>
      <c r="F325" s="70"/>
      <c r="G325" s="16"/>
      <c r="H325" s="16"/>
      <c r="I325" s="70"/>
      <c r="J325" s="16"/>
      <c r="K325" s="16"/>
      <c r="L325" s="70"/>
      <c r="M325" s="16"/>
      <c r="N325" s="16"/>
      <c r="O325" s="70"/>
    </row>
    <row r="326" spans="1:15" ht="12.5" x14ac:dyDescent="0.25">
      <c r="A326" s="70"/>
      <c r="B326" s="70"/>
      <c r="C326" s="70"/>
      <c r="D326" s="16"/>
      <c r="E326" s="16"/>
      <c r="F326" s="70"/>
      <c r="G326" s="16"/>
      <c r="H326" s="16"/>
      <c r="I326" s="70"/>
      <c r="J326" s="16"/>
      <c r="K326" s="16"/>
      <c r="L326" s="70"/>
      <c r="M326" s="16"/>
      <c r="N326" s="16"/>
      <c r="O326" s="70"/>
    </row>
    <row r="327" spans="1:15" ht="12.5" x14ac:dyDescent="0.25">
      <c r="A327" s="70"/>
      <c r="B327" s="70"/>
      <c r="C327" s="70"/>
      <c r="D327" s="16"/>
      <c r="E327" s="16"/>
      <c r="F327" s="70"/>
      <c r="G327" s="16"/>
      <c r="H327" s="16"/>
      <c r="I327" s="70"/>
      <c r="J327" s="16"/>
      <c r="K327" s="16"/>
      <c r="L327" s="70"/>
      <c r="M327" s="16"/>
      <c r="N327" s="16"/>
      <c r="O327" s="70"/>
    </row>
    <row r="328" spans="1:15" ht="12.5" x14ac:dyDescent="0.25">
      <c r="A328" s="70"/>
      <c r="B328" s="70"/>
      <c r="C328" s="70"/>
      <c r="D328" s="16"/>
      <c r="E328" s="16"/>
      <c r="F328" s="70"/>
      <c r="G328" s="16"/>
      <c r="H328" s="16"/>
      <c r="I328" s="70"/>
      <c r="J328" s="16"/>
      <c r="K328" s="16"/>
      <c r="L328" s="70"/>
      <c r="M328" s="16"/>
      <c r="N328" s="16"/>
      <c r="O328" s="70"/>
    </row>
    <row r="329" spans="1:15" ht="12.5" x14ac:dyDescent="0.25">
      <c r="A329" s="70"/>
      <c r="B329" s="70"/>
      <c r="C329" s="70"/>
      <c r="D329" s="16"/>
      <c r="E329" s="16"/>
      <c r="F329" s="70"/>
      <c r="G329" s="16"/>
      <c r="H329" s="16"/>
      <c r="I329" s="70"/>
      <c r="J329" s="16"/>
      <c r="K329" s="16"/>
      <c r="L329" s="70"/>
      <c r="M329" s="16"/>
      <c r="N329" s="16"/>
      <c r="O329" s="70"/>
    </row>
    <row r="330" spans="1:15" ht="12.5" x14ac:dyDescent="0.25">
      <c r="A330" s="70"/>
      <c r="B330" s="70"/>
      <c r="C330" s="70"/>
      <c r="D330" s="16"/>
      <c r="E330" s="16"/>
      <c r="F330" s="70"/>
      <c r="G330" s="16"/>
      <c r="H330" s="16"/>
      <c r="I330" s="70"/>
      <c r="J330" s="16"/>
      <c r="K330" s="16"/>
      <c r="L330" s="70"/>
      <c r="M330" s="16"/>
      <c r="N330" s="16"/>
      <c r="O330" s="70"/>
    </row>
    <row r="331" spans="1:15" ht="12.5" x14ac:dyDescent="0.25">
      <c r="A331" s="70"/>
      <c r="B331" s="70"/>
      <c r="C331" s="70"/>
      <c r="D331" s="16"/>
      <c r="E331" s="16"/>
      <c r="F331" s="70"/>
      <c r="G331" s="16"/>
      <c r="H331" s="16"/>
      <c r="I331" s="70"/>
      <c r="J331" s="16"/>
      <c r="K331" s="16"/>
      <c r="L331" s="70"/>
      <c r="M331" s="16"/>
      <c r="N331" s="16"/>
      <c r="O331" s="70"/>
    </row>
    <row r="332" spans="1:15" ht="12.5" x14ac:dyDescent="0.25">
      <c r="A332" s="70"/>
      <c r="B332" s="70"/>
      <c r="C332" s="70"/>
      <c r="D332" s="16"/>
      <c r="E332" s="16"/>
      <c r="F332" s="70"/>
      <c r="G332" s="16"/>
      <c r="H332" s="16"/>
      <c r="I332" s="70"/>
      <c r="J332" s="16"/>
      <c r="K332" s="16"/>
      <c r="L332" s="70"/>
      <c r="M332" s="16"/>
      <c r="N332" s="16"/>
      <c r="O332" s="70"/>
    </row>
    <row r="333" spans="1:15" ht="12.5" x14ac:dyDescent="0.25">
      <c r="A333" s="70"/>
      <c r="B333" s="70"/>
      <c r="C333" s="70"/>
      <c r="D333" s="16"/>
      <c r="E333" s="16"/>
      <c r="F333" s="70"/>
      <c r="G333" s="16"/>
      <c r="H333" s="16"/>
      <c r="I333" s="70"/>
      <c r="J333" s="16"/>
      <c r="K333" s="16"/>
      <c r="L333" s="70"/>
      <c r="M333" s="16"/>
      <c r="N333" s="16"/>
      <c r="O333" s="70"/>
    </row>
    <row r="334" spans="1:15" ht="12.5" x14ac:dyDescent="0.25">
      <c r="A334" s="70"/>
      <c r="B334" s="70"/>
      <c r="C334" s="70"/>
      <c r="D334" s="16"/>
      <c r="E334" s="16"/>
      <c r="F334" s="70"/>
      <c r="G334" s="16"/>
      <c r="H334" s="16"/>
      <c r="I334" s="70"/>
      <c r="J334" s="16"/>
      <c r="K334" s="16"/>
      <c r="L334" s="70"/>
      <c r="M334" s="16"/>
      <c r="N334" s="16"/>
      <c r="O334" s="70"/>
    </row>
    <row r="335" spans="1:15" ht="12.5" x14ac:dyDescent="0.25">
      <c r="A335" s="70"/>
      <c r="B335" s="70"/>
      <c r="C335" s="70"/>
      <c r="D335" s="16"/>
      <c r="E335" s="16"/>
      <c r="F335" s="70"/>
      <c r="G335" s="16"/>
      <c r="H335" s="16"/>
      <c r="I335" s="70"/>
      <c r="J335" s="16"/>
      <c r="K335" s="16"/>
      <c r="L335" s="70"/>
      <c r="M335" s="16"/>
      <c r="N335" s="16"/>
      <c r="O335" s="70"/>
    </row>
    <row r="336" spans="1:15" ht="12.5" x14ac:dyDescent="0.25">
      <c r="A336" s="70"/>
      <c r="B336" s="70"/>
      <c r="C336" s="70"/>
      <c r="D336" s="16"/>
      <c r="E336" s="16"/>
      <c r="F336" s="70"/>
      <c r="G336" s="16"/>
      <c r="H336" s="16"/>
      <c r="I336" s="70"/>
      <c r="J336" s="16"/>
      <c r="K336" s="16"/>
      <c r="L336" s="70"/>
      <c r="M336" s="16"/>
      <c r="N336" s="16"/>
      <c r="O336" s="70"/>
    </row>
    <row r="337" spans="1:15" ht="12.5" x14ac:dyDescent="0.25">
      <c r="A337" s="70"/>
      <c r="B337" s="70"/>
      <c r="C337" s="70"/>
      <c r="D337" s="16"/>
      <c r="E337" s="16"/>
      <c r="F337" s="70"/>
      <c r="G337" s="16"/>
      <c r="H337" s="16"/>
      <c r="I337" s="70"/>
      <c r="J337" s="16"/>
      <c r="K337" s="16"/>
      <c r="L337" s="70"/>
      <c r="M337" s="16"/>
      <c r="N337" s="16"/>
      <c r="O337" s="70"/>
    </row>
    <row r="338" spans="1:15" ht="12.5" x14ac:dyDescent="0.25">
      <c r="A338" s="70"/>
      <c r="B338" s="70"/>
      <c r="C338" s="70"/>
      <c r="D338" s="16"/>
      <c r="E338" s="16"/>
      <c r="F338" s="70"/>
      <c r="G338" s="16"/>
      <c r="H338" s="16"/>
      <c r="I338" s="70"/>
      <c r="J338" s="16"/>
      <c r="K338" s="16"/>
      <c r="L338" s="70"/>
      <c r="M338" s="16"/>
      <c r="N338" s="16"/>
      <c r="O338" s="70"/>
    </row>
    <row r="339" spans="1:15" ht="12.5" x14ac:dyDescent="0.25">
      <c r="A339" s="70"/>
      <c r="B339" s="70"/>
      <c r="C339" s="70"/>
      <c r="D339" s="16"/>
      <c r="E339" s="16"/>
      <c r="F339" s="70"/>
      <c r="G339" s="16"/>
      <c r="H339" s="16"/>
      <c r="I339" s="70"/>
      <c r="J339" s="16"/>
      <c r="K339" s="16"/>
      <c r="L339" s="70"/>
      <c r="M339" s="16"/>
      <c r="N339" s="16"/>
      <c r="O339" s="70"/>
    </row>
    <row r="340" spans="1:15" ht="12.5" x14ac:dyDescent="0.25">
      <c r="A340" s="70"/>
      <c r="B340" s="70"/>
      <c r="C340" s="70"/>
      <c r="D340" s="16"/>
      <c r="E340" s="16"/>
      <c r="F340" s="70"/>
      <c r="G340" s="16"/>
      <c r="H340" s="16"/>
      <c r="I340" s="70"/>
      <c r="J340" s="16"/>
      <c r="K340" s="16"/>
      <c r="L340" s="70"/>
      <c r="M340" s="16"/>
      <c r="N340" s="16"/>
      <c r="O340" s="70"/>
    </row>
    <row r="341" spans="1:15" ht="12.5" x14ac:dyDescent="0.25">
      <c r="A341" s="70"/>
      <c r="B341" s="70"/>
      <c r="C341" s="70"/>
      <c r="D341" s="16"/>
      <c r="E341" s="16"/>
      <c r="F341" s="70"/>
      <c r="G341" s="16"/>
      <c r="H341" s="16"/>
      <c r="I341" s="70"/>
      <c r="J341" s="16"/>
      <c r="K341" s="16"/>
      <c r="L341" s="70"/>
      <c r="M341" s="16"/>
      <c r="N341" s="16"/>
      <c r="O341" s="70"/>
    </row>
    <row r="342" spans="1:15" ht="12.5" x14ac:dyDescent="0.25">
      <c r="A342" s="70"/>
      <c r="B342" s="70"/>
      <c r="C342" s="70"/>
      <c r="D342" s="16"/>
      <c r="E342" s="16"/>
      <c r="F342" s="70"/>
      <c r="G342" s="16"/>
      <c r="H342" s="16"/>
      <c r="I342" s="70"/>
      <c r="J342" s="16"/>
      <c r="K342" s="16"/>
      <c r="L342" s="70"/>
      <c r="M342" s="16"/>
      <c r="N342" s="16"/>
      <c r="O342" s="70"/>
    </row>
    <row r="343" spans="1:15" ht="12.5" x14ac:dyDescent="0.25">
      <c r="A343" s="70"/>
      <c r="B343" s="70"/>
      <c r="C343" s="70"/>
      <c r="D343" s="16"/>
      <c r="E343" s="16"/>
      <c r="F343" s="70"/>
      <c r="G343" s="16"/>
      <c r="H343" s="16"/>
      <c r="I343" s="70"/>
      <c r="J343" s="16"/>
      <c r="K343" s="16"/>
      <c r="L343" s="70"/>
      <c r="M343" s="16"/>
      <c r="N343" s="16"/>
      <c r="O343" s="70"/>
    </row>
    <row r="344" spans="1:15" ht="12.5" x14ac:dyDescent="0.25">
      <c r="A344" s="70"/>
      <c r="B344" s="70"/>
      <c r="C344" s="70"/>
      <c r="D344" s="16"/>
      <c r="E344" s="16"/>
      <c r="F344" s="70"/>
      <c r="G344" s="16"/>
      <c r="H344" s="16"/>
      <c r="I344" s="70"/>
      <c r="J344" s="16"/>
      <c r="K344" s="16"/>
      <c r="L344" s="70"/>
      <c r="M344" s="16"/>
      <c r="N344" s="16"/>
      <c r="O344" s="70"/>
    </row>
    <row r="345" spans="1:15" ht="12.5" x14ac:dyDescent="0.25">
      <c r="A345" s="70"/>
      <c r="B345" s="70"/>
      <c r="C345" s="70"/>
      <c r="D345" s="16"/>
      <c r="E345" s="16"/>
      <c r="F345" s="70"/>
      <c r="G345" s="16"/>
      <c r="H345" s="16"/>
      <c r="I345" s="70"/>
      <c r="J345" s="16"/>
      <c r="K345" s="16"/>
      <c r="L345" s="70"/>
      <c r="M345" s="16"/>
      <c r="N345" s="16"/>
      <c r="O345" s="70"/>
    </row>
    <row r="346" spans="1:15" ht="12.5" x14ac:dyDescent="0.25">
      <c r="A346" s="70"/>
      <c r="B346" s="70"/>
      <c r="C346" s="70"/>
      <c r="D346" s="16"/>
      <c r="E346" s="16"/>
      <c r="F346" s="70"/>
      <c r="G346" s="16"/>
      <c r="H346" s="16"/>
      <c r="I346" s="70"/>
      <c r="J346" s="16"/>
      <c r="K346" s="16"/>
      <c r="L346" s="70"/>
      <c r="M346" s="16"/>
      <c r="N346" s="16"/>
      <c r="O346" s="70"/>
    </row>
    <row r="347" spans="1:15" ht="12.5" x14ac:dyDescent="0.25">
      <c r="A347" s="70"/>
      <c r="B347" s="70"/>
      <c r="C347" s="70"/>
      <c r="D347" s="16"/>
      <c r="E347" s="16"/>
      <c r="F347" s="70"/>
      <c r="G347" s="16"/>
      <c r="H347" s="16"/>
      <c r="I347" s="70"/>
      <c r="J347" s="16"/>
      <c r="K347" s="16"/>
      <c r="L347" s="70"/>
      <c r="M347" s="16"/>
      <c r="N347" s="16"/>
      <c r="O347" s="70"/>
    </row>
    <row r="348" spans="1:15" ht="12.5" x14ac:dyDescent="0.25">
      <c r="A348" s="70"/>
      <c r="B348" s="70"/>
      <c r="C348" s="70"/>
      <c r="D348" s="16"/>
      <c r="E348" s="16"/>
      <c r="F348" s="70"/>
      <c r="G348" s="16"/>
      <c r="H348" s="16"/>
      <c r="I348" s="70"/>
      <c r="J348" s="16"/>
      <c r="K348" s="16"/>
      <c r="L348" s="70"/>
      <c r="M348" s="16"/>
      <c r="N348" s="16"/>
      <c r="O348" s="70"/>
    </row>
    <row r="349" spans="1:15" ht="12.5" x14ac:dyDescent="0.25">
      <c r="A349" s="70"/>
      <c r="B349" s="70"/>
      <c r="C349" s="70"/>
      <c r="D349" s="16"/>
      <c r="E349" s="16"/>
      <c r="F349" s="70"/>
      <c r="G349" s="16"/>
      <c r="H349" s="16"/>
      <c r="I349" s="70"/>
      <c r="J349" s="16"/>
      <c r="K349" s="16"/>
      <c r="L349" s="70"/>
      <c r="M349" s="16"/>
      <c r="N349" s="16"/>
      <c r="O349" s="70"/>
    </row>
    <row r="350" spans="1:15" ht="12.5" x14ac:dyDescent="0.25">
      <c r="A350" s="70"/>
      <c r="B350" s="70"/>
      <c r="C350" s="70"/>
      <c r="D350" s="16"/>
      <c r="E350" s="16"/>
      <c r="F350" s="70"/>
      <c r="G350" s="16"/>
      <c r="H350" s="16"/>
      <c r="I350" s="70"/>
      <c r="J350" s="16"/>
      <c r="K350" s="16"/>
      <c r="L350" s="70"/>
      <c r="M350" s="16"/>
      <c r="N350" s="16"/>
      <c r="O350" s="70"/>
    </row>
    <row r="351" spans="1:15" ht="12.5" x14ac:dyDescent="0.25">
      <c r="A351" s="70"/>
      <c r="B351" s="70"/>
      <c r="C351" s="70"/>
      <c r="D351" s="16"/>
      <c r="E351" s="16"/>
      <c r="F351" s="70"/>
      <c r="G351" s="16"/>
      <c r="H351" s="16"/>
      <c r="I351" s="70"/>
      <c r="J351" s="16"/>
      <c r="K351" s="16"/>
      <c r="L351" s="70"/>
      <c r="M351" s="16"/>
      <c r="N351" s="16"/>
      <c r="O351" s="70"/>
    </row>
    <row r="352" spans="1:15" ht="12.5" x14ac:dyDescent="0.25">
      <c r="A352" s="70"/>
      <c r="B352" s="70"/>
      <c r="C352" s="70"/>
      <c r="D352" s="16"/>
      <c r="E352" s="16"/>
      <c r="F352" s="70"/>
      <c r="G352" s="16"/>
      <c r="H352" s="16"/>
      <c r="I352" s="70"/>
      <c r="J352" s="16"/>
      <c r="K352" s="16"/>
      <c r="L352" s="70"/>
      <c r="M352" s="16"/>
      <c r="N352" s="16"/>
      <c r="O352" s="70"/>
    </row>
    <row r="353" spans="1:15" ht="12.5" x14ac:dyDescent="0.25">
      <c r="A353" s="70"/>
      <c r="B353" s="70"/>
      <c r="C353" s="70"/>
      <c r="D353" s="16"/>
      <c r="E353" s="16"/>
      <c r="F353" s="70"/>
      <c r="G353" s="16"/>
      <c r="H353" s="16"/>
      <c r="I353" s="70"/>
      <c r="J353" s="16"/>
      <c r="K353" s="16"/>
      <c r="L353" s="70"/>
      <c r="M353" s="16"/>
      <c r="N353" s="16"/>
      <c r="O353" s="70"/>
    </row>
    <row r="354" spans="1:15" ht="12.5" x14ac:dyDescent="0.25">
      <c r="A354" s="70"/>
      <c r="B354" s="70"/>
      <c r="C354" s="70"/>
      <c r="D354" s="16"/>
      <c r="E354" s="16"/>
      <c r="F354" s="70"/>
      <c r="G354" s="16"/>
      <c r="H354" s="16"/>
      <c r="I354" s="70"/>
      <c r="J354" s="16"/>
      <c r="K354" s="16"/>
      <c r="L354" s="70"/>
      <c r="M354" s="16"/>
      <c r="N354" s="16"/>
      <c r="O354" s="70"/>
    </row>
    <row r="355" spans="1:15" ht="12.5" x14ac:dyDescent="0.25">
      <c r="A355" s="70"/>
      <c r="B355" s="70"/>
      <c r="C355" s="70"/>
      <c r="D355" s="16"/>
      <c r="E355" s="16"/>
      <c r="F355" s="70"/>
      <c r="G355" s="16"/>
      <c r="H355" s="16"/>
      <c r="I355" s="70"/>
      <c r="J355" s="16"/>
      <c r="K355" s="16"/>
      <c r="L355" s="70"/>
      <c r="M355" s="16"/>
      <c r="N355" s="16"/>
      <c r="O355" s="70"/>
    </row>
    <row r="356" spans="1:15" ht="12.5" x14ac:dyDescent="0.25">
      <c r="A356" s="70"/>
      <c r="B356" s="70"/>
      <c r="C356" s="70"/>
      <c r="D356" s="16"/>
      <c r="E356" s="16"/>
      <c r="F356" s="70"/>
      <c r="G356" s="16"/>
      <c r="H356" s="16"/>
      <c r="I356" s="70"/>
      <c r="J356" s="16"/>
      <c r="K356" s="16"/>
      <c r="L356" s="70"/>
      <c r="M356" s="16"/>
      <c r="N356" s="16"/>
      <c r="O356" s="70"/>
    </row>
    <row r="357" spans="1:15" ht="12.5" x14ac:dyDescent="0.25">
      <c r="A357" s="70"/>
      <c r="B357" s="70"/>
      <c r="C357" s="70"/>
      <c r="D357" s="16"/>
      <c r="E357" s="16"/>
      <c r="F357" s="70"/>
      <c r="G357" s="16"/>
      <c r="H357" s="16"/>
      <c r="I357" s="70"/>
      <c r="J357" s="16"/>
      <c r="K357" s="16"/>
      <c r="L357" s="70"/>
      <c r="M357" s="16"/>
      <c r="N357" s="16"/>
      <c r="O357" s="70"/>
    </row>
    <row r="358" spans="1:15" ht="12.5" x14ac:dyDescent="0.25">
      <c r="A358" s="70"/>
      <c r="B358" s="70"/>
      <c r="C358" s="70"/>
      <c r="D358" s="16"/>
      <c r="E358" s="16"/>
      <c r="F358" s="70"/>
      <c r="G358" s="16"/>
      <c r="H358" s="16"/>
      <c r="I358" s="70"/>
      <c r="J358" s="16"/>
      <c r="K358" s="16"/>
      <c r="L358" s="70"/>
      <c r="M358" s="16"/>
      <c r="N358" s="16"/>
      <c r="O358" s="70"/>
    </row>
    <row r="359" spans="1:15" ht="12.5" x14ac:dyDescent="0.25">
      <c r="A359" s="70"/>
      <c r="B359" s="70"/>
      <c r="C359" s="70"/>
      <c r="D359" s="16"/>
      <c r="E359" s="16"/>
      <c r="F359" s="70"/>
      <c r="G359" s="16"/>
      <c r="H359" s="16"/>
      <c r="I359" s="70"/>
      <c r="J359" s="16"/>
      <c r="K359" s="16"/>
      <c r="L359" s="70"/>
      <c r="M359" s="16"/>
      <c r="N359" s="16"/>
      <c r="O359" s="70"/>
    </row>
    <row r="360" spans="1:15" ht="12.5" x14ac:dyDescent="0.25">
      <c r="A360" s="70"/>
      <c r="B360" s="70"/>
      <c r="C360" s="70"/>
      <c r="D360" s="16"/>
      <c r="E360" s="16"/>
      <c r="F360" s="70"/>
      <c r="G360" s="16"/>
      <c r="H360" s="16"/>
      <c r="I360" s="70"/>
      <c r="J360" s="16"/>
      <c r="K360" s="16"/>
      <c r="L360" s="70"/>
      <c r="M360" s="16"/>
      <c r="N360" s="16"/>
      <c r="O360" s="70"/>
    </row>
    <row r="361" spans="1:15" ht="12.5" x14ac:dyDescent="0.25">
      <c r="A361" s="70"/>
      <c r="B361" s="70"/>
      <c r="C361" s="70"/>
      <c r="D361" s="16"/>
      <c r="E361" s="16"/>
      <c r="F361" s="70"/>
      <c r="G361" s="16"/>
      <c r="H361" s="16"/>
      <c r="I361" s="70"/>
      <c r="J361" s="16"/>
      <c r="K361" s="16"/>
      <c r="L361" s="70"/>
      <c r="M361" s="16"/>
      <c r="N361" s="16"/>
      <c r="O361" s="70"/>
    </row>
    <row r="362" spans="1:15" ht="12.5" x14ac:dyDescent="0.25">
      <c r="A362" s="70"/>
      <c r="B362" s="70"/>
      <c r="C362" s="70"/>
      <c r="D362" s="16"/>
      <c r="E362" s="16"/>
      <c r="F362" s="70"/>
      <c r="G362" s="16"/>
      <c r="H362" s="16"/>
      <c r="I362" s="70"/>
      <c r="J362" s="16"/>
      <c r="K362" s="16"/>
      <c r="L362" s="70"/>
      <c r="M362" s="16"/>
      <c r="N362" s="16"/>
      <c r="O362" s="70"/>
    </row>
    <row r="363" spans="1:15" ht="12.5" x14ac:dyDescent="0.25">
      <c r="A363" s="70"/>
      <c r="B363" s="70"/>
      <c r="C363" s="70"/>
      <c r="D363" s="16"/>
      <c r="E363" s="16"/>
      <c r="F363" s="70"/>
      <c r="G363" s="16"/>
      <c r="H363" s="16"/>
      <c r="I363" s="70"/>
      <c r="J363" s="16"/>
      <c r="K363" s="16"/>
      <c r="L363" s="70"/>
      <c r="M363" s="16"/>
      <c r="N363" s="16"/>
      <c r="O363" s="70"/>
    </row>
    <row r="364" spans="1:15" ht="12.5" x14ac:dyDescent="0.25">
      <c r="A364" s="70"/>
      <c r="B364" s="70"/>
      <c r="C364" s="70"/>
      <c r="D364" s="16"/>
      <c r="E364" s="16"/>
      <c r="F364" s="70"/>
      <c r="G364" s="16"/>
      <c r="H364" s="16"/>
      <c r="I364" s="70"/>
      <c r="J364" s="16"/>
      <c r="K364" s="16"/>
      <c r="L364" s="70"/>
      <c r="M364" s="16"/>
      <c r="N364" s="16"/>
      <c r="O364" s="70"/>
    </row>
    <row r="365" spans="1:15" ht="12.5" x14ac:dyDescent="0.25">
      <c r="A365" s="70"/>
      <c r="B365" s="70"/>
      <c r="C365" s="70"/>
      <c r="D365" s="16"/>
      <c r="E365" s="16"/>
      <c r="F365" s="70"/>
      <c r="G365" s="16"/>
      <c r="H365" s="16"/>
      <c r="I365" s="70"/>
      <c r="J365" s="16"/>
      <c r="K365" s="16"/>
      <c r="L365" s="70"/>
      <c r="M365" s="16"/>
      <c r="N365" s="16"/>
      <c r="O365" s="70"/>
    </row>
    <row r="366" spans="1:15" ht="12.5" x14ac:dyDescent="0.25">
      <c r="A366" s="70"/>
      <c r="B366" s="70"/>
      <c r="C366" s="70"/>
      <c r="D366" s="16"/>
      <c r="E366" s="16"/>
      <c r="F366" s="70"/>
      <c r="G366" s="16"/>
      <c r="H366" s="16"/>
      <c r="I366" s="70"/>
      <c r="J366" s="16"/>
      <c r="K366" s="16"/>
      <c r="L366" s="70"/>
      <c r="M366" s="16"/>
      <c r="N366" s="16"/>
      <c r="O366" s="70"/>
    </row>
    <row r="367" spans="1:15" ht="12.5" x14ac:dyDescent="0.25">
      <c r="A367" s="70"/>
      <c r="B367" s="70"/>
      <c r="C367" s="70"/>
      <c r="D367" s="16"/>
      <c r="E367" s="16"/>
      <c r="F367" s="70"/>
      <c r="G367" s="16"/>
      <c r="H367" s="16"/>
      <c r="I367" s="70"/>
      <c r="J367" s="16"/>
      <c r="K367" s="16"/>
      <c r="L367" s="70"/>
      <c r="M367" s="16"/>
      <c r="N367" s="16"/>
      <c r="O367" s="70"/>
    </row>
    <row r="368" spans="1:15" ht="12.5" x14ac:dyDescent="0.25">
      <c r="A368" s="70"/>
      <c r="B368" s="70"/>
      <c r="C368" s="70"/>
      <c r="D368" s="16"/>
      <c r="E368" s="16"/>
      <c r="F368" s="70"/>
      <c r="G368" s="16"/>
      <c r="H368" s="16"/>
      <c r="I368" s="70"/>
      <c r="J368" s="16"/>
      <c r="K368" s="16"/>
      <c r="L368" s="70"/>
      <c r="M368" s="16"/>
      <c r="N368" s="16"/>
      <c r="O368" s="70"/>
    </row>
    <row r="369" spans="1:15" ht="12.5" x14ac:dyDescent="0.25">
      <c r="A369" s="70"/>
      <c r="B369" s="70"/>
      <c r="C369" s="70"/>
      <c r="D369" s="16"/>
      <c r="E369" s="16"/>
      <c r="F369" s="70"/>
      <c r="G369" s="16"/>
      <c r="H369" s="16"/>
      <c r="I369" s="70"/>
      <c r="J369" s="16"/>
      <c r="K369" s="16"/>
      <c r="L369" s="70"/>
      <c r="M369" s="16"/>
      <c r="N369" s="16"/>
      <c r="O369" s="70"/>
    </row>
    <row r="370" spans="1:15" ht="12.5" x14ac:dyDescent="0.25">
      <c r="A370" s="70"/>
      <c r="B370" s="70"/>
      <c r="C370" s="70"/>
      <c r="D370" s="16"/>
      <c r="E370" s="16"/>
      <c r="F370" s="70"/>
      <c r="G370" s="16"/>
      <c r="H370" s="16"/>
      <c r="I370" s="70"/>
      <c r="J370" s="16"/>
      <c r="K370" s="16"/>
      <c r="L370" s="70"/>
      <c r="M370" s="16"/>
      <c r="N370" s="16"/>
      <c r="O370" s="70"/>
    </row>
    <row r="371" spans="1:15" ht="12.5" x14ac:dyDescent="0.25">
      <c r="A371" s="70"/>
      <c r="B371" s="70"/>
      <c r="C371" s="70"/>
      <c r="D371" s="16"/>
      <c r="E371" s="16"/>
      <c r="F371" s="70"/>
      <c r="G371" s="16"/>
      <c r="H371" s="16"/>
      <c r="I371" s="70"/>
      <c r="J371" s="16"/>
      <c r="K371" s="16"/>
      <c r="L371" s="70"/>
      <c r="M371" s="16"/>
      <c r="N371" s="16"/>
      <c r="O371" s="70"/>
    </row>
    <row r="372" spans="1:15" ht="12.5" x14ac:dyDescent="0.25">
      <c r="A372" s="70"/>
      <c r="B372" s="70"/>
      <c r="C372" s="70"/>
      <c r="D372" s="16"/>
      <c r="E372" s="16"/>
      <c r="F372" s="70"/>
      <c r="G372" s="16"/>
      <c r="H372" s="16"/>
      <c r="I372" s="70"/>
      <c r="J372" s="16"/>
      <c r="K372" s="16"/>
      <c r="L372" s="70"/>
      <c r="M372" s="16"/>
      <c r="N372" s="16"/>
      <c r="O372" s="70"/>
    </row>
    <row r="373" spans="1:15" ht="12.5" x14ac:dyDescent="0.25">
      <c r="A373" s="70"/>
      <c r="B373" s="70"/>
      <c r="C373" s="70"/>
      <c r="D373" s="16"/>
      <c r="E373" s="16"/>
      <c r="F373" s="70"/>
      <c r="G373" s="16"/>
      <c r="H373" s="16"/>
      <c r="I373" s="70"/>
      <c r="J373" s="16"/>
      <c r="K373" s="16"/>
      <c r="L373" s="70"/>
      <c r="M373" s="16"/>
      <c r="N373" s="16"/>
      <c r="O373" s="70"/>
    </row>
    <row r="374" spans="1:15" ht="12.5" x14ac:dyDescent="0.25">
      <c r="A374" s="70"/>
      <c r="B374" s="70"/>
      <c r="C374" s="70"/>
      <c r="D374" s="16"/>
      <c r="E374" s="16"/>
      <c r="F374" s="70"/>
      <c r="G374" s="16"/>
      <c r="H374" s="16"/>
      <c r="I374" s="70"/>
      <c r="J374" s="16"/>
      <c r="K374" s="16"/>
      <c r="L374" s="70"/>
      <c r="M374" s="16"/>
      <c r="N374" s="16"/>
      <c r="O374" s="70"/>
    </row>
    <row r="375" spans="1:15" ht="12.5" x14ac:dyDescent="0.25">
      <c r="A375" s="70"/>
      <c r="B375" s="70"/>
      <c r="C375" s="70"/>
      <c r="D375" s="16"/>
      <c r="E375" s="16"/>
      <c r="F375" s="70"/>
      <c r="G375" s="16"/>
      <c r="H375" s="16"/>
      <c r="I375" s="70"/>
      <c r="J375" s="16"/>
      <c r="K375" s="16"/>
      <c r="L375" s="70"/>
      <c r="M375" s="16"/>
      <c r="N375" s="16"/>
      <c r="O375" s="70"/>
    </row>
    <row r="376" spans="1:15" ht="12.5" x14ac:dyDescent="0.25">
      <c r="A376" s="70"/>
      <c r="B376" s="70"/>
      <c r="C376" s="70"/>
      <c r="D376" s="16"/>
      <c r="E376" s="16"/>
      <c r="F376" s="70"/>
      <c r="G376" s="16"/>
      <c r="H376" s="16"/>
      <c r="I376" s="70"/>
      <c r="J376" s="16"/>
      <c r="K376" s="16"/>
      <c r="L376" s="70"/>
      <c r="M376" s="16"/>
      <c r="N376" s="16"/>
      <c r="O376" s="70"/>
    </row>
    <row r="377" spans="1:15" ht="12.5" x14ac:dyDescent="0.25">
      <c r="A377" s="70"/>
      <c r="B377" s="70"/>
      <c r="C377" s="70"/>
      <c r="D377" s="16"/>
      <c r="E377" s="16"/>
      <c r="F377" s="70"/>
      <c r="G377" s="16"/>
      <c r="H377" s="16"/>
      <c r="I377" s="70"/>
      <c r="J377" s="16"/>
      <c r="K377" s="16"/>
      <c r="L377" s="70"/>
      <c r="M377" s="16"/>
      <c r="N377" s="16"/>
      <c r="O377" s="70"/>
    </row>
    <row r="378" spans="1:15" ht="12.5" x14ac:dyDescent="0.25">
      <c r="A378" s="70"/>
      <c r="B378" s="70"/>
      <c r="C378" s="70"/>
      <c r="D378" s="16"/>
      <c r="E378" s="16"/>
      <c r="F378" s="70"/>
      <c r="G378" s="16"/>
      <c r="H378" s="16"/>
      <c r="I378" s="70"/>
      <c r="J378" s="16"/>
      <c r="K378" s="16"/>
      <c r="L378" s="70"/>
      <c r="M378" s="16"/>
      <c r="N378" s="16"/>
      <c r="O378" s="70"/>
    </row>
    <row r="379" spans="1:15" ht="12.5" x14ac:dyDescent="0.25">
      <c r="A379" s="70"/>
      <c r="B379" s="70"/>
      <c r="C379" s="70"/>
      <c r="D379" s="16"/>
      <c r="E379" s="16"/>
      <c r="F379" s="70"/>
      <c r="G379" s="16"/>
      <c r="H379" s="16"/>
      <c r="I379" s="70"/>
      <c r="J379" s="16"/>
      <c r="K379" s="16"/>
      <c r="L379" s="70"/>
      <c r="M379" s="16"/>
      <c r="N379" s="16"/>
      <c r="O379" s="70"/>
    </row>
    <row r="380" spans="1:15" ht="12.5" x14ac:dyDescent="0.25">
      <c r="A380" s="70"/>
      <c r="B380" s="70"/>
      <c r="C380" s="70"/>
      <c r="D380" s="16"/>
      <c r="E380" s="16"/>
      <c r="F380" s="70"/>
      <c r="G380" s="16"/>
      <c r="H380" s="16"/>
      <c r="I380" s="70"/>
      <c r="J380" s="16"/>
      <c r="K380" s="16"/>
      <c r="L380" s="70"/>
      <c r="M380" s="16"/>
      <c r="N380" s="16"/>
      <c r="O380" s="70"/>
    </row>
    <row r="381" spans="1:15" ht="12.5" x14ac:dyDescent="0.25">
      <c r="A381" s="70"/>
      <c r="B381" s="70"/>
      <c r="C381" s="70"/>
      <c r="D381" s="16"/>
      <c r="E381" s="16"/>
      <c r="F381" s="70"/>
      <c r="G381" s="16"/>
      <c r="H381" s="16"/>
      <c r="I381" s="70"/>
      <c r="J381" s="16"/>
      <c r="K381" s="16"/>
      <c r="L381" s="70"/>
      <c r="M381" s="16"/>
      <c r="N381" s="16"/>
      <c r="O381" s="70"/>
    </row>
    <row r="382" spans="1:15" ht="12.5" x14ac:dyDescent="0.25">
      <c r="A382" s="70"/>
      <c r="B382" s="70"/>
      <c r="C382" s="70"/>
      <c r="D382" s="16"/>
      <c r="E382" s="16"/>
      <c r="F382" s="70"/>
      <c r="G382" s="16"/>
      <c r="H382" s="16"/>
      <c r="I382" s="70"/>
      <c r="J382" s="16"/>
      <c r="K382" s="16"/>
      <c r="L382" s="70"/>
      <c r="M382" s="16"/>
      <c r="N382" s="16"/>
      <c r="O382" s="70"/>
    </row>
    <row r="383" spans="1:15" ht="12.5" x14ac:dyDescent="0.25">
      <c r="A383" s="70"/>
      <c r="B383" s="70"/>
      <c r="C383" s="70"/>
      <c r="D383" s="16"/>
      <c r="E383" s="16"/>
      <c r="F383" s="70"/>
      <c r="G383" s="16"/>
      <c r="H383" s="16"/>
      <c r="I383" s="70"/>
      <c r="J383" s="16"/>
      <c r="K383" s="16"/>
      <c r="L383" s="70"/>
      <c r="M383" s="16"/>
      <c r="N383" s="16"/>
      <c r="O383" s="70"/>
    </row>
    <row r="384" spans="1:15" ht="12.5" x14ac:dyDescent="0.25">
      <c r="A384" s="70"/>
      <c r="B384" s="70"/>
      <c r="C384" s="70"/>
      <c r="D384" s="16"/>
      <c r="E384" s="16"/>
      <c r="F384" s="70"/>
      <c r="G384" s="16"/>
      <c r="H384" s="16"/>
      <c r="I384" s="70"/>
      <c r="J384" s="16"/>
      <c r="K384" s="16"/>
      <c r="L384" s="70"/>
      <c r="M384" s="16"/>
      <c r="N384" s="16"/>
      <c r="O384" s="70"/>
    </row>
    <row r="385" spans="1:15" ht="12.5" x14ac:dyDescent="0.25">
      <c r="A385" s="70"/>
      <c r="B385" s="70"/>
      <c r="C385" s="70"/>
      <c r="D385" s="16"/>
      <c r="E385" s="16"/>
      <c r="F385" s="70"/>
      <c r="G385" s="16"/>
      <c r="H385" s="16"/>
      <c r="I385" s="70"/>
      <c r="J385" s="16"/>
      <c r="K385" s="16"/>
      <c r="L385" s="70"/>
      <c r="M385" s="16"/>
      <c r="N385" s="16"/>
      <c r="O385" s="70"/>
    </row>
    <row r="386" spans="1:15" ht="12.5" x14ac:dyDescent="0.25">
      <c r="A386" s="70"/>
      <c r="B386" s="70"/>
      <c r="C386" s="70"/>
      <c r="D386" s="16"/>
      <c r="E386" s="16"/>
      <c r="F386" s="70"/>
      <c r="G386" s="16"/>
      <c r="H386" s="16"/>
      <c r="I386" s="70"/>
      <c r="J386" s="16"/>
      <c r="K386" s="16"/>
      <c r="L386" s="70"/>
      <c r="M386" s="16"/>
      <c r="N386" s="16"/>
      <c r="O386" s="70"/>
    </row>
    <row r="387" spans="1:15" ht="12.5" x14ac:dyDescent="0.25">
      <c r="A387" s="70"/>
      <c r="B387" s="70"/>
      <c r="C387" s="70"/>
      <c r="D387" s="16"/>
      <c r="E387" s="16"/>
      <c r="F387" s="70"/>
      <c r="G387" s="16"/>
      <c r="H387" s="16"/>
      <c r="I387" s="70"/>
      <c r="J387" s="16"/>
      <c r="K387" s="16"/>
      <c r="L387" s="70"/>
      <c r="M387" s="16"/>
      <c r="N387" s="16"/>
      <c r="O387" s="70"/>
    </row>
    <row r="388" spans="1:15" ht="12.5" x14ac:dyDescent="0.25">
      <c r="A388" s="70"/>
      <c r="B388" s="70"/>
      <c r="C388" s="70"/>
      <c r="D388" s="16"/>
      <c r="E388" s="16"/>
      <c r="F388" s="70"/>
      <c r="G388" s="16"/>
      <c r="H388" s="16"/>
      <c r="I388" s="70"/>
      <c r="J388" s="16"/>
      <c r="K388" s="16"/>
      <c r="L388" s="70"/>
      <c r="M388" s="16"/>
      <c r="N388" s="16"/>
      <c r="O388" s="70"/>
    </row>
    <row r="389" spans="1:15" ht="12.5" x14ac:dyDescent="0.25">
      <c r="A389" s="70"/>
      <c r="B389" s="70"/>
      <c r="C389" s="70"/>
      <c r="D389" s="16"/>
      <c r="E389" s="16"/>
      <c r="F389" s="70"/>
      <c r="G389" s="16"/>
      <c r="H389" s="16"/>
      <c r="I389" s="70"/>
      <c r="J389" s="16"/>
      <c r="K389" s="16"/>
      <c r="L389" s="70"/>
      <c r="M389" s="16"/>
      <c r="N389" s="16"/>
      <c r="O389" s="70"/>
    </row>
    <row r="390" spans="1:15" ht="12.5" x14ac:dyDescent="0.25">
      <c r="A390" s="70"/>
      <c r="B390" s="70"/>
      <c r="C390" s="70"/>
      <c r="D390" s="16"/>
      <c r="E390" s="16"/>
      <c r="F390" s="70"/>
      <c r="G390" s="16"/>
      <c r="H390" s="16"/>
      <c r="I390" s="70"/>
      <c r="J390" s="16"/>
      <c r="K390" s="16"/>
      <c r="L390" s="70"/>
      <c r="M390" s="16"/>
      <c r="N390" s="16"/>
      <c r="O390" s="70"/>
    </row>
    <row r="391" spans="1:15" ht="12.5" x14ac:dyDescent="0.25">
      <c r="A391" s="70"/>
      <c r="B391" s="70"/>
      <c r="C391" s="70"/>
      <c r="D391" s="16"/>
      <c r="E391" s="16"/>
      <c r="F391" s="70"/>
      <c r="G391" s="16"/>
      <c r="H391" s="16"/>
      <c r="I391" s="70"/>
      <c r="J391" s="16"/>
      <c r="K391" s="16"/>
      <c r="L391" s="70"/>
      <c r="M391" s="16"/>
      <c r="N391" s="16"/>
      <c r="O391" s="70"/>
    </row>
    <row r="392" spans="1:15" ht="12.5" x14ac:dyDescent="0.25">
      <c r="A392" s="70"/>
      <c r="B392" s="70"/>
      <c r="C392" s="70"/>
      <c r="D392" s="16"/>
      <c r="E392" s="16"/>
      <c r="F392" s="70"/>
      <c r="G392" s="16"/>
      <c r="H392" s="16"/>
      <c r="I392" s="70"/>
      <c r="J392" s="16"/>
      <c r="K392" s="16"/>
      <c r="L392" s="70"/>
      <c r="M392" s="16"/>
      <c r="N392" s="16"/>
      <c r="O392" s="70"/>
    </row>
    <row r="393" spans="1:15" ht="12.5" x14ac:dyDescent="0.25">
      <c r="A393" s="70"/>
      <c r="B393" s="70"/>
      <c r="C393" s="70"/>
      <c r="D393" s="16"/>
      <c r="E393" s="16"/>
      <c r="F393" s="70"/>
      <c r="G393" s="16"/>
      <c r="H393" s="16"/>
      <c r="I393" s="70"/>
      <c r="J393" s="16"/>
      <c r="K393" s="16"/>
      <c r="L393" s="70"/>
      <c r="M393" s="16"/>
      <c r="N393" s="16"/>
      <c r="O393" s="70"/>
    </row>
    <row r="394" spans="1:15" ht="12.5" x14ac:dyDescent="0.25">
      <c r="A394" s="70"/>
      <c r="B394" s="70"/>
      <c r="C394" s="70"/>
      <c r="D394" s="16"/>
      <c r="E394" s="16"/>
      <c r="F394" s="70"/>
      <c r="G394" s="16"/>
      <c r="H394" s="16"/>
      <c r="I394" s="70"/>
      <c r="J394" s="16"/>
      <c r="K394" s="16"/>
      <c r="L394" s="70"/>
      <c r="M394" s="16"/>
      <c r="N394" s="16"/>
      <c r="O394" s="70"/>
    </row>
    <row r="395" spans="1:15" ht="12.5" x14ac:dyDescent="0.25">
      <c r="A395" s="70"/>
      <c r="B395" s="70"/>
      <c r="C395" s="70"/>
      <c r="D395" s="16"/>
      <c r="E395" s="16"/>
      <c r="F395" s="70"/>
      <c r="G395" s="16"/>
      <c r="H395" s="16"/>
      <c r="I395" s="70"/>
      <c r="J395" s="16"/>
      <c r="K395" s="16"/>
      <c r="L395" s="70"/>
      <c r="M395" s="16"/>
      <c r="N395" s="16"/>
      <c r="O395" s="70"/>
    </row>
    <row r="396" spans="1:15" ht="12.5" x14ac:dyDescent="0.25">
      <c r="A396" s="70"/>
      <c r="B396" s="70"/>
      <c r="C396" s="70"/>
      <c r="D396" s="16"/>
      <c r="E396" s="16"/>
      <c r="F396" s="70"/>
      <c r="G396" s="16"/>
      <c r="H396" s="16"/>
      <c r="I396" s="70"/>
      <c r="J396" s="16"/>
      <c r="K396" s="16"/>
      <c r="L396" s="70"/>
      <c r="M396" s="16"/>
      <c r="N396" s="16"/>
      <c r="O396" s="70"/>
    </row>
    <row r="397" spans="1:15" ht="12.5" x14ac:dyDescent="0.25">
      <c r="A397" s="70"/>
      <c r="B397" s="70"/>
      <c r="C397" s="70"/>
      <c r="D397" s="16"/>
      <c r="E397" s="16"/>
      <c r="F397" s="70"/>
      <c r="G397" s="16"/>
      <c r="H397" s="16"/>
      <c r="I397" s="70"/>
      <c r="J397" s="16"/>
      <c r="K397" s="16"/>
      <c r="L397" s="70"/>
      <c r="M397" s="16"/>
      <c r="N397" s="16"/>
      <c r="O397" s="70"/>
    </row>
    <row r="398" spans="1:15" ht="12.5" x14ac:dyDescent="0.25">
      <c r="A398" s="70"/>
      <c r="B398" s="70"/>
      <c r="C398" s="70"/>
      <c r="D398" s="16"/>
      <c r="E398" s="16"/>
      <c r="F398" s="70"/>
      <c r="G398" s="16"/>
      <c r="H398" s="16"/>
      <c r="I398" s="70"/>
      <c r="J398" s="16"/>
      <c r="K398" s="16"/>
      <c r="L398" s="70"/>
      <c r="M398" s="16"/>
      <c r="N398" s="16"/>
      <c r="O398" s="70"/>
    </row>
    <row r="399" spans="1:15" ht="12.5" x14ac:dyDescent="0.25">
      <c r="A399" s="70"/>
      <c r="B399" s="70"/>
      <c r="C399" s="70"/>
      <c r="D399" s="16"/>
      <c r="E399" s="16"/>
      <c r="F399" s="70"/>
      <c r="G399" s="16"/>
      <c r="H399" s="16"/>
      <c r="I399" s="70"/>
      <c r="J399" s="16"/>
      <c r="K399" s="16"/>
      <c r="L399" s="70"/>
      <c r="M399" s="16"/>
      <c r="N399" s="16"/>
      <c r="O399" s="70"/>
    </row>
    <row r="400" spans="1:15" ht="12.5" x14ac:dyDescent="0.25">
      <c r="A400" s="70"/>
      <c r="B400" s="70"/>
      <c r="C400" s="70"/>
      <c r="D400" s="16"/>
      <c r="E400" s="16"/>
      <c r="F400" s="70"/>
      <c r="G400" s="16"/>
      <c r="H400" s="16"/>
      <c r="I400" s="70"/>
      <c r="J400" s="16"/>
      <c r="K400" s="16"/>
      <c r="L400" s="70"/>
      <c r="M400" s="16"/>
      <c r="N400" s="16"/>
      <c r="O400" s="70"/>
    </row>
    <row r="401" spans="1:15" ht="12.5" x14ac:dyDescent="0.25">
      <c r="A401" s="70"/>
      <c r="B401" s="70"/>
      <c r="C401" s="70"/>
      <c r="D401" s="16"/>
      <c r="E401" s="16"/>
      <c r="F401" s="70"/>
      <c r="G401" s="16"/>
      <c r="H401" s="16"/>
      <c r="I401" s="70"/>
      <c r="J401" s="16"/>
      <c r="K401" s="16"/>
      <c r="L401" s="70"/>
      <c r="M401" s="16"/>
      <c r="N401" s="16"/>
      <c r="O401" s="70"/>
    </row>
    <row r="402" spans="1:15" ht="12.5" x14ac:dyDescent="0.25">
      <c r="A402" s="70"/>
      <c r="B402" s="70"/>
      <c r="C402" s="70"/>
      <c r="D402" s="16"/>
      <c r="E402" s="16"/>
      <c r="F402" s="70"/>
      <c r="G402" s="16"/>
      <c r="H402" s="16"/>
      <c r="I402" s="70"/>
      <c r="J402" s="16"/>
      <c r="K402" s="16"/>
      <c r="L402" s="70"/>
      <c r="M402" s="16"/>
      <c r="N402" s="16"/>
      <c r="O402" s="70"/>
    </row>
    <row r="403" spans="1:15" ht="12.5" x14ac:dyDescent="0.25">
      <c r="A403" s="70"/>
      <c r="B403" s="70"/>
      <c r="C403" s="70"/>
      <c r="D403" s="16"/>
      <c r="E403" s="16"/>
      <c r="F403" s="70"/>
      <c r="G403" s="16"/>
      <c r="H403" s="16"/>
      <c r="I403" s="70"/>
      <c r="J403" s="16"/>
      <c r="K403" s="16"/>
      <c r="L403" s="70"/>
      <c r="M403" s="16"/>
      <c r="N403" s="16"/>
      <c r="O403" s="70"/>
    </row>
    <row r="404" spans="1:15" ht="12.5" x14ac:dyDescent="0.25">
      <c r="A404" s="70"/>
      <c r="B404" s="70"/>
      <c r="C404" s="70"/>
      <c r="D404" s="16"/>
      <c r="E404" s="16"/>
      <c r="F404" s="70"/>
      <c r="G404" s="16"/>
      <c r="H404" s="16"/>
      <c r="I404" s="70"/>
      <c r="J404" s="16"/>
      <c r="K404" s="16"/>
      <c r="L404" s="70"/>
      <c r="M404" s="16"/>
      <c r="N404" s="16"/>
      <c r="O404" s="70"/>
    </row>
    <row r="405" spans="1:15" ht="12.5" x14ac:dyDescent="0.25">
      <c r="A405" s="70"/>
      <c r="B405" s="70"/>
      <c r="C405" s="70"/>
      <c r="D405" s="16"/>
      <c r="E405" s="16"/>
      <c r="F405" s="70"/>
      <c r="G405" s="16"/>
      <c r="H405" s="16"/>
      <c r="I405" s="70"/>
      <c r="J405" s="16"/>
      <c r="K405" s="16"/>
      <c r="L405" s="70"/>
      <c r="M405" s="16"/>
      <c r="N405" s="16"/>
      <c r="O405" s="70"/>
    </row>
    <row r="406" spans="1:15" ht="12.5" x14ac:dyDescent="0.25">
      <c r="A406" s="70"/>
      <c r="B406" s="70"/>
      <c r="C406" s="70"/>
      <c r="D406" s="16"/>
      <c r="E406" s="16"/>
      <c r="F406" s="70"/>
      <c r="G406" s="16"/>
      <c r="H406" s="16"/>
      <c r="I406" s="70"/>
      <c r="J406" s="16"/>
      <c r="K406" s="16"/>
      <c r="L406" s="70"/>
      <c r="M406" s="16"/>
      <c r="N406" s="16"/>
      <c r="O406" s="70"/>
    </row>
    <row r="407" spans="1:15" ht="12.5" x14ac:dyDescent="0.25">
      <c r="A407" s="70"/>
      <c r="B407" s="70"/>
      <c r="C407" s="70"/>
      <c r="D407" s="16"/>
      <c r="E407" s="16"/>
      <c r="F407" s="70"/>
      <c r="G407" s="16"/>
      <c r="H407" s="16"/>
      <c r="I407" s="70"/>
      <c r="J407" s="16"/>
      <c r="K407" s="16"/>
      <c r="L407" s="70"/>
      <c r="M407" s="16"/>
      <c r="N407" s="16"/>
      <c r="O407" s="70"/>
    </row>
    <row r="408" spans="1:15" ht="12.5" x14ac:dyDescent="0.25">
      <c r="A408" s="70"/>
      <c r="B408" s="70"/>
      <c r="C408" s="70"/>
      <c r="D408" s="16"/>
      <c r="E408" s="16"/>
      <c r="F408" s="70"/>
      <c r="G408" s="16"/>
      <c r="H408" s="16"/>
      <c r="I408" s="70"/>
      <c r="J408" s="16"/>
      <c r="K408" s="16"/>
      <c r="L408" s="70"/>
      <c r="M408" s="16"/>
      <c r="N408" s="16"/>
      <c r="O408" s="70"/>
    </row>
    <row r="409" spans="1:15" ht="12.5" x14ac:dyDescent="0.25">
      <c r="A409" s="70"/>
      <c r="B409" s="70"/>
      <c r="C409" s="70"/>
      <c r="D409" s="16"/>
      <c r="E409" s="16"/>
      <c r="F409" s="70"/>
      <c r="G409" s="16"/>
      <c r="H409" s="16"/>
      <c r="I409" s="70"/>
      <c r="J409" s="16"/>
      <c r="K409" s="16"/>
      <c r="L409" s="70"/>
      <c r="M409" s="16"/>
      <c r="N409" s="16"/>
      <c r="O409" s="70"/>
    </row>
    <row r="410" spans="1:15" ht="12.5" x14ac:dyDescent="0.25">
      <c r="A410" s="70"/>
      <c r="B410" s="70"/>
      <c r="C410" s="70"/>
      <c r="D410" s="16"/>
      <c r="E410" s="16"/>
      <c r="F410" s="70"/>
      <c r="G410" s="16"/>
      <c r="H410" s="16"/>
      <c r="I410" s="70"/>
      <c r="J410" s="16"/>
      <c r="K410" s="16"/>
      <c r="L410" s="70"/>
      <c r="M410" s="16"/>
      <c r="N410" s="16"/>
      <c r="O410" s="70"/>
    </row>
    <row r="411" spans="1:15" ht="12.5" x14ac:dyDescent="0.25">
      <c r="A411" s="70"/>
      <c r="B411" s="70"/>
      <c r="C411" s="70"/>
      <c r="D411" s="16"/>
      <c r="E411" s="16"/>
      <c r="F411" s="70"/>
      <c r="G411" s="16"/>
      <c r="H411" s="16"/>
      <c r="I411" s="70"/>
      <c r="J411" s="16"/>
      <c r="K411" s="16"/>
      <c r="L411" s="70"/>
      <c r="M411" s="16"/>
      <c r="N411" s="16"/>
      <c r="O411" s="70"/>
    </row>
    <row r="412" spans="1:15" ht="12.5" x14ac:dyDescent="0.25">
      <c r="A412" s="70"/>
      <c r="B412" s="70"/>
      <c r="C412" s="70"/>
      <c r="D412" s="16"/>
      <c r="E412" s="16"/>
      <c r="F412" s="70"/>
      <c r="G412" s="16"/>
      <c r="H412" s="16"/>
      <c r="I412" s="70"/>
      <c r="J412" s="16"/>
      <c r="K412" s="16"/>
      <c r="L412" s="70"/>
      <c r="M412" s="16"/>
      <c r="N412" s="16"/>
      <c r="O412" s="70"/>
    </row>
    <row r="413" spans="1:15" ht="12.5" x14ac:dyDescent="0.25">
      <c r="A413" s="70"/>
      <c r="B413" s="70"/>
      <c r="C413" s="70"/>
      <c r="D413" s="16"/>
      <c r="E413" s="16"/>
      <c r="F413" s="70"/>
      <c r="G413" s="16"/>
      <c r="H413" s="16"/>
      <c r="I413" s="70"/>
      <c r="J413" s="16"/>
      <c r="K413" s="16"/>
      <c r="L413" s="70"/>
      <c r="M413" s="16"/>
      <c r="N413" s="16"/>
      <c r="O413" s="70"/>
    </row>
    <row r="414" spans="1:15" ht="12.5" x14ac:dyDescent="0.25">
      <c r="A414" s="70"/>
      <c r="B414" s="70"/>
      <c r="C414" s="70"/>
      <c r="D414" s="16"/>
      <c r="E414" s="16"/>
      <c r="F414" s="70"/>
      <c r="G414" s="16"/>
      <c r="H414" s="16"/>
      <c r="I414" s="70"/>
      <c r="J414" s="16"/>
      <c r="K414" s="16"/>
      <c r="L414" s="70"/>
      <c r="M414" s="16"/>
      <c r="N414" s="16"/>
      <c r="O414" s="70"/>
    </row>
    <row r="415" spans="1:15" ht="12.5" x14ac:dyDescent="0.25">
      <c r="A415" s="70"/>
      <c r="B415" s="70"/>
      <c r="C415" s="70"/>
      <c r="D415" s="16"/>
      <c r="E415" s="16"/>
      <c r="F415" s="70"/>
      <c r="G415" s="16"/>
      <c r="H415" s="16"/>
      <c r="I415" s="70"/>
      <c r="J415" s="16"/>
      <c r="K415" s="16"/>
      <c r="L415" s="70"/>
      <c r="M415" s="16"/>
      <c r="N415" s="16"/>
      <c r="O415" s="70"/>
    </row>
    <row r="416" spans="1:15" ht="12.5" x14ac:dyDescent="0.25">
      <c r="A416" s="70"/>
      <c r="B416" s="70"/>
      <c r="C416" s="70"/>
      <c r="D416" s="16"/>
      <c r="E416" s="16"/>
      <c r="F416" s="70"/>
      <c r="G416" s="16"/>
      <c r="H416" s="16"/>
      <c r="I416" s="70"/>
      <c r="J416" s="16"/>
      <c r="K416" s="16"/>
      <c r="L416" s="70"/>
      <c r="M416" s="16"/>
      <c r="N416" s="16"/>
      <c r="O416" s="70"/>
    </row>
    <row r="417" spans="1:15" ht="12.5" x14ac:dyDescent="0.25">
      <c r="A417" s="70"/>
      <c r="B417" s="70"/>
      <c r="C417" s="70"/>
      <c r="D417" s="16"/>
      <c r="E417" s="16"/>
      <c r="F417" s="70"/>
      <c r="G417" s="16"/>
      <c r="H417" s="16"/>
      <c r="I417" s="70"/>
      <c r="J417" s="16"/>
      <c r="K417" s="16"/>
      <c r="L417" s="70"/>
      <c r="M417" s="16"/>
      <c r="N417" s="16"/>
      <c r="O417" s="70"/>
    </row>
    <row r="418" spans="1:15" ht="12.5" x14ac:dyDescent="0.25">
      <c r="A418" s="70"/>
      <c r="B418" s="70"/>
      <c r="C418" s="70"/>
      <c r="D418" s="16"/>
      <c r="E418" s="16"/>
      <c r="F418" s="70"/>
      <c r="G418" s="16"/>
      <c r="H418" s="16"/>
      <c r="I418" s="70"/>
      <c r="J418" s="16"/>
      <c r="K418" s="16"/>
      <c r="L418" s="70"/>
      <c r="M418" s="16"/>
      <c r="N418" s="16"/>
      <c r="O418" s="70"/>
    </row>
    <row r="419" spans="1:15" ht="12.5" x14ac:dyDescent="0.25">
      <c r="A419" s="70"/>
      <c r="B419" s="70"/>
      <c r="C419" s="70"/>
      <c r="D419" s="16"/>
      <c r="E419" s="16"/>
      <c r="F419" s="70"/>
      <c r="G419" s="16"/>
      <c r="H419" s="16"/>
      <c r="I419" s="70"/>
      <c r="J419" s="16"/>
      <c r="K419" s="16"/>
      <c r="L419" s="70"/>
      <c r="M419" s="16"/>
      <c r="N419" s="16"/>
      <c r="O419" s="70"/>
    </row>
    <row r="420" spans="1:15" ht="12.5" x14ac:dyDescent="0.25">
      <c r="A420" s="70"/>
      <c r="B420" s="70"/>
      <c r="C420" s="70"/>
      <c r="D420" s="16"/>
      <c r="E420" s="16"/>
      <c r="F420" s="70"/>
      <c r="G420" s="16"/>
      <c r="H420" s="16"/>
      <c r="I420" s="70"/>
      <c r="J420" s="16"/>
      <c r="K420" s="16"/>
      <c r="L420" s="70"/>
      <c r="M420" s="16"/>
      <c r="N420" s="16"/>
      <c r="O420" s="70"/>
    </row>
    <row r="421" spans="1:15" ht="12.5" x14ac:dyDescent="0.25">
      <c r="A421" s="70"/>
      <c r="B421" s="70"/>
      <c r="C421" s="70"/>
      <c r="D421" s="16"/>
      <c r="E421" s="16"/>
      <c r="F421" s="70"/>
      <c r="G421" s="16"/>
      <c r="H421" s="16"/>
      <c r="I421" s="70"/>
      <c r="J421" s="16"/>
      <c r="K421" s="16"/>
      <c r="L421" s="70"/>
      <c r="M421" s="16"/>
      <c r="N421" s="16"/>
      <c r="O421" s="70"/>
    </row>
    <row r="422" spans="1:15" ht="12.5" x14ac:dyDescent="0.25">
      <c r="A422" s="70"/>
      <c r="B422" s="70"/>
      <c r="C422" s="70"/>
      <c r="D422" s="16"/>
      <c r="E422" s="16"/>
      <c r="F422" s="70"/>
      <c r="G422" s="16"/>
      <c r="H422" s="16"/>
      <c r="I422" s="70"/>
      <c r="J422" s="16"/>
      <c r="K422" s="16"/>
      <c r="L422" s="70"/>
      <c r="M422" s="16"/>
      <c r="N422" s="16"/>
      <c r="O422" s="70"/>
    </row>
    <row r="423" spans="1:15" ht="12.5" x14ac:dyDescent="0.25">
      <c r="A423" s="70"/>
      <c r="B423" s="70"/>
      <c r="C423" s="70"/>
      <c r="D423" s="16"/>
      <c r="E423" s="16"/>
      <c r="F423" s="70"/>
      <c r="G423" s="16"/>
      <c r="H423" s="16"/>
      <c r="I423" s="70"/>
      <c r="J423" s="16"/>
      <c r="K423" s="16"/>
      <c r="L423" s="70"/>
      <c r="M423" s="16"/>
      <c r="N423" s="16"/>
      <c r="O423" s="70"/>
    </row>
    <row r="424" spans="1:15" ht="12.5" x14ac:dyDescent="0.25">
      <c r="A424" s="70"/>
      <c r="B424" s="70"/>
      <c r="C424" s="70"/>
      <c r="D424" s="16"/>
      <c r="E424" s="16"/>
      <c r="F424" s="70"/>
      <c r="G424" s="16"/>
      <c r="H424" s="16"/>
      <c r="I424" s="70"/>
      <c r="J424" s="16"/>
      <c r="K424" s="16"/>
      <c r="L424" s="70"/>
      <c r="M424" s="16"/>
      <c r="N424" s="16"/>
      <c r="O424" s="70"/>
    </row>
    <row r="425" spans="1:15" ht="12.5" x14ac:dyDescent="0.25">
      <c r="A425" s="70"/>
      <c r="B425" s="70"/>
      <c r="C425" s="70"/>
      <c r="D425" s="16"/>
      <c r="E425" s="16"/>
      <c r="F425" s="70"/>
      <c r="G425" s="16"/>
      <c r="H425" s="16"/>
      <c r="I425" s="70"/>
      <c r="J425" s="16"/>
      <c r="K425" s="16"/>
      <c r="L425" s="70"/>
      <c r="M425" s="16"/>
      <c r="N425" s="16"/>
      <c r="O425" s="70"/>
    </row>
    <row r="426" spans="1:15" ht="12.5" x14ac:dyDescent="0.25">
      <c r="A426" s="70"/>
      <c r="B426" s="70"/>
      <c r="C426" s="70"/>
      <c r="D426" s="16"/>
      <c r="E426" s="16"/>
      <c r="F426" s="70"/>
      <c r="G426" s="16"/>
      <c r="H426" s="16"/>
      <c r="I426" s="70"/>
      <c r="J426" s="16"/>
      <c r="K426" s="16"/>
      <c r="L426" s="70"/>
      <c r="M426" s="16"/>
      <c r="N426" s="16"/>
      <c r="O426" s="70"/>
    </row>
    <row r="427" spans="1:15" ht="12.5" x14ac:dyDescent="0.25">
      <c r="A427" s="70"/>
      <c r="B427" s="70"/>
      <c r="C427" s="70"/>
      <c r="D427" s="16"/>
      <c r="E427" s="16"/>
      <c r="F427" s="70"/>
      <c r="G427" s="16"/>
      <c r="H427" s="16"/>
      <c r="I427" s="70"/>
      <c r="J427" s="16"/>
      <c r="K427" s="16"/>
      <c r="L427" s="70"/>
      <c r="M427" s="16"/>
      <c r="N427" s="16"/>
      <c r="O427" s="70"/>
    </row>
    <row r="428" spans="1:15" ht="12.5" x14ac:dyDescent="0.25">
      <c r="A428" s="70"/>
      <c r="B428" s="70"/>
      <c r="C428" s="70"/>
      <c r="D428" s="16"/>
      <c r="E428" s="16"/>
      <c r="F428" s="70"/>
      <c r="G428" s="16"/>
      <c r="H428" s="16"/>
      <c r="I428" s="70"/>
      <c r="J428" s="16"/>
      <c r="K428" s="16"/>
      <c r="L428" s="70"/>
      <c r="M428" s="16"/>
      <c r="N428" s="16"/>
      <c r="O428" s="70"/>
    </row>
    <row r="429" spans="1:15" ht="12.5" x14ac:dyDescent="0.25">
      <c r="A429" s="70"/>
      <c r="B429" s="70"/>
      <c r="C429" s="70"/>
      <c r="D429" s="16"/>
      <c r="E429" s="16"/>
      <c r="F429" s="70"/>
      <c r="G429" s="16"/>
      <c r="H429" s="16"/>
      <c r="I429" s="70"/>
      <c r="J429" s="16"/>
      <c r="K429" s="16"/>
      <c r="L429" s="70"/>
      <c r="M429" s="16"/>
      <c r="N429" s="16"/>
      <c r="O429" s="70"/>
    </row>
    <row r="430" spans="1:15" ht="12.5" x14ac:dyDescent="0.25">
      <c r="A430" s="70"/>
      <c r="B430" s="70"/>
      <c r="C430" s="70"/>
      <c r="D430" s="16"/>
      <c r="E430" s="16"/>
      <c r="F430" s="70"/>
      <c r="G430" s="16"/>
      <c r="H430" s="16"/>
      <c r="I430" s="70"/>
      <c r="J430" s="16"/>
      <c r="K430" s="16"/>
      <c r="L430" s="70"/>
      <c r="M430" s="16"/>
      <c r="N430" s="16"/>
      <c r="O430" s="70"/>
    </row>
    <row r="431" spans="1:15" ht="12.5" x14ac:dyDescent="0.25">
      <c r="A431" s="70"/>
      <c r="B431" s="70"/>
      <c r="C431" s="70"/>
      <c r="D431" s="16"/>
      <c r="E431" s="16"/>
      <c r="F431" s="70"/>
      <c r="G431" s="16"/>
      <c r="H431" s="16"/>
      <c r="I431" s="70"/>
      <c r="J431" s="16"/>
      <c r="K431" s="16"/>
      <c r="L431" s="70"/>
      <c r="M431" s="16"/>
      <c r="N431" s="16"/>
      <c r="O431" s="70"/>
    </row>
    <row r="432" spans="1:15" ht="12.5" x14ac:dyDescent="0.25">
      <c r="A432" s="70"/>
      <c r="B432" s="70"/>
      <c r="C432" s="70"/>
      <c r="D432" s="16"/>
      <c r="E432" s="16"/>
      <c r="F432" s="70"/>
      <c r="G432" s="16"/>
      <c r="H432" s="16"/>
      <c r="I432" s="70"/>
      <c r="J432" s="16"/>
      <c r="K432" s="16"/>
      <c r="L432" s="70"/>
      <c r="M432" s="16"/>
      <c r="N432" s="16"/>
      <c r="O432" s="70"/>
    </row>
    <row r="433" spans="1:15" ht="12.5" x14ac:dyDescent="0.25">
      <c r="A433" s="70"/>
      <c r="B433" s="70"/>
      <c r="C433" s="70"/>
      <c r="D433" s="16"/>
      <c r="E433" s="16"/>
      <c r="F433" s="70"/>
      <c r="G433" s="16"/>
      <c r="H433" s="16"/>
      <c r="I433" s="70"/>
      <c r="J433" s="16"/>
      <c r="K433" s="16"/>
      <c r="L433" s="70"/>
      <c r="M433" s="16"/>
      <c r="N433" s="16"/>
      <c r="O433" s="70"/>
    </row>
    <row r="434" spans="1:15" ht="12.5" x14ac:dyDescent="0.25">
      <c r="A434" s="70"/>
      <c r="B434" s="70"/>
      <c r="C434" s="70"/>
      <c r="D434" s="16"/>
      <c r="E434" s="16"/>
      <c r="F434" s="70"/>
      <c r="G434" s="16"/>
      <c r="H434" s="16"/>
      <c r="I434" s="70"/>
      <c r="J434" s="16"/>
      <c r="K434" s="16"/>
      <c r="L434" s="70"/>
      <c r="M434" s="16"/>
      <c r="N434" s="16"/>
      <c r="O434" s="70"/>
    </row>
    <row r="435" spans="1:15" ht="12.5" x14ac:dyDescent="0.25">
      <c r="A435" s="70"/>
      <c r="B435" s="70"/>
      <c r="C435" s="70"/>
      <c r="D435" s="16"/>
      <c r="E435" s="16"/>
      <c r="F435" s="70"/>
      <c r="G435" s="16"/>
      <c r="H435" s="16"/>
      <c r="I435" s="70"/>
      <c r="J435" s="16"/>
      <c r="K435" s="16"/>
      <c r="L435" s="70"/>
      <c r="M435" s="16"/>
      <c r="N435" s="16"/>
      <c r="O435" s="70"/>
    </row>
    <row r="436" spans="1:15" ht="12.5" x14ac:dyDescent="0.25">
      <c r="A436" s="70"/>
      <c r="B436" s="70"/>
      <c r="C436" s="70"/>
      <c r="D436" s="16"/>
      <c r="E436" s="16"/>
      <c r="F436" s="70"/>
      <c r="G436" s="16"/>
      <c r="H436" s="16"/>
      <c r="I436" s="70"/>
      <c r="J436" s="16"/>
      <c r="K436" s="16"/>
      <c r="L436" s="70"/>
      <c r="M436" s="16"/>
      <c r="N436" s="16"/>
      <c r="O436" s="70"/>
    </row>
    <row r="437" spans="1:15" ht="12.5" x14ac:dyDescent="0.25">
      <c r="A437" s="70"/>
      <c r="B437" s="70"/>
      <c r="C437" s="70"/>
      <c r="D437" s="16"/>
      <c r="E437" s="16"/>
      <c r="F437" s="70"/>
      <c r="G437" s="16"/>
      <c r="H437" s="16"/>
      <c r="I437" s="70"/>
      <c r="J437" s="16"/>
      <c r="K437" s="16"/>
      <c r="L437" s="70"/>
      <c r="M437" s="16"/>
      <c r="N437" s="16"/>
      <c r="O437" s="70"/>
    </row>
    <row r="438" spans="1:15" ht="12.5" x14ac:dyDescent="0.25">
      <c r="A438" s="70"/>
      <c r="B438" s="70"/>
      <c r="C438" s="70"/>
      <c r="D438" s="16"/>
      <c r="E438" s="16"/>
      <c r="F438" s="70"/>
      <c r="G438" s="16"/>
      <c r="H438" s="16"/>
      <c r="I438" s="70"/>
      <c r="J438" s="16"/>
      <c r="K438" s="16"/>
      <c r="L438" s="70"/>
      <c r="M438" s="16"/>
      <c r="N438" s="16"/>
      <c r="O438" s="70"/>
    </row>
    <row r="439" spans="1:15" ht="12.5" x14ac:dyDescent="0.25">
      <c r="A439" s="70"/>
      <c r="B439" s="70"/>
      <c r="C439" s="70"/>
      <c r="D439" s="16"/>
      <c r="E439" s="16"/>
      <c r="F439" s="70"/>
      <c r="G439" s="16"/>
      <c r="H439" s="16"/>
      <c r="I439" s="70"/>
      <c r="J439" s="16"/>
      <c r="K439" s="16"/>
      <c r="L439" s="70"/>
      <c r="M439" s="16"/>
      <c r="N439" s="16"/>
      <c r="O439" s="70"/>
    </row>
    <row r="440" spans="1:15" ht="12.5" x14ac:dyDescent="0.25">
      <c r="A440" s="70"/>
      <c r="B440" s="70"/>
      <c r="C440" s="70"/>
      <c r="D440" s="16"/>
      <c r="E440" s="16"/>
      <c r="F440" s="70"/>
      <c r="G440" s="16"/>
      <c r="H440" s="16"/>
      <c r="I440" s="70"/>
      <c r="J440" s="16"/>
      <c r="K440" s="16"/>
      <c r="L440" s="70"/>
      <c r="M440" s="16"/>
      <c r="N440" s="16"/>
      <c r="O440" s="70"/>
    </row>
    <row r="441" spans="1:15" ht="12.5" x14ac:dyDescent="0.25">
      <c r="A441" s="70"/>
      <c r="B441" s="70"/>
      <c r="C441" s="70"/>
      <c r="D441" s="16"/>
      <c r="E441" s="16"/>
      <c r="F441" s="70"/>
      <c r="G441" s="16"/>
      <c r="H441" s="16"/>
      <c r="I441" s="70"/>
      <c r="J441" s="16"/>
      <c r="K441" s="16"/>
      <c r="L441" s="70"/>
      <c r="M441" s="16"/>
      <c r="N441" s="16"/>
      <c r="O441" s="70"/>
    </row>
    <row r="442" spans="1:15" ht="12.5" x14ac:dyDescent="0.25">
      <c r="A442" s="70"/>
      <c r="B442" s="70"/>
      <c r="C442" s="70"/>
      <c r="D442" s="16"/>
      <c r="E442" s="16"/>
      <c r="F442" s="70"/>
      <c r="G442" s="16"/>
      <c r="H442" s="16"/>
      <c r="I442" s="70"/>
      <c r="J442" s="16"/>
      <c r="K442" s="16"/>
      <c r="L442" s="70"/>
      <c r="M442" s="16"/>
      <c r="N442" s="16"/>
      <c r="O442" s="70"/>
    </row>
    <row r="443" spans="1:15" ht="12.5" x14ac:dyDescent="0.25">
      <c r="A443" s="70"/>
      <c r="B443" s="70"/>
      <c r="C443" s="70"/>
      <c r="D443" s="16"/>
      <c r="E443" s="16"/>
      <c r="F443" s="70"/>
      <c r="G443" s="16"/>
      <c r="H443" s="16"/>
      <c r="I443" s="70"/>
      <c r="J443" s="16"/>
      <c r="K443" s="16"/>
      <c r="L443" s="70"/>
      <c r="M443" s="16"/>
      <c r="N443" s="16"/>
      <c r="O443" s="70"/>
    </row>
    <row r="444" spans="1:15" ht="12.5" x14ac:dyDescent="0.25">
      <c r="A444" s="70"/>
      <c r="B444" s="70"/>
      <c r="C444" s="70"/>
      <c r="D444" s="16"/>
      <c r="E444" s="16"/>
      <c r="F444" s="70"/>
      <c r="G444" s="16"/>
      <c r="H444" s="16"/>
      <c r="I444" s="70"/>
      <c r="J444" s="16"/>
      <c r="K444" s="16"/>
      <c r="L444" s="70"/>
      <c r="M444" s="16"/>
      <c r="N444" s="16"/>
      <c r="O444" s="70"/>
    </row>
    <row r="445" spans="1:15" ht="12.5" x14ac:dyDescent="0.25">
      <c r="A445" s="70"/>
      <c r="B445" s="70"/>
      <c r="C445" s="70"/>
      <c r="D445" s="16"/>
      <c r="E445" s="16"/>
      <c r="F445" s="70"/>
      <c r="G445" s="16"/>
      <c r="H445" s="16"/>
      <c r="I445" s="70"/>
      <c r="J445" s="16"/>
      <c r="K445" s="16"/>
      <c r="L445" s="70"/>
      <c r="M445" s="16"/>
      <c r="N445" s="16"/>
      <c r="O445" s="70"/>
    </row>
    <row r="446" spans="1:15" ht="12.5" x14ac:dyDescent="0.25">
      <c r="A446" s="70"/>
      <c r="B446" s="70"/>
      <c r="C446" s="70"/>
      <c r="D446" s="16"/>
      <c r="E446" s="16"/>
      <c r="F446" s="70"/>
      <c r="G446" s="16"/>
      <c r="H446" s="16"/>
      <c r="I446" s="70"/>
      <c r="J446" s="16"/>
      <c r="K446" s="16"/>
      <c r="L446" s="70"/>
      <c r="M446" s="16"/>
      <c r="N446" s="16"/>
      <c r="O446" s="70"/>
    </row>
    <row r="447" spans="1:15" ht="12.5" x14ac:dyDescent="0.25">
      <c r="A447" s="70"/>
      <c r="B447" s="70"/>
      <c r="C447" s="70"/>
      <c r="D447" s="16"/>
      <c r="E447" s="16"/>
      <c r="F447" s="70"/>
      <c r="G447" s="16"/>
      <c r="H447" s="16"/>
      <c r="I447" s="70"/>
      <c r="J447" s="16"/>
      <c r="K447" s="16"/>
      <c r="L447" s="70"/>
      <c r="M447" s="16"/>
      <c r="N447" s="16"/>
      <c r="O447" s="70"/>
    </row>
    <row r="448" spans="1:15" ht="12.5" x14ac:dyDescent="0.25">
      <c r="A448" s="70"/>
      <c r="B448" s="70"/>
      <c r="C448" s="70"/>
      <c r="D448" s="16"/>
      <c r="E448" s="16"/>
      <c r="F448" s="70"/>
      <c r="G448" s="16"/>
      <c r="H448" s="16"/>
      <c r="I448" s="70"/>
      <c r="J448" s="16"/>
      <c r="K448" s="16"/>
      <c r="L448" s="70"/>
      <c r="M448" s="16"/>
      <c r="N448" s="16"/>
      <c r="O448" s="70"/>
    </row>
    <row r="449" spans="1:15" ht="12.5" x14ac:dyDescent="0.25">
      <c r="A449" s="70"/>
      <c r="B449" s="70"/>
      <c r="C449" s="70"/>
      <c r="D449" s="16"/>
      <c r="E449" s="16"/>
      <c r="F449" s="70"/>
      <c r="G449" s="16"/>
      <c r="H449" s="16"/>
      <c r="I449" s="70"/>
      <c r="J449" s="16"/>
      <c r="K449" s="16"/>
      <c r="L449" s="70"/>
      <c r="M449" s="16"/>
      <c r="N449" s="16"/>
      <c r="O449" s="70"/>
    </row>
    <row r="450" spans="1:15" ht="12.5" x14ac:dyDescent="0.25">
      <c r="A450" s="70"/>
      <c r="B450" s="70"/>
      <c r="C450" s="70"/>
      <c r="D450" s="16"/>
      <c r="E450" s="16"/>
      <c r="F450" s="70"/>
      <c r="G450" s="16"/>
      <c r="H450" s="16"/>
      <c r="I450" s="70"/>
      <c r="J450" s="16"/>
      <c r="K450" s="16"/>
      <c r="L450" s="70"/>
      <c r="M450" s="16"/>
      <c r="N450" s="16"/>
      <c r="O450" s="70"/>
    </row>
    <row r="451" spans="1:15" ht="12.5" x14ac:dyDescent="0.25">
      <c r="A451" s="70"/>
      <c r="B451" s="70"/>
      <c r="C451" s="70"/>
      <c r="D451" s="16"/>
      <c r="E451" s="16"/>
      <c r="F451" s="70"/>
      <c r="G451" s="16"/>
      <c r="H451" s="16"/>
      <c r="I451" s="70"/>
      <c r="J451" s="16"/>
      <c r="K451" s="16"/>
      <c r="L451" s="70"/>
      <c r="M451" s="16"/>
      <c r="N451" s="16"/>
      <c r="O451" s="70"/>
    </row>
    <row r="452" spans="1:15" ht="12.5" x14ac:dyDescent="0.25">
      <c r="A452" s="70"/>
      <c r="B452" s="70"/>
      <c r="C452" s="70"/>
      <c r="D452" s="16"/>
      <c r="E452" s="16"/>
      <c r="F452" s="70"/>
      <c r="G452" s="16"/>
      <c r="H452" s="16"/>
      <c r="I452" s="70"/>
      <c r="J452" s="16"/>
      <c r="K452" s="16"/>
      <c r="L452" s="70"/>
      <c r="M452" s="16"/>
      <c r="N452" s="16"/>
      <c r="O452" s="70"/>
    </row>
    <row r="453" spans="1:15" ht="12.5" x14ac:dyDescent="0.25">
      <c r="A453" s="70"/>
      <c r="B453" s="70"/>
      <c r="C453" s="70"/>
      <c r="D453" s="16"/>
      <c r="E453" s="16"/>
      <c r="F453" s="70"/>
      <c r="G453" s="16"/>
      <c r="H453" s="16"/>
      <c r="I453" s="70"/>
      <c r="J453" s="16"/>
      <c r="K453" s="16"/>
      <c r="L453" s="70"/>
      <c r="M453" s="16"/>
      <c r="N453" s="16"/>
      <c r="O453" s="70"/>
    </row>
    <row r="454" spans="1:15" ht="12.5" x14ac:dyDescent="0.25">
      <c r="A454" s="70"/>
      <c r="B454" s="70"/>
      <c r="C454" s="70"/>
      <c r="D454" s="16"/>
      <c r="E454" s="16"/>
      <c r="F454" s="70"/>
      <c r="G454" s="16"/>
      <c r="H454" s="16"/>
      <c r="I454" s="70"/>
      <c r="J454" s="16"/>
      <c r="K454" s="16"/>
      <c r="L454" s="70"/>
      <c r="M454" s="16"/>
      <c r="N454" s="16"/>
      <c r="O454" s="70"/>
    </row>
    <row r="455" spans="1:15" ht="12.5" x14ac:dyDescent="0.25">
      <c r="A455" s="70"/>
      <c r="B455" s="70"/>
      <c r="C455" s="70"/>
      <c r="D455" s="16"/>
      <c r="E455" s="16"/>
      <c r="F455" s="70"/>
      <c r="G455" s="16"/>
      <c r="H455" s="16"/>
      <c r="I455" s="70"/>
      <c r="J455" s="16"/>
      <c r="K455" s="16"/>
      <c r="L455" s="70"/>
      <c r="M455" s="16"/>
      <c r="N455" s="16"/>
      <c r="O455" s="70"/>
    </row>
    <row r="456" spans="1:15" ht="12.5" x14ac:dyDescent="0.25">
      <c r="A456" s="70"/>
      <c r="B456" s="70"/>
      <c r="C456" s="70"/>
      <c r="D456" s="16"/>
      <c r="E456" s="16"/>
      <c r="F456" s="70"/>
      <c r="G456" s="16"/>
      <c r="H456" s="16"/>
      <c r="I456" s="70"/>
      <c r="J456" s="16"/>
      <c r="K456" s="16"/>
      <c r="L456" s="70"/>
      <c r="M456" s="16"/>
      <c r="N456" s="16"/>
      <c r="O456" s="70"/>
    </row>
    <row r="457" spans="1:15" ht="12.5" x14ac:dyDescent="0.25">
      <c r="A457" s="70"/>
      <c r="B457" s="70"/>
      <c r="C457" s="70"/>
      <c r="D457" s="16"/>
      <c r="E457" s="16"/>
      <c r="F457" s="70"/>
      <c r="G457" s="16"/>
      <c r="H457" s="16"/>
      <c r="I457" s="70"/>
      <c r="J457" s="16"/>
      <c r="K457" s="16"/>
      <c r="L457" s="70"/>
      <c r="M457" s="16"/>
      <c r="N457" s="16"/>
      <c r="O457" s="70"/>
    </row>
    <row r="458" spans="1:15" ht="12.5" x14ac:dyDescent="0.25">
      <c r="A458" s="70"/>
      <c r="B458" s="70"/>
      <c r="C458" s="70"/>
      <c r="D458" s="16"/>
      <c r="E458" s="16"/>
      <c r="F458" s="70"/>
      <c r="G458" s="16"/>
      <c r="H458" s="16"/>
      <c r="I458" s="70"/>
      <c r="J458" s="16"/>
      <c r="K458" s="16"/>
      <c r="L458" s="70"/>
      <c r="M458" s="16"/>
      <c r="N458" s="16"/>
      <c r="O458" s="70"/>
    </row>
    <row r="459" spans="1:15" ht="12.5" x14ac:dyDescent="0.25">
      <c r="A459" s="70"/>
      <c r="B459" s="70"/>
      <c r="C459" s="70"/>
      <c r="D459" s="16"/>
      <c r="E459" s="16"/>
      <c r="F459" s="70"/>
      <c r="G459" s="16"/>
      <c r="H459" s="16"/>
      <c r="I459" s="70"/>
      <c r="J459" s="16"/>
      <c r="K459" s="16"/>
      <c r="L459" s="70"/>
      <c r="M459" s="16"/>
      <c r="N459" s="16"/>
      <c r="O459" s="70"/>
    </row>
    <row r="460" spans="1:15" ht="12.5" x14ac:dyDescent="0.25">
      <c r="A460" s="70"/>
      <c r="B460" s="70"/>
      <c r="C460" s="70"/>
      <c r="D460" s="16"/>
      <c r="E460" s="16"/>
      <c r="F460" s="70"/>
      <c r="G460" s="16"/>
      <c r="H460" s="16"/>
      <c r="I460" s="70"/>
      <c r="J460" s="16"/>
      <c r="K460" s="16"/>
      <c r="L460" s="70"/>
      <c r="M460" s="16"/>
      <c r="N460" s="16"/>
      <c r="O460" s="70"/>
    </row>
    <row r="461" spans="1:15" ht="12.5" x14ac:dyDescent="0.25">
      <c r="A461" s="70"/>
      <c r="B461" s="70"/>
      <c r="C461" s="70"/>
      <c r="D461" s="16"/>
      <c r="E461" s="16"/>
      <c r="F461" s="70"/>
      <c r="G461" s="16"/>
      <c r="H461" s="16"/>
      <c r="I461" s="70"/>
      <c r="J461" s="16"/>
      <c r="K461" s="16"/>
      <c r="L461" s="70"/>
      <c r="M461" s="16"/>
      <c r="N461" s="16"/>
      <c r="O461" s="70"/>
    </row>
    <row r="462" spans="1:15" ht="12.5" x14ac:dyDescent="0.25">
      <c r="A462" s="70"/>
      <c r="B462" s="70"/>
      <c r="C462" s="70"/>
      <c r="D462" s="16"/>
      <c r="E462" s="16"/>
      <c r="F462" s="70"/>
      <c r="G462" s="16"/>
      <c r="H462" s="16"/>
      <c r="I462" s="70"/>
      <c r="J462" s="16"/>
      <c r="K462" s="16"/>
      <c r="L462" s="70"/>
      <c r="M462" s="16"/>
      <c r="N462" s="16"/>
      <c r="O462" s="70"/>
    </row>
    <row r="463" spans="1:15" ht="12.5" x14ac:dyDescent="0.25">
      <c r="A463" s="70"/>
      <c r="B463" s="70"/>
      <c r="C463" s="70"/>
      <c r="D463" s="16"/>
      <c r="E463" s="16"/>
      <c r="F463" s="70"/>
      <c r="G463" s="16"/>
      <c r="H463" s="16"/>
      <c r="I463" s="70"/>
      <c r="J463" s="16"/>
      <c r="K463" s="16"/>
      <c r="L463" s="70"/>
      <c r="M463" s="16"/>
      <c r="N463" s="16"/>
      <c r="O463" s="70"/>
    </row>
    <row r="464" spans="1:15" ht="12.5" x14ac:dyDescent="0.25">
      <c r="A464" s="70"/>
      <c r="B464" s="70"/>
      <c r="C464" s="70"/>
      <c r="D464" s="16"/>
      <c r="E464" s="16"/>
      <c r="F464" s="70"/>
      <c r="G464" s="16"/>
      <c r="H464" s="16"/>
      <c r="I464" s="70"/>
      <c r="J464" s="16"/>
      <c r="K464" s="16"/>
      <c r="L464" s="70"/>
      <c r="M464" s="16"/>
      <c r="N464" s="16"/>
      <c r="O464" s="70"/>
    </row>
    <row r="465" spans="1:15" ht="12.5" x14ac:dyDescent="0.25">
      <c r="A465" s="70"/>
      <c r="B465" s="70"/>
      <c r="C465" s="70"/>
      <c r="D465" s="16"/>
      <c r="E465" s="16"/>
      <c r="F465" s="70"/>
      <c r="G465" s="16"/>
      <c r="H465" s="16"/>
      <c r="I465" s="70"/>
      <c r="J465" s="16"/>
      <c r="K465" s="16"/>
      <c r="L465" s="70"/>
      <c r="M465" s="16"/>
      <c r="N465" s="16"/>
      <c r="O465" s="70"/>
    </row>
    <row r="466" spans="1:15" ht="12.5" x14ac:dyDescent="0.25">
      <c r="A466" s="70"/>
      <c r="B466" s="70"/>
      <c r="C466" s="70"/>
      <c r="D466" s="16"/>
      <c r="E466" s="16"/>
      <c r="F466" s="70"/>
      <c r="G466" s="16"/>
      <c r="H466" s="16"/>
      <c r="I466" s="70"/>
      <c r="J466" s="16"/>
      <c r="K466" s="16"/>
      <c r="L466" s="70"/>
      <c r="M466" s="16"/>
      <c r="N466" s="16"/>
      <c r="O466" s="70"/>
    </row>
    <row r="467" spans="1:15" ht="12.5" x14ac:dyDescent="0.25">
      <c r="A467" s="70"/>
      <c r="B467" s="70"/>
      <c r="C467" s="70"/>
      <c r="D467" s="16"/>
      <c r="E467" s="16"/>
      <c r="F467" s="70"/>
      <c r="G467" s="16"/>
      <c r="H467" s="16"/>
      <c r="I467" s="70"/>
      <c r="J467" s="16"/>
      <c r="K467" s="16"/>
      <c r="L467" s="70"/>
      <c r="M467" s="16"/>
      <c r="N467" s="16"/>
      <c r="O467" s="70"/>
    </row>
    <row r="468" spans="1:15" ht="12.5" x14ac:dyDescent="0.25">
      <c r="A468" s="70"/>
      <c r="B468" s="70"/>
      <c r="C468" s="70"/>
      <c r="D468" s="16"/>
      <c r="E468" s="16"/>
      <c r="F468" s="70"/>
      <c r="G468" s="16"/>
      <c r="H468" s="16"/>
      <c r="I468" s="70"/>
      <c r="J468" s="16"/>
      <c r="K468" s="16"/>
      <c r="L468" s="70"/>
      <c r="M468" s="16"/>
      <c r="N468" s="16"/>
      <c r="O468" s="70"/>
    </row>
    <row r="469" spans="1:15" ht="12.5" x14ac:dyDescent="0.25">
      <c r="A469" s="70"/>
      <c r="B469" s="70"/>
      <c r="C469" s="70"/>
      <c r="D469" s="16"/>
      <c r="E469" s="16"/>
      <c r="F469" s="70"/>
      <c r="G469" s="16"/>
      <c r="H469" s="16"/>
      <c r="I469" s="70"/>
      <c r="J469" s="16"/>
      <c r="K469" s="16"/>
      <c r="L469" s="70"/>
      <c r="M469" s="16"/>
      <c r="N469" s="16"/>
      <c r="O469" s="70"/>
    </row>
    <row r="470" spans="1:15" ht="12.5" x14ac:dyDescent="0.25">
      <c r="A470" s="70"/>
      <c r="B470" s="70"/>
      <c r="C470" s="70"/>
      <c r="D470" s="16"/>
      <c r="E470" s="16"/>
      <c r="F470" s="70"/>
      <c r="G470" s="16"/>
      <c r="H470" s="16"/>
      <c r="I470" s="70"/>
      <c r="J470" s="16"/>
      <c r="K470" s="16"/>
      <c r="L470" s="70"/>
      <c r="M470" s="16"/>
      <c r="N470" s="16"/>
      <c r="O470" s="70"/>
    </row>
    <row r="471" spans="1:15" ht="12.5" x14ac:dyDescent="0.25">
      <c r="A471" s="70"/>
      <c r="B471" s="70"/>
      <c r="C471" s="70"/>
      <c r="D471" s="16"/>
      <c r="E471" s="16"/>
      <c r="F471" s="70"/>
      <c r="G471" s="16"/>
      <c r="H471" s="16"/>
      <c r="I471" s="70"/>
      <c r="J471" s="16"/>
      <c r="K471" s="16"/>
      <c r="L471" s="70"/>
      <c r="M471" s="16"/>
      <c r="N471" s="16"/>
      <c r="O471" s="70"/>
    </row>
    <row r="472" spans="1:15" ht="12.5" x14ac:dyDescent="0.25">
      <c r="A472" s="70"/>
      <c r="B472" s="70"/>
      <c r="C472" s="70"/>
      <c r="D472" s="16"/>
      <c r="E472" s="16"/>
      <c r="F472" s="70"/>
      <c r="G472" s="16"/>
      <c r="H472" s="16"/>
      <c r="I472" s="70"/>
      <c r="J472" s="16"/>
      <c r="K472" s="16"/>
      <c r="L472" s="70"/>
      <c r="M472" s="16"/>
      <c r="N472" s="16"/>
      <c r="O472" s="70"/>
    </row>
    <row r="473" spans="1:15" ht="12.5" x14ac:dyDescent="0.25">
      <c r="A473" s="70"/>
      <c r="B473" s="70"/>
      <c r="C473" s="70"/>
      <c r="D473" s="16"/>
      <c r="E473" s="16"/>
      <c r="F473" s="70"/>
      <c r="G473" s="16"/>
      <c r="H473" s="16"/>
      <c r="I473" s="70"/>
      <c r="J473" s="16"/>
      <c r="K473" s="16"/>
      <c r="L473" s="70"/>
      <c r="M473" s="16"/>
      <c r="N473" s="16"/>
      <c r="O473" s="70"/>
    </row>
    <row r="474" spans="1:15" ht="12.5" x14ac:dyDescent="0.25">
      <c r="A474" s="70"/>
      <c r="B474" s="70"/>
      <c r="C474" s="70"/>
      <c r="D474" s="16"/>
      <c r="E474" s="16"/>
      <c r="F474" s="70"/>
      <c r="G474" s="16"/>
      <c r="H474" s="16"/>
      <c r="I474" s="70"/>
      <c r="J474" s="16"/>
      <c r="K474" s="16"/>
      <c r="L474" s="70"/>
      <c r="M474" s="16"/>
      <c r="N474" s="16"/>
      <c r="O474" s="70"/>
    </row>
    <row r="475" spans="1:15" ht="12.5" x14ac:dyDescent="0.25">
      <c r="A475" s="70"/>
      <c r="B475" s="70"/>
      <c r="C475" s="70"/>
      <c r="D475" s="16"/>
      <c r="E475" s="16"/>
      <c r="F475" s="70"/>
      <c r="G475" s="16"/>
      <c r="H475" s="16"/>
      <c r="I475" s="70"/>
      <c r="J475" s="16"/>
      <c r="K475" s="16"/>
      <c r="L475" s="70"/>
      <c r="M475" s="16"/>
      <c r="N475" s="16"/>
      <c r="O475" s="70"/>
    </row>
    <row r="476" spans="1:15" ht="12.5" x14ac:dyDescent="0.25">
      <c r="A476" s="70"/>
      <c r="B476" s="70"/>
      <c r="C476" s="70"/>
      <c r="D476" s="16"/>
      <c r="E476" s="16"/>
      <c r="F476" s="70"/>
      <c r="G476" s="16"/>
      <c r="H476" s="16"/>
      <c r="I476" s="70"/>
      <c r="J476" s="16"/>
      <c r="K476" s="16"/>
      <c r="L476" s="70"/>
      <c r="M476" s="16"/>
      <c r="N476" s="16"/>
      <c r="O476" s="70"/>
    </row>
    <row r="477" spans="1:15" ht="12.5" x14ac:dyDescent="0.25">
      <c r="A477" s="70"/>
      <c r="B477" s="70"/>
      <c r="C477" s="70"/>
      <c r="D477" s="16"/>
      <c r="E477" s="16"/>
      <c r="F477" s="70"/>
      <c r="G477" s="16"/>
      <c r="H477" s="16"/>
      <c r="I477" s="70"/>
      <c r="J477" s="16"/>
      <c r="K477" s="16"/>
      <c r="L477" s="70"/>
      <c r="M477" s="16"/>
      <c r="N477" s="16"/>
      <c r="O477" s="70"/>
    </row>
    <row r="478" spans="1:15" ht="12.5" x14ac:dyDescent="0.25">
      <c r="A478" s="70"/>
      <c r="B478" s="70"/>
      <c r="C478" s="70"/>
      <c r="D478" s="16"/>
      <c r="E478" s="16"/>
      <c r="F478" s="70"/>
      <c r="G478" s="16"/>
      <c r="H478" s="16"/>
      <c r="I478" s="70"/>
      <c r="J478" s="16"/>
      <c r="K478" s="16"/>
      <c r="L478" s="70"/>
      <c r="M478" s="16"/>
      <c r="N478" s="16"/>
      <c r="O478" s="70"/>
    </row>
    <row r="479" spans="1:15" ht="12.5" x14ac:dyDescent="0.25">
      <c r="A479" s="70"/>
      <c r="B479" s="70"/>
      <c r="C479" s="70"/>
      <c r="D479" s="16"/>
      <c r="E479" s="16"/>
      <c r="F479" s="70"/>
      <c r="G479" s="16"/>
      <c r="H479" s="16"/>
      <c r="I479" s="70"/>
      <c r="J479" s="16"/>
      <c r="K479" s="16"/>
      <c r="L479" s="70"/>
      <c r="M479" s="16"/>
      <c r="N479" s="16"/>
      <c r="O479" s="70"/>
    </row>
    <row r="480" spans="1:15" ht="12.5" x14ac:dyDescent="0.25">
      <c r="A480" s="70"/>
      <c r="B480" s="70"/>
      <c r="C480" s="70"/>
      <c r="D480" s="16"/>
      <c r="E480" s="16"/>
      <c r="F480" s="70"/>
      <c r="G480" s="16"/>
      <c r="H480" s="16"/>
      <c r="I480" s="70"/>
      <c r="J480" s="16"/>
      <c r="K480" s="16"/>
      <c r="L480" s="70"/>
      <c r="M480" s="16"/>
      <c r="N480" s="16"/>
      <c r="O480" s="70"/>
    </row>
    <row r="481" spans="1:15" ht="12.5" x14ac:dyDescent="0.25">
      <c r="A481" s="70"/>
      <c r="B481" s="70"/>
      <c r="C481" s="70"/>
      <c r="D481" s="16"/>
      <c r="E481" s="16"/>
      <c r="F481" s="70"/>
      <c r="G481" s="16"/>
      <c r="H481" s="16"/>
      <c r="I481" s="70"/>
      <c r="J481" s="16"/>
      <c r="K481" s="16"/>
      <c r="L481" s="70"/>
      <c r="M481" s="16"/>
      <c r="N481" s="16"/>
      <c r="O481" s="70"/>
    </row>
    <row r="482" spans="1:15" ht="12.5" x14ac:dyDescent="0.25">
      <c r="A482" s="70"/>
      <c r="B482" s="70"/>
      <c r="C482" s="70"/>
      <c r="D482" s="16"/>
      <c r="E482" s="16"/>
      <c r="F482" s="70"/>
      <c r="G482" s="16"/>
      <c r="H482" s="16"/>
      <c r="I482" s="70"/>
      <c r="J482" s="16"/>
      <c r="K482" s="16"/>
      <c r="L482" s="70"/>
      <c r="M482" s="16"/>
      <c r="N482" s="16"/>
      <c r="O482" s="70"/>
    </row>
    <row r="483" spans="1:15" ht="12.5" x14ac:dyDescent="0.25">
      <c r="A483" s="70"/>
      <c r="B483" s="70"/>
      <c r="C483" s="70"/>
      <c r="D483" s="16"/>
      <c r="E483" s="16"/>
      <c r="F483" s="70"/>
      <c r="G483" s="16"/>
      <c r="H483" s="16"/>
      <c r="I483" s="70"/>
      <c r="J483" s="16"/>
      <c r="K483" s="16"/>
      <c r="L483" s="70"/>
      <c r="M483" s="16"/>
      <c r="N483" s="16"/>
      <c r="O483" s="70"/>
    </row>
    <row r="484" spans="1:15" ht="12.5" x14ac:dyDescent="0.25">
      <c r="A484" s="70"/>
      <c r="B484" s="70"/>
      <c r="C484" s="70"/>
      <c r="D484" s="16"/>
      <c r="E484" s="16"/>
      <c r="F484" s="70"/>
      <c r="G484" s="16"/>
      <c r="H484" s="16"/>
      <c r="I484" s="70"/>
      <c r="J484" s="16"/>
      <c r="K484" s="16"/>
      <c r="L484" s="70"/>
      <c r="M484" s="16"/>
      <c r="N484" s="16"/>
      <c r="O484" s="70"/>
    </row>
    <row r="485" spans="1:15" ht="12.5" x14ac:dyDescent="0.25">
      <c r="A485" s="70"/>
      <c r="B485" s="70"/>
      <c r="C485" s="70"/>
      <c r="D485" s="16"/>
      <c r="E485" s="16"/>
      <c r="F485" s="70"/>
      <c r="G485" s="16"/>
      <c r="H485" s="16"/>
      <c r="I485" s="70"/>
      <c r="J485" s="16"/>
      <c r="K485" s="16"/>
      <c r="L485" s="70"/>
      <c r="M485" s="16"/>
      <c r="N485" s="16"/>
      <c r="O485" s="70"/>
    </row>
    <row r="486" spans="1:15" ht="12.5" x14ac:dyDescent="0.25">
      <c r="A486" s="70"/>
      <c r="B486" s="70"/>
      <c r="C486" s="70"/>
      <c r="D486" s="16"/>
      <c r="E486" s="16"/>
      <c r="F486" s="70"/>
      <c r="G486" s="16"/>
      <c r="H486" s="16"/>
      <c r="I486" s="70"/>
      <c r="J486" s="16"/>
      <c r="K486" s="16"/>
      <c r="L486" s="70"/>
      <c r="M486" s="16"/>
      <c r="N486" s="16"/>
      <c r="O486" s="70"/>
    </row>
    <row r="487" spans="1:15" ht="12.5" x14ac:dyDescent="0.25">
      <c r="A487" s="70"/>
      <c r="B487" s="70"/>
      <c r="C487" s="70"/>
      <c r="D487" s="16"/>
      <c r="E487" s="16"/>
      <c r="F487" s="70"/>
      <c r="G487" s="16"/>
      <c r="H487" s="16"/>
      <c r="I487" s="70"/>
      <c r="J487" s="16"/>
      <c r="K487" s="16"/>
      <c r="L487" s="70"/>
      <c r="M487" s="16"/>
      <c r="N487" s="16"/>
      <c r="O487" s="70"/>
    </row>
    <row r="488" spans="1:15" ht="12.5" x14ac:dyDescent="0.25">
      <c r="A488" s="70"/>
      <c r="B488" s="70"/>
      <c r="C488" s="70"/>
      <c r="D488" s="16"/>
      <c r="E488" s="16"/>
      <c r="F488" s="70"/>
      <c r="G488" s="16"/>
      <c r="H488" s="16"/>
      <c r="I488" s="70"/>
      <c r="J488" s="16"/>
      <c r="K488" s="16"/>
      <c r="L488" s="70"/>
      <c r="M488" s="16"/>
      <c r="N488" s="16"/>
      <c r="O488" s="70"/>
    </row>
    <row r="489" spans="1:15" ht="12.5" x14ac:dyDescent="0.25">
      <c r="A489" s="70"/>
      <c r="B489" s="70"/>
      <c r="C489" s="70"/>
      <c r="D489" s="16"/>
      <c r="E489" s="16"/>
      <c r="F489" s="70"/>
      <c r="G489" s="16"/>
      <c r="H489" s="16"/>
      <c r="I489" s="70"/>
      <c r="J489" s="16"/>
      <c r="K489" s="16"/>
      <c r="L489" s="70"/>
      <c r="M489" s="16"/>
      <c r="N489" s="16"/>
      <c r="O489" s="70"/>
    </row>
    <row r="490" spans="1:15" ht="12.5" x14ac:dyDescent="0.25">
      <c r="A490" s="70"/>
      <c r="B490" s="70"/>
      <c r="C490" s="70"/>
      <c r="D490" s="16"/>
      <c r="E490" s="16"/>
      <c r="F490" s="70"/>
      <c r="G490" s="16"/>
      <c r="H490" s="16"/>
      <c r="I490" s="70"/>
      <c r="J490" s="16"/>
      <c r="K490" s="16"/>
      <c r="L490" s="70"/>
      <c r="M490" s="16"/>
      <c r="N490" s="16"/>
      <c r="O490" s="70"/>
    </row>
    <row r="491" spans="1:15" ht="12.5" x14ac:dyDescent="0.25">
      <c r="A491" s="70"/>
      <c r="B491" s="70"/>
      <c r="C491" s="70"/>
      <c r="D491" s="16"/>
      <c r="E491" s="16"/>
      <c r="F491" s="70"/>
      <c r="G491" s="16"/>
      <c r="H491" s="16"/>
      <c r="I491" s="70"/>
      <c r="J491" s="16"/>
      <c r="K491" s="16"/>
      <c r="L491" s="70"/>
      <c r="M491" s="16"/>
      <c r="N491" s="16"/>
      <c r="O491" s="70"/>
    </row>
    <row r="492" spans="1:15" ht="12.5" x14ac:dyDescent="0.25">
      <c r="A492" s="70"/>
      <c r="B492" s="70"/>
      <c r="C492" s="70"/>
      <c r="D492" s="16"/>
      <c r="E492" s="16"/>
      <c r="F492" s="70"/>
      <c r="G492" s="16"/>
      <c r="H492" s="16"/>
      <c r="I492" s="70"/>
      <c r="J492" s="16"/>
      <c r="K492" s="16"/>
      <c r="L492" s="70"/>
      <c r="M492" s="16"/>
      <c r="N492" s="16"/>
      <c r="O492" s="70"/>
    </row>
    <row r="493" spans="1:15" ht="12.5" x14ac:dyDescent="0.25">
      <c r="A493" s="70"/>
      <c r="B493" s="70"/>
      <c r="C493" s="70"/>
      <c r="D493" s="16"/>
      <c r="E493" s="16"/>
      <c r="F493" s="70"/>
      <c r="G493" s="16"/>
      <c r="H493" s="16"/>
      <c r="I493" s="70"/>
      <c r="J493" s="16"/>
      <c r="K493" s="16"/>
      <c r="L493" s="70"/>
      <c r="M493" s="16"/>
      <c r="N493" s="16"/>
      <c r="O493" s="70"/>
    </row>
    <row r="494" spans="1:15" ht="12.5" x14ac:dyDescent="0.25">
      <c r="A494" s="70"/>
      <c r="B494" s="70"/>
      <c r="C494" s="70"/>
      <c r="D494" s="16"/>
      <c r="E494" s="16"/>
      <c r="F494" s="70"/>
      <c r="G494" s="16"/>
      <c r="H494" s="16"/>
      <c r="I494" s="70"/>
      <c r="J494" s="16"/>
      <c r="K494" s="16"/>
      <c r="L494" s="70"/>
      <c r="M494" s="16"/>
      <c r="N494" s="16"/>
      <c r="O494" s="70"/>
    </row>
    <row r="495" spans="1:15" ht="12.5" x14ac:dyDescent="0.25">
      <c r="A495" s="70"/>
      <c r="B495" s="70"/>
      <c r="C495" s="70"/>
      <c r="D495" s="16"/>
      <c r="E495" s="16"/>
      <c r="F495" s="70"/>
      <c r="G495" s="16"/>
      <c r="H495" s="16"/>
      <c r="I495" s="70"/>
      <c r="J495" s="16"/>
      <c r="K495" s="16"/>
      <c r="L495" s="70"/>
      <c r="M495" s="16"/>
      <c r="N495" s="16"/>
      <c r="O495" s="70"/>
    </row>
    <row r="496" spans="1:15" ht="12.5" x14ac:dyDescent="0.25">
      <c r="A496" s="70"/>
      <c r="B496" s="70"/>
      <c r="C496" s="70"/>
      <c r="D496" s="16"/>
      <c r="E496" s="16"/>
      <c r="F496" s="70"/>
      <c r="G496" s="16"/>
      <c r="H496" s="16"/>
      <c r="I496" s="70"/>
      <c r="J496" s="16"/>
      <c r="K496" s="16"/>
      <c r="L496" s="70"/>
      <c r="M496" s="16"/>
      <c r="N496" s="16"/>
      <c r="O496" s="70"/>
    </row>
    <row r="497" spans="1:15" ht="12.5" x14ac:dyDescent="0.25">
      <c r="A497" s="70"/>
      <c r="B497" s="70"/>
      <c r="C497" s="70"/>
      <c r="D497" s="16"/>
      <c r="E497" s="16"/>
      <c r="F497" s="70"/>
      <c r="G497" s="16"/>
      <c r="H497" s="16"/>
      <c r="I497" s="70"/>
      <c r="J497" s="16"/>
      <c r="K497" s="16"/>
      <c r="L497" s="70"/>
      <c r="M497" s="16"/>
      <c r="N497" s="16"/>
      <c r="O497" s="70"/>
    </row>
    <row r="498" spans="1:15" ht="12.5" x14ac:dyDescent="0.25">
      <c r="A498" s="70"/>
      <c r="B498" s="70"/>
      <c r="C498" s="70"/>
      <c r="D498" s="16"/>
      <c r="E498" s="16"/>
      <c r="F498" s="70"/>
      <c r="G498" s="16"/>
      <c r="H498" s="16"/>
      <c r="I498" s="70"/>
      <c r="J498" s="16"/>
      <c r="K498" s="16"/>
      <c r="L498" s="70"/>
      <c r="M498" s="16"/>
      <c r="N498" s="16"/>
      <c r="O498" s="70"/>
    </row>
    <row r="499" spans="1:15" ht="12.5" x14ac:dyDescent="0.25">
      <c r="A499" s="70"/>
      <c r="B499" s="70"/>
      <c r="C499" s="70"/>
      <c r="D499" s="16"/>
      <c r="E499" s="16"/>
      <c r="F499" s="70"/>
      <c r="G499" s="16"/>
      <c r="H499" s="16"/>
      <c r="I499" s="70"/>
      <c r="J499" s="16"/>
      <c r="K499" s="16"/>
      <c r="L499" s="70"/>
      <c r="M499" s="16"/>
      <c r="N499" s="16"/>
      <c r="O499" s="70"/>
    </row>
    <row r="500" spans="1:15" ht="12.5" x14ac:dyDescent="0.25">
      <c r="A500" s="70"/>
      <c r="B500" s="70"/>
      <c r="C500" s="70"/>
      <c r="D500" s="16"/>
      <c r="E500" s="16"/>
      <c r="F500" s="70"/>
      <c r="G500" s="16"/>
      <c r="H500" s="16"/>
      <c r="I500" s="70"/>
      <c r="J500" s="16"/>
      <c r="K500" s="16"/>
      <c r="L500" s="70"/>
      <c r="M500" s="16"/>
      <c r="N500" s="16"/>
      <c r="O500" s="70"/>
    </row>
    <row r="501" spans="1:15" ht="12.5" x14ac:dyDescent="0.25">
      <c r="A501" s="70"/>
      <c r="B501" s="70"/>
      <c r="C501" s="70"/>
      <c r="D501" s="16"/>
      <c r="E501" s="16"/>
      <c r="F501" s="70"/>
      <c r="G501" s="16"/>
      <c r="H501" s="16"/>
      <c r="I501" s="70"/>
      <c r="J501" s="16"/>
      <c r="K501" s="16"/>
      <c r="L501" s="70"/>
      <c r="M501" s="16"/>
      <c r="N501" s="16"/>
      <c r="O501" s="70"/>
    </row>
    <row r="502" spans="1:15" ht="12.5" x14ac:dyDescent="0.25">
      <c r="A502" s="70"/>
      <c r="B502" s="70"/>
      <c r="C502" s="70"/>
      <c r="D502" s="16"/>
      <c r="E502" s="16"/>
      <c r="F502" s="70"/>
      <c r="G502" s="16"/>
      <c r="H502" s="16"/>
      <c r="I502" s="70"/>
      <c r="J502" s="16"/>
      <c r="K502" s="16"/>
      <c r="L502" s="70"/>
      <c r="M502" s="16"/>
      <c r="N502" s="16"/>
      <c r="O502" s="70"/>
    </row>
    <row r="503" spans="1:15" ht="12.5" x14ac:dyDescent="0.25">
      <c r="A503" s="70"/>
      <c r="B503" s="70"/>
      <c r="C503" s="70"/>
      <c r="D503" s="16"/>
      <c r="E503" s="16"/>
      <c r="F503" s="70"/>
      <c r="G503" s="16"/>
      <c r="H503" s="16"/>
      <c r="I503" s="70"/>
      <c r="J503" s="16"/>
      <c r="K503" s="16"/>
      <c r="L503" s="70"/>
      <c r="M503" s="16"/>
      <c r="N503" s="16"/>
      <c r="O503" s="70"/>
    </row>
    <row r="504" spans="1:15" ht="12.5" x14ac:dyDescent="0.25">
      <c r="A504" s="70"/>
      <c r="B504" s="70"/>
      <c r="C504" s="70"/>
      <c r="D504" s="16"/>
      <c r="E504" s="16"/>
      <c r="F504" s="70"/>
      <c r="G504" s="16"/>
      <c r="H504" s="16"/>
      <c r="I504" s="70"/>
      <c r="J504" s="16"/>
      <c r="K504" s="16"/>
      <c r="L504" s="70"/>
      <c r="M504" s="16"/>
      <c r="N504" s="16"/>
      <c r="O504" s="70"/>
    </row>
    <row r="505" spans="1:15" ht="12.5" x14ac:dyDescent="0.25">
      <c r="A505" s="70"/>
      <c r="B505" s="70"/>
      <c r="C505" s="70"/>
      <c r="D505" s="16"/>
      <c r="E505" s="16"/>
      <c r="F505" s="70"/>
      <c r="G505" s="16"/>
      <c r="H505" s="16"/>
      <c r="I505" s="70"/>
      <c r="J505" s="16"/>
      <c r="K505" s="16"/>
      <c r="L505" s="70"/>
      <c r="M505" s="16"/>
      <c r="N505" s="16"/>
      <c r="O505" s="70"/>
    </row>
    <row r="506" spans="1:15" ht="12.5" x14ac:dyDescent="0.25">
      <c r="A506" s="70"/>
      <c r="B506" s="70"/>
      <c r="C506" s="70"/>
      <c r="D506" s="16"/>
      <c r="E506" s="16"/>
      <c r="F506" s="70"/>
      <c r="G506" s="16"/>
      <c r="H506" s="16"/>
      <c r="I506" s="70"/>
      <c r="J506" s="16"/>
      <c r="K506" s="16"/>
      <c r="L506" s="70"/>
      <c r="M506" s="16"/>
      <c r="N506" s="16"/>
      <c r="O506" s="70"/>
    </row>
    <row r="507" spans="1:15" ht="12.5" x14ac:dyDescent="0.25">
      <c r="A507" s="70"/>
      <c r="B507" s="70"/>
      <c r="C507" s="70"/>
      <c r="D507" s="16"/>
      <c r="E507" s="16"/>
      <c r="F507" s="70"/>
      <c r="G507" s="16"/>
      <c r="H507" s="16"/>
      <c r="I507" s="70"/>
      <c r="J507" s="16"/>
      <c r="K507" s="16"/>
      <c r="L507" s="70"/>
      <c r="M507" s="16"/>
      <c r="N507" s="16"/>
      <c r="O507" s="70"/>
    </row>
    <row r="508" spans="1:15" ht="12.5" x14ac:dyDescent="0.25">
      <c r="A508" s="70"/>
      <c r="B508" s="70"/>
      <c r="C508" s="70"/>
      <c r="D508" s="16"/>
      <c r="E508" s="16"/>
      <c r="F508" s="70"/>
      <c r="G508" s="16"/>
      <c r="H508" s="16"/>
      <c r="I508" s="70"/>
      <c r="J508" s="16"/>
      <c r="K508" s="16"/>
      <c r="L508" s="70"/>
      <c r="M508" s="16"/>
      <c r="N508" s="16"/>
      <c r="O508" s="70"/>
    </row>
    <row r="509" spans="1:15" ht="12.5" x14ac:dyDescent="0.25">
      <c r="A509" s="70"/>
      <c r="B509" s="70"/>
      <c r="C509" s="70"/>
      <c r="D509" s="16"/>
      <c r="E509" s="16"/>
      <c r="F509" s="70"/>
      <c r="G509" s="16"/>
      <c r="H509" s="16"/>
      <c r="I509" s="70"/>
      <c r="J509" s="16"/>
      <c r="K509" s="16"/>
      <c r="L509" s="70"/>
      <c r="M509" s="16"/>
      <c r="N509" s="16"/>
      <c r="O509" s="70"/>
    </row>
    <row r="510" spans="1:15" ht="12.5" x14ac:dyDescent="0.25">
      <c r="A510" s="70"/>
      <c r="B510" s="70"/>
      <c r="C510" s="70"/>
      <c r="D510" s="16"/>
      <c r="E510" s="16"/>
      <c r="F510" s="70"/>
      <c r="G510" s="16"/>
      <c r="H510" s="16"/>
      <c r="I510" s="70"/>
      <c r="J510" s="16"/>
      <c r="K510" s="16"/>
      <c r="L510" s="70"/>
      <c r="M510" s="16"/>
      <c r="N510" s="16"/>
      <c r="O510" s="70"/>
    </row>
    <row r="511" spans="1:15" ht="12.5" x14ac:dyDescent="0.25">
      <c r="A511" s="70"/>
      <c r="B511" s="70"/>
      <c r="C511" s="70"/>
      <c r="D511" s="16"/>
      <c r="E511" s="16"/>
      <c r="F511" s="70"/>
      <c r="G511" s="16"/>
      <c r="H511" s="16"/>
      <c r="I511" s="70"/>
      <c r="J511" s="16"/>
      <c r="K511" s="16"/>
      <c r="L511" s="70"/>
      <c r="M511" s="16"/>
      <c r="N511" s="16"/>
      <c r="O511" s="70"/>
    </row>
    <row r="512" spans="1:15" ht="12.5" x14ac:dyDescent="0.25">
      <c r="A512" s="70"/>
      <c r="B512" s="70"/>
      <c r="C512" s="70"/>
      <c r="D512" s="16"/>
      <c r="E512" s="16"/>
      <c r="F512" s="70"/>
      <c r="G512" s="16"/>
      <c r="H512" s="16"/>
      <c r="I512" s="70"/>
      <c r="J512" s="16"/>
      <c r="K512" s="16"/>
      <c r="L512" s="70"/>
      <c r="M512" s="16"/>
      <c r="N512" s="16"/>
      <c r="O512" s="70"/>
    </row>
    <row r="513" spans="1:15" ht="12.5" x14ac:dyDescent="0.25">
      <c r="A513" s="70"/>
      <c r="B513" s="70"/>
      <c r="C513" s="70"/>
      <c r="D513" s="16"/>
      <c r="E513" s="16"/>
      <c r="F513" s="70"/>
      <c r="G513" s="16"/>
      <c r="H513" s="16"/>
      <c r="I513" s="70"/>
      <c r="J513" s="16"/>
      <c r="K513" s="16"/>
      <c r="L513" s="70"/>
      <c r="M513" s="16"/>
      <c r="N513" s="16"/>
      <c r="O513" s="70"/>
    </row>
    <row r="514" spans="1:15" ht="12.5" x14ac:dyDescent="0.25">
      <c r="A514" s="70"/>
      <c r="B514" s="70"/>
      <c r="C514" s="70"/>
      <c r="D514" s="16"/>
      <c r="E514" s="16"/>
      <c r="F514" s="70"/>
      <c r="G514" s="16"/>
      <c r="H514" s="16"/>
      <c r="I514" s="70"/>
      <c r="J514" s="16"/>
      <c r="K514" s="16"/>
      <c r="L514" s="70"/>
      <c r="M514" s="16"/>
      <c r="N514" s="16"/>
      <c r="O514" s="70"/>
    </row>
    <row r="515" spans="1:15" ht="12.5" x14ac:dyDescent="0.25">
      <c r="A515" s="70"/>
      <c r="B515" s="70"/>
      <c r="C515" s="70"/>
      <c r="D515" s="16"/>
      <c r="E515" s="16"/>
      <c r="F515" s="70"/>
      <c r="G515" s="16"/>
      <c r="H515" s="16"/>
      <c r="I515" s="70"/>
      <c r="J515" s="16"/>
      <c r="K515" s="16"/>
      <c r="L515" s="70"/>
      <c r="M515" s="16"/>
      <c r="N515" s="16"/>
      <c r="O515" s="70"/>
    </row>
    <row r="516" spans="1:15" ht="12.5" x14ac:dyDescent="0.25">
      <c r="A516" s="70"/>
      <c r="B516" s="70"/>
      <c r="C516" s="70"/>
      <c r="D516" s="16"/>
      <c r="E516" s="16"/>
      <c r="F516" s="70"/>
      <c r="G516" s="16"/>
      <c r="H516" s="16"/>
      <c r="I516" s="70"/>
      <c r="J516" s="16"/>
      <c r="K516" s="16"/>
      <c r="L516" s="70"/>
      <c r="M516" s="16"/>
      <c r="N516" s="16"/>
      <c r="O516" s="70"/>
    </row>
    <row r="517" spans="1:15" ht="12.5" x14ac:dyDescent="0.25">
      <c r="A517" s="70"/>
      <c r="B517" s="70"/>
      <c r="C517" s="70"/>
      <c r="D517" s="16"/>
      <c r="E517" s="16"/>
      <c r="F517" s="70"/>
      <c r="G517" s="16"/>
      <c r="H517" s="16"/>
      <c r="I517" s="70"/>
      <c r="J517" s="16"/>
      <c r="K517" s="16"/>
      <c r="L517" s="70"/>
      <c r="M517" s="16"/>
      <c r="N517" s="16"/>
      <c r="O517" s="70"/>
    </row>
    <row r="518" spans="1:15" ht="12.5" x14ac:dyDescent="0.25">
      <c r="A518" s="70"/>
      <c r="B518" s="70"/>
      <c r="C518" s="70"/>
      <c r="D518" s="16"/>
      <c r="E518" s="16"/>
      <c r="F518" s="70"/>
      <c r="G518" s="16"/>
      <c r="H518" s="16"/>
      <c r="I518" s="70"/>
      <c r="J518" s="16"/>
      <c r="K518" s="16"/>
      <c r="L518" s="70"/>
      <c r="M518" s="16"/>
      <c r="N518" s="16"/>
      <c r="O518" s="70"/>
    </row>
    <row r="519" spans="1:15" ht="12.5" x14ac:dyDescent="0.25">
      <c r="A519" s="70"/>
      <c r="B519" s="70"/>
      <c r="C519" s="70"/>
      <c r="D519" s="16"/>
      <c r="E519" s="16"/>
      <c r="F519" s="70"/>
      <c r="G519" s="16"/>
      <c r="H519" s="16"/>
      <c r="I519" s="70"/>
      <c r="J519" s="16"/>
      <c r="K519" s="16"/>
      <c r="L519" s="70"/>
      <c r="M519" s="16"/>
      <c r="N519" s="16"/>
      <c r="O519" s="70"/>
    </row>
    <row r="520" spans="1:15" ht="12.5" x14ac:dyDescent="0.25">
      <c r="A520" s="70"/>
      <c r="B520" s="70"/>
      <c r="C520" s="70"/>
      <c r="D520" s="16"/>
      <c r="E520" s="16"/>
      <c r="F520" s="70"/>
      <c r="G520" s="16"/>
      <c r="H520" s="16"/>
      <c r="I520" s="70"/>
      <c r="J520" s="16"/>
      <c r="K520" s="16"/>
      <c r="L520" s="70"/>
      <c r="M520" s="16"/>
      <c r="N520" s="16"/>
      <c r="O520" s="70"/>
    </row>
    <row r="521" spans="1:15" ht="12.5" x14ac:dyDescent="0.25">
      <c r="A521" s="70"/>
      <c r="B521" s="70"/>
      <c r="C521" s="70"/>
      <c r="D521" s="16"/>
      <c r="E521" s="16"/>
      <c r="F521" s="70"/>
      <c r="G521" s="16"/>
      <c r="H521" s="16"/>
      <c r="I521" s="70"/>
      <c r="J521" s="16"/>
      <c r="K521" s="16"/>
      <c r="L521" s="70"/>
      <c r="M521" s="16"/>
      <c r="N521" s="16"/>
      <c r="O521" s="70"/>
    </row>
    <row r="522" spans="1:15" ht="12.5" x14ac:dyDescent="0.25">
      <c r="A522" s="70"/>
      <c r="B522" s="70"/>
      <c r="C522" s="70"/>
      <c r="D522" s="16"/>
      <c r="E522" s="16"/>
      <c r="F522" s="70"/>
      <c r="G522" s="16"/>
      <c r="H522" s="16"/>
      <c r="I522" s="70"/>
      <c r="J522" s="16"/>
      <c r="K522" s="16"/>
      <c r="L522" s="70"/>
      <c r="M522" s="16"/>
      <c r="N522" s="16"/>
      <c r="O522" s="70"/>
    </row>
    <row r="523" spans="1:15" ht="12.5" x14ac:dyDescent="0.25">
      <c r="A523" s="70"/>
      <c r="B523" s="70"/>
      <c r="C523" s="70"/>
      <c r="D523" s="16"/>
      <c r="E523" s="16"/>
      <c r="F523" s="70"/>
      <c r="G523" s="16"/>
      <c r="H523" s="16"/>
      <c r="I523" s="70"/>
      <c r="J523" s="16"/>
      <c r="K523" s="16"/>
      <c r="L523" s="70"/>
      <c r="M523" s="16"/>
      <c r="N523" s="16"/>
      <c r="O523" s="70"/>
    </row>
    <row r="524" spans="1:15" ht="12.5" x14ac:dyDescent="0.25">
      <c r="A524" s="70"/>
      <c r="B524" s="70"/>
      <c r="C524" s="70"/>
      <c r="D524" s="16"/>
      <c r="E524" s="16"/>
      <c r="F524" s="70"/>
      <c r="G524" s="16"/>
      <c r="H524" s="16"/>
      <c r="I524" s="70"/>
      <c r="J524" s="16"/>
      <c r="K524" s="16"/>
      <c r="L524" s="70"/>
      <c r="M524" s="16"/>
      <c r="N524" s="16"/>
      <c r="O524" s="70"/>
    </row>
    <row r="525" spans="1:15" ht="12.5" x14ac:dyDescent="0.25">
      <c r="A525" s="70"/>
      <c r="B525" s="70"/>
      <c r="C525" s="70"/>
      <c r="D525" s="16"/>
      <c r="E525" s="16"/>
      <c r="F525" s="70"/>
      <c r="G525" s="16"/>
      <c r="H525" s="16"/>
      <c r="I525" s="70"/>
      <c r="J525" s="16"/>
      <c r="K525" s="16"/>
      <c r="L525" s="70"/>
      <c r="M525" s="16"/>
      <c r="N525" s="16"/>
      <c r="O525" s="70"/>
    </row>
    <row r="526" spans="1:15" ht="12.5" x14ac:dyDescent="0.25">
      <c r="A526" s="70"/>
      <c r="B526" s="70"/>
      <c r="C526" s="70"/>
      <c r="D526" s="16"/>
      <c r="E526" s="16"/>
      <c r="F526" s="70"/>
      <c r="G526" s="16"/>
      <c r="H526" s="16"/>
      <c r="I526" s="70"/>
      <c r="J526" s="16"/>
      <c r="K526" s="16"/>
      <c r="L526" s="70"/>
      <c r="M526" s="16"/>
      <c r="N526" s="16"/>
      <c r="O526" s="70"/>
    </row>
    <row r="527" spans="1:15" ht="12.5" x14ac:dyDescent="0.25">
      <c r="A527" s="70"/>
      <c r="B527" s="70"/>
      <c r="C527" s="70"/>
      <c r="D527" s="16"/>
      <c r="E527" s="16"/>
      <c r="F527" s="70"/>
      <c r="G527" s="16"/>
      <c r="H527" s="16"/>
      <c r="I527" s="70"/>
      <c r="J527" s="16"/>
      <c r="K527" s="16"/>
      <c r="L527" s="70"/>
      <c r="M527" s="16"/>
      <c r="N527" s="16"/>
      <c r="O527" s="70"/>
    </row>
    <row r="528" spans="1:15" ht="12.5" x14ac:dyDescent="0.25">
      <c r="A528" s="70"/>
      <c r="B528" s="70"/>
      <c r="C528" s="70"/>
      <c r="D528" s="16"/>
      <c r="E528" s="16"/>
      <c r="F528" s="70"/>
      <c r="G528" s="16"/>
      <c r="H528" s="16"/>
      <c r="I528" s="70"/>
      <c r="J528" s="16"/>
      <c r="K528" s="16"/>
      <c r="L528" s="70"/>
      <c r="M528" s="16"/>
      <c r="N528" s="16"/>
      <c r="O528" s="70"/>
    </row>
    <row r="529" spans="1:15" ht="12.5" x14ac:dyDescent="0.25">
      <c r="A529" s="70"/>
      <c r="B529" s="70"/>
      <c r="C529" s="70"/>
      <c r="D529" s="16"/>
      <c r="E529" s="16"/>
      <c r="F529" s="70"/>
      <c r="G529" s="16"/>
      <c r="H529" s="16"/>
      <c r="I529" s="70"/>
      <c r="J529" s="16"/>
      <c r="K529" s="16"/>
      <c r="L529" s="70"/>
      <c r="M529" s="16"/>
      <c r="N529" s="16"/>
      <c r="O529" s="70"/>
    </row>
    <row r="530" spans="1:15" ht="12.5" x14ac:dyDescent="0.25">
      <c r="A530" s="70"/>
      <c r="B530" s="70"/>
      <c r="C530" s="70"/>
      <c r="D530" s="16"/>
      <c r="E530" s="16"/>
      <c r="F530" s="70"/>
      <c r="G530" s="16"/>
      <c r="H530" s="16"/>
      <c r="I530" s="70"/>
      <c r="J530" s="16"/>
      <c r="K530" s="16"/>
      <c r="L530" s="70"/>
      <c r="M530" s="16"/>
      <c r="N530" s="16"/>
      <c r="O530" s="70"/>
    </row>
    <row r="531" spans="1:15" ht="12.5" x14ac:dyDescent="0.25">
      <c r="A531" s="70"/>
      <c r="B531" s="70"/>
      <c r="C531" s="70"/>
      <c r="D531" s="16"/>
      <c r="E531" s="16"/>
      <c r="F531" s="70"/>
      <c r="G531" s="16"/>
      <c r="H531" s="16"/>
      <c r="I531" s="70"/>
      <c r="J531" s="16"/>
      <c r="K531" s="16"/>
      <c r="L531" s="70"/>
      <c r="M531" s="16"/>
      <c r="N531" s="16"/>
      <c r="O531" s="70"/>
    </row>
    <row r="532" spans="1:15" ht="12.5" x14ac:dyDescent="0.25">
      <c r="A532" s="70"/>
      <c r="B532" s="70"/>
      <c r="C532" s="70"/>
      <c r="D532" s="16"/>
      <c r="E532" s="16"/>
      <c r="F532" s="70"/>
      <c r="G532" s="16"/>
      <c r="H532" s="16"/>
      <c r="I532" s="70"/>
      <c r="J532" s="16"/>
      <c r="K532" s="16"/>
      <c r="L532" s="70"/>
      <c r="M532" s="16"/>
      <c r="N532" s="16"/>
      <c r="O532" s="70"/>
    </row>
    <row r="533" spans="1:15" ht="12.5" x14ac:dyDescent="0.25">
      <c r="A533" s="70"/>
      <c r="B533" s="70"/>
      <c r="C533" s="70"/>
      <c r="D533" s="16"/>
      <c r="E533" s="16"/>
      <c r="F533" s="70"/>
      <c r="G533" s="16"/>
      <c r="H533" s="16"/>
      <c r="I533" s="70"/>
      <c r="J533" s="16"/>
      <c r="K533" s="16"/>
      <c r="L533" s="70"/>
      <c r="M533" s="16"/>
      <c r="N533" s="16"/>
      <c r="O533" s="70"/>
    </row>
    <row r="534" spans="1:15" ht="12.5" x14ac:dyDescent="0.25">
      <c r="A534" s="70"/>
      <c r="B534" s="70"/>
      <c r="C534" s="70"/>
      <c r="D534" s="16"/>
      <c r="E534" s="16"/>
      <c r="F534" s="70"/>
      <c r="G534" s="16"/>
      <c r="H534" s="16"/>
      <c r="I534" s="70"/>
      <c r="J534" s="16"/>
      <c r="K534" s="16"/>
      <c r="L534" s="70"/>
      <c r="M534" s="16"/>
      <c r="N534" s="16"/>
      <c r="O534" s="70"/>
    </row>
    <row r="535" spans="1:15" ht="12.5" x14ac:dyDescent="0.25">
      <c r="A535" s="70"/>
      <c r="B535" s="70"/>
      <c r="C535" s="70"/>
      <c r="D535" s="16"/>
      <c r="E535" s="16"/>
      <c r="F535" s="70"/>
      <c r="G535" s="16"/>
      <c r="H535" s="16"/>
      <c r="I535" s="70"/>
      <c r="J535" s="16"/>
      <c r="K535" s="16"/>
      <c r="L535" s="70"/>
      <c r="M535" s="16"/>
      <c r="N535" s="16"/>
      <c r="O535" s="70"/>
    </row>
    <row r="536" spans="1:15" ht="12.5" x14ac:dyDescent="0.25">
      <c r="A536" s="70"/>
      <c r="B536" s="70"/>
      <c r="C536" s="70"/>
      <c r="D536" s="16"/>
      <c r="E536" s="16"/>
      <c r="F536" s="70"/>
      <c r="G536" s="16"/>
      <c r="H536" s="16"/>
      <c r="I536" s="70"/>
      <c r="J536" s="16"/>
      <c r="K536" s="16"/>
      <c r="L536" s="70"/>
      <c r="M536" s="16"/>
      <c r="N536" s="16"/>
      <c r="O536" s="70"/>
    </row>
    <row r="537" spans="1:15" ht="12.5" x14ac:dyDescent="0.25">
      <c r="A537" s="70"/>
      <c r="B537" s="70"/>
      <c r="C537" s="70"/>
      <c r="D537" s="16"/>
      <c r="E537" s="16"/>
      <c r="F537" s="70"/>
      <c r="G537" s="16"/>
      <c r="H537" s="16"/>
      <c r="I537" s="70"/>
      <c r="J537" s="16"/>
      <c r="K537" s="16"/>
      <c r="L537" s="70"/>
      <c r="M537" s="16"/>
      <c r="N537" s="16"/>
      <c r="O537" s="70"/>
    </row>
    <row r="538" spans="1:15" ht="12.5" x14ac:dyDescent="0.25">
      <c r="A538" s="70"/>
      <c r="B538" s="70"/>
      <c r="C538" s="70"/>
      <c r="D538" s="16"/>
      <c r="E538" s="16"/>
      <c r="F538" s="70"/>
      <c r="G538" s="16"/>
      <c r="H538" s="16"/>
      <c r="I538" s="70"/>
      <c r="J538" s="16"/>
      <c r="K538" s="16"/>
      <c r="L538" s="70"/>
      <c r="M538" s="16"/>
      <c r="N538" s="16"/>
      <c r="O538" s="70"/>
    </row>
    <row r="539" spans="1:15" ht="12.5" x14ac:dyDescent="0.25">
      <c r="A539" s="70"/>
      <c r="B539" s="70"/>
      <c r="C539" s="70"/>
      <c r="D539" s="16"/>
      <c r="E539" s="16"/>
      <c r="F539" s="70"/>
      <c r="G539" s="16"/>
      <c r="H539" s="16"/>
      <c r="I539" s="70"/>
      <c r="J539" s="16"/>
      <c r="K539" s="16"/>
      <c r="L539" s="70"/>
      <c r="M539" s="16"/>
      <c r="N539" s="16"/>
      <c r="O539" s="70"/>
    </row>
    <row r="540" spans="1:15" ht="12.5" x14ac:dyDescent="0.25">
      <c r="A540" s="70"/>
      <c r="B540" s="70"/>
      <c r="C540" s="70"/>
      <c r="D540" s="16"/>
      <c r="E540" s="16"/>
      <c r="F540" s="70"/>
      <c r="G540" s="16"/>
      <c r="H540" s="16"/>
      <c r="I540" s="70"/>
      <c r="J540" s="16"/>
      <c r="K540" s="16"/>
      <c r="L540" s="70"/>
      <c r="M540" s="16"/>
      <c r="N540" s="16"/>
      <c r="O540" s="70"/>
    </row>
    <row r="541" spans="1:15" ht="12.5" x14ac:dyDescent="0.25">
      <c r="A541" s="70"/>
      <c r="B541" s="70"/>
      <c r="C541" s="70"/>
      <c r="D541" s="16"/>
      <c r="E541" s="16"/>
      <c r="F541" s="70"/>
      <c r="G541" s="16"/>
      <c r="H541" s="16"/>
      <c r="I541" s="70"/>
      <c r="J541" s="16"/>
      <c r="K541" s="16"/>
      <c r="L541" s="70"/>
      <c r="M541" s="16"/>
      <c r="N541" s="16"/>
      <c r="O541" s="70"/>
    </row>
    <row r="542" spans="1:15" ht="12.5" x14ac:dyDescent="0.25">
      <c r="A542" s="70"/>
      <c r="B542" s="70"/>
      <c r="C542" s="70"/>
      <c r="D542" s="16"/>
      <c r="E542" s="16"/>
      <c r="F542" s="70"/>
      <c r="G542" s="16"/>
      <c r="H542" s="16"/>
      <c r="I542" s="70"/>
      <c r="J542" s="16"/>
      <c r="K542" s="16"/>
      <c r="L542" s="70"/>
      <c r="M542" s="16"/>
      <c r="N542" s="16"/>
      <c r="O542" s="70"/>
    </row>
    <row r="543" spans="1:15" ht="12.5" x14ac:dyDescent="0.25">
      <c r="A543" s="70"/>
      <c r="B543" s="70"/>
      <c r="C543" s="70"/>
      <c r="D543" s="16"/>
      <c r="E543" s="16"/>
      <c r="F543" s="70"/>
      <c r="G543" s="16"/>
      <c r="H543" s="16"/>
      <c r="I543" s="70"/>
      <c r="J543" s="16"/>
      <c r="K543" s="16"/>
      <c r="L543" s="70"/>
      <c r="M543" s="16"/>
      <c r="N543" s="16"/>
      <c r="O543" s="70"/>
    </row>
    <row r="544" spans="1:15" ht="12.5" x14ac:dyDescent="0.25">
      <c r="A544" s="70"/>
      <c r="B544" s="70"/>
      <c r="C544" s="70"/>
      <c r="D544" s="16"/>
      <c r="E544" s="16"/>
      <c r="F544" s="70"/>
      <c r="G544" s="16"/>
      <c r="H544" s="16"/>
      <c r="I544" s="70"/>
      <c r="J544" s="16"/>
      <c r="K544" s="16"/>
      <c r="L544" s="70"/>
      <c r="M544" s="16"/>
      <c r="N544" s="16"/>
      <c r="O544" s="70"/>
    </row>
    <row r="545" spans="1:15" ht="12.5" x14ac:dyDescent="0.25">
      <c r="A545" s="70"/>
      <c r="B545" s="70"/>
      <c r="C545" s="70"/>
      <c r="D545" s="16"/>
      <c r="E545" s="16"/>
      <c r="F545" s="70"/>
      <c r="G545" s="16"/>
      <c r="H545" s="16"/>
      <c r="I545" s="70"/>
      <c r="J545" s="16"/>
      <c r="K545" s="16"/>
      <c r="L545" s="70"/>
      <c r="M545" s="16"/>
      <c r="N545" s="16"/>
      <c r="O545" s="70"/>
    </row>
    <row r="546" spans="1:15" ht="12.5" x14ac:dyDescent="0.25">
      <c r="A546" s="70"/>
      <c r="B546" s="70"/>
      <c r="C546" s="70"/>
      <c r="D546" s="16"/>
      <c r="E546" s="16"/>
      <c r="F546" s="70"/>
      <c r="G546" s="16"/>
      <c r="H546" s="16"/>
      <c r="I546" s="70"/>
      <c r="J546" s="16"/>
      <c r="K546" s="16"/>
      <c r="L546" s="70"/>
      <c r="M546" s="16"/>
      <c r="N546" s="16"/>
      <c r="O546" s="70"/>
    </row>
    <row r="547" spans="1:15" ht="12.5" x14ac:dyDescent="0.25">
      <c r="A547" s="70"/>
      <c r="B547" s="70"/>
      <c r="C547" s="70"/>
      <c r="D547" s="16"/>
      <c r="E547" s="16"/>
      <c r="F547" s="70"/>
      <c r="G547" s="16"/>
      <c r="H547" s="16"/>
      <c r="I547" s="70"/>
      <c r="J547" s="16"/>
      <c r="K547" s="16"/>
      <c r="L547" s="70"/>
      <c r="M547" s="16"/>
      <c r="N547" s="16"/>
      <c r="O547" s="70"/>
    </row>
    <row r="548" spans="1:15" ht="12.5" x14ac:dyDescent="0.25">
      <c r="A548" s="70"/>
      <c r="B548" s="70"/>
      <c r="C548" s="70"/>
      <c r="D548" s="16"/>
      <c r="E548" s="16"/>
      <c r="F548" s="70"/>
      <c r="G548" s="16"/>
      <c r="H548" s="16"/>
      <c r="I548" s="70"/>
      <c r="J548" s="16"/>
      <c r="K548" s="16"/>
      <c r="L548" s="70"/>
      <c r="M548" s="16"/>
      <c r="N548" s="16"/>
      <c r="O548" s="70"/>
    </row>
    <row r="549" spans="1:15" ht="12.5" x14ac:dyDescent="0.25">
      <c r="A549" s="70"/>
      <c r="B549" s="70"/>
      <c r="C549" s="70"/>
      <c r="D549" s="16"/>
      <c r="E549" s="16"/>
      <c r="F549" s="70"/>
      <c r="G549" s="16"/>
      <c r="H549" s="16"/>
      <c r="I549" s="70"/>
      <c r="J549" s="16"/>
      <c r="K549" s="16"/>
      <c r="L549" s="70"/>
      <c r="M549" s="16"/>
      <c r="N549" s="16"/>
      <c r="O549" s="70"/>
    </row>
    <row r="550" spans="1:15" ht="12.5" x14ac:dyDescent="0.25">
      <c r="A550" s="70"/>
      <c r="B550" s="70"/>
      <c r="C550" s="70"/>
      <c r="D550" s="16"/>
      <c r="E550" s="16"/>
      <c r="F550" s="70"/>
      <c r="G550" s="16"/>
      <c r="H550" s="16"/>
      <c r="I550" s="70"/>
      <c r="J550" s="16"/>
      <c r="K550" s="16"/>
      <c r="L550" s="70"/>
      <c r="M550" s="16"/>
      <c r="N550" s="16"/>
      <c r="O550" s="70"/>
    </row>
    <row r="551" spans="1:15" ht="12.5" x14ac:dyDescent="0.25">
      <c r="A551" s="70"/>
      <c r="B551" s="70"/>
      <c r="C551" s="70"/>
      <c r="D551" s="16"/>
      <c r="E551" s="16"/>
      <c r="F551" s="70"/>
      <c r="G551" s="16"/>
      <c r="H551" s="16"/>
      <c r="I551" s="70"/>
      <c r="J551" s="16"/>
      <c r="K551" s="16"/>
      <c r="L551" s="70"/>
      <c r="M551" s="16"/>
      <c r="N551" s="16"/>
      <c r="O551" s="70"/>
    </row>
    <row r="552" spans="1:15" ht="12.5" x14ac:dyDescent="0.25">
      <c r="A552" s="70"/>
      <c r="B552" s="70"/>
      <c r="C552" s="70"/>
      <c r="D552" s="16"/>
      <c r="E552" s="16"/>
      <c r="F552" s="70"/>
      <c r="G552" s="16"/>
      <c r="H552" s="16"/>
      <c r="I552" s="70"/>
      <c r="J552" s="16"/>
      <c r="K552" s="16"/>
      <c r="L552" s="70"/>
      <c r="M552" s="16"/>
      <c r="N552" s="16"/>
      <c r="O552" s="70"/>
    </row>
    <row r="553" spans="1:15" ht="12.5" x14ac:dyDescent="0.25">
      <c r="A553" s="70"/>
      <c r="B553" s="70"/>
      <c r="C553" s="70"/>
      <c r="D553" s="16"/>
      <c r="E553" s="16"/>
      <c r="F553" s="70"/>
      <c r="G553" s="16"/>
      <c r="H553" s="16"/>
      <c r="I553" s="70"/>
      <c r="J553" s="16"/>
      <c r="K553" s="16"/>
      <c r="L553" s="70"/>
      <c r="M553" s="16"/>
      <c r="N553" s="16"/>
      <c r="O553" s="70"/>
    </row>
    <row r="554" spans="1:15" ht="12.5" x14ac:dyDescent="0.25">
      <c r="A554" s="70"/>
      <c r="B554" s="70"/>
      <c r="C554" s="70"/>
      <c r="D554" s="16"/>
      <c r="E554" s="16"/>
      <c r="F554" s="70"/>
      <c r="G554" s="16"/>
      <c r="H554" s="16"/>
      <c r="I554" s="70"/>
      <c r="J554" s="16"/>
      <c r="K554" s="16"/>
      <c r="L554" s="70"/>
      <c r="M554" s="16"/>
      <c r="N554" s="16"/>
      <c r="O554" s="70"/>
    </row>
    <row r="555" spans="1:15" ht="12.5" x14ac:dyDescent="0.25">
      <c r="A555" s="70"/>
      <c r="B555" s="70"/>
      <c r="C555" s="70"/>
      <c r="D555" s="16"/>
      <c r="E555" s="16"/>
      <c r="F555" s="70"/>
      <c r="G555" s="16"/>
      <c r="H555" s="16"/>
      <c r="I555" s="70"/>
      <c r="J555" s="16"/>
      <c r="K555" s="16"/>
      <c r="L555" s="70"/>
      <c r="M555" s="16"/>
      <c r="N555" s="16"/>
      <c r="O555" s="70"/>
    </row>
    <row r="556" spans="1:15" ht="12.5" x14ac:dyDescent="0.25">
      <c r="A556" s="70"/>
      <c r="B556" s="70"/>
      <c r="C556" s="70"/>
      <c r="D556" s="16"/>
      <c r="E556" s="16"/>
      <c r="F556" s="70"/>
      <c r="G556" s="16"/>
      <c r="H556" s="16"/>
      <c r="I556" s="70"/>
      <c r="J556" s="16"/>
      <c r="K556" s="16"/>
      <c r="L556" s="70"/>
      <c r="M556" s="16"/>
      <c r="N556" s="16"/>
      <c r="O556" s="70"/>
    </row>
    <row r="557" spans="1:15" ht="12.5" x14ac:dyDescent="0.25">
      <c r="A557" s="70"/>
      <c r="B557" s="70"/>
      <c r="C557" s="70"/>
      <c r="D557" s="16"/>
      <c r="E557" s="16"/>
      <c r="F557" s="70"/>
      <c r="G557" s="16"/>
      <c r="H557" s="16"/>
      <c r="I557" s="70"/>
      <c r="J557" s="16"/>
      <c r="K557" s="16"/>
      <c r="L557" s="70"/>
      <c r="M557" s="16"/>
      <c r="N557" s="16"/>
      <c r="O557" s="70"/>
    </row>
    <row r="558" spans="1:15" ht="12.5" x14ac:dyDescent="0.25">
      <c r="A558" s="70"/>
      <c r="B558" s="70"/>
      <c r="C558" s="70"/>
      <c r="D558" s="16"/>
      <c r="E558" s="16"/>
      <c r="F558" s="70"/>
      <c r="G558" s="16"/>
      <c r="H558" s="16"/>
      <c r="I558" s="70"/>
      <c r="J558" s="16"/>
      <c r="K558" s="16"/>
      <c r="L558" s="70"/>
      <c r="M558" s="16"/>
      <c r="N558" s="16"/>
      <c r="O558" s="70"/>
    </row>
    <row r="559" spans="1:15" ht="12.5" x14ac:dyDescent="0.25">
      <c r="A559" s="70"/>
      <c r="B559" s="70"/>
      <c r="C559" s="70"/>
      <c r="D559" s="16"/>
      <c r="E559" s="16"/>
      <c r="F559" s="70"/>
      <c r="G559" s="16"/>
      <c r="H559" s="16"/>
      <c r="I559" s="70"/>
      <c r="J559" s="16"/>
      <c r="K559" s="16"/>
      <c r="L559" s="70"/>
      <c r="M559" s="16"/>
      <c r="N559" s="16"/>
      <c r="O559" s="70"/>
    </row>
    <row r="560" spans="1:15" ht="12.5" x14ac:dyDescent="0.25">
      <c r="A560" s="70"/>
      <c r="B560" s="70"/>
      <c r="C560" s="70"/>
      <c r="D560" s="16"/>
      <c r="E560" s="16"/>
      <c r="F560" s="70"/>
      <c r="G560" s="16"/>
      <c r="H560" s="16"/>
      <c r="I560" s="70"/>
      <c r="J560" s="16"/>
      <c r="K560" s="16"/>
      <c r="L560" s="70"/>
      <c r="M560" s="16"/>
      <c r="N560" s="16"/>
      <c r="O560" s="70"/>
    </row>
    <row r="561" spans="1:15" ht="12.5" x14ac:dyDescent="0.25">
      <c r="A561" s="70"/>
      <c r="B561" s="70"/>
      <c r="C561" s="70"/>
      <c r="D561" s="16"/>
      <c r="E561" s="16"/>
      <c r="F561" s="70"/>
      <c r="G561" s="16"/>
      <c r="H561" s="16"/>
      <c r="I561" s="70"/>
      <c r="J561" s="16"/>
      <c r="K561" s="16"/>
      <c r="L561" s="70"/>
      <c r="M561" s="16"/>
      <c r="N561" s="16"/>
      <c r="O561" s="70"/>
    </row>
    <row r="562" spans="1:15" ht="12.5" x14ac:dyDescent="0.25">
      <c r="A562" s="70"/>
      <c r="B562" s="70"/>
      <c r="C562" s="70"/>
      <c r="D562" s="16"/>
      <c r="E562" s="16"/>
      <c r="F562" s="70"/>
      <c r="G562" s="16"/>
      <c r="H562" s="16"/>
      <c r="I562" s="70"/>
      <c r="J562" s="16"/>
      <c r="K562" s="16"/>
      <c r="L562" s="70"/>
      <c r="M562" s="16"/>
      <c r="N562" s="16"/>
      <c r="O562" s="70"/>
    </row>
    <row r="563" spans="1:15" ht="12.5" x14ac:dyDescent="0.25">
      <c r="A563" s="70"/>
      <c r="B563" s="70"/>
      <c r="C563" s="70"/>
      <c r="D563" s="16"/>
      <c r="E563" s="16"/>
      <c r="F563" s="70"/>
      <c r="G563" s="16"/>
      <c r="H563" s="16"/>
      <c r="I563" s="70"/>
      <c r="J563" s="16"/>
      <c r="K563" s="16"/>
      <c r="L563" s="70"/>
      <c r="M563" s="16"/>
      <c r="N563" s="16"/>
      <c r="O563" s="70"/>
    </row>
    <row r="564" spans="1:15" ht="12.5" x14ac:dyDescent="0.25">
      <c r="A564" s="70"/>
      <c r="B564" s="70"/>
      <c r="C564" s="70"/>
      <c r="D564" s="16"/>
      <c r="E564" s="16"/>
      <c r="F564" s="70"/>
      <c r="G564" s="16"/>
      <c r="H564" s="16"/>
      <c r="I564" s="70"/>
      <c r="J564" s="16"/>
      <c r="K564" s="16"/>
      <c r="L564" s="70"/>
      <c r="M564" s="16"/>
      <c r="N564" s="16"/>
      <c r="O564" s="70"/>
    </row>
    <row r="565" spans="1:15" ht="12.5" x14ac:dyDescent="0.25">
      <c r="A565" s="70"/>
      <c r="B565" s="70"/>
      <c r="C565" s="70"/>
      <c r="D565" s="16"/>
      <c r="E565" s="16"/>
      <c r="F565" s="70"/>
      <c r="G565" s="16"/>
      <c r="H565" s="16"/>
      <c r="I565" s="70"/>
      <c r="J565" s="16"/>
      <c r="K565" s="16"/>
      <c r="L565" s="70"/>
      <c r="M565" s="16"/>
      <c r="N565" s="16"/>
      <c r="O565" s="70"/>
    </row>
    <row r="566" spans="1:15" ht="12.5" x14ac:dyDescent="0.25">
      <c r="A566" s="70"/>
      <c r="B566" s="70"/>
      <c r="C566" s="70"/>
      <c r="D566" s="16"/>
      <c r="E566" s="16"/>
      <c r="F566" s="70"/>
      <c r="G566" s="16"/>
      <c r="H566" s="16"/>
      <c r="I566" s="70"/>
      <c r="J566" s="16"/>
      <c r="K566" s="16"/>
      <c r="L566" s="70"/>
      <c r="M566" s="16"/>
      <c r="N566" s="16"/>
      <c r="O566" s="70"/>
    </row>
    <row r="567" spans="1:15" ht="12.5" x14ac:dyDescent="0.25">
      <c r="A567" s="70"/>
      <c r="B567" s="70"/>
      <c r="C567" s="70"/>
      <c r="D567" s="16"/>
      <c r="E567" s="16"/>
      <c r="F567" s="70"/>
      <c r="G567" s="16"/>
      <c r="H567" s="16"/>
      <c r="I567" s="70"/>
      <c r="J567" s="16"/>
      <c r="K567" s="16"/>
      <c r="L567" s="70"/>
      <c r="M567" s="16"/>
      <c r="N567" s="16"/>
      <c r="O567" s="70"/>
    </row>
    <row r="568" spans="1:15" ht="12.5" x14ac:dyDescent="0.25">
      <c r="A568" s="70"/>
      <c r="B568" s="70"/>
      <c r="C568" s="70"/>
      <c r="D568" s="16"/>
      <c r="E568" s="16"/>
      <c r="F568" s="70"/>
      <c r="G568" s="16"/>
      <c r="H568" s="16"/>
      <c r="I568" s="70"/>
      <c r="J568" s="16"/>
      <c r="K568" s="16"/>
      <c r="L568" s="70"/>
      <c r="M568" s="16"/>
      <c r="N568" s="16"/>
      <c r="O568" s="70"/>
    </row>
    <row r="569" spans="1:15" ht="12.5" x14ac:dyDescent="0.25">
      <c r="A569" s="70"/>
      <c r="B569" s="70"/>
      <c r="C569" s="70"/>
      <c r="D569" s="16"/>
      <c r="E569" s="16"/>
      <c r="F569" s="70"/>
      <c r="G569" s="16"/>
      <c r="H569" s="16"/>
      <c r="I569" s="70"/>
      <c r="J569" s="16"/>
      <c r="K569" s="16"/>
      <c r="L569" s="70"/>
      <c r="M569" s="16"/>
      <c r="N569" s="16"/>
      <c r="O569" s="70"/>
    </row>
    <row r="570" spans="1:15" ht="12.5" x14ac:dyDescent="0.25">
      <c r="A570" s="70"/>
      <c r="B570" s="70"/>
      <c r="C570" s="70"/>
      <c r="D570" s="16"/>
      <c r="E570" s="16"/>
      <c r="F570" s="70"/>
      <c r="G570" s="16"/>
      <c r="H570" s="16"/>
      <c r="I570" s="70"/>
      <c r="J570" s="16"/>
      <c r="K570" s="16"/>
      <c r="L570" s="70"/>
      <c r="M570" s="16"/>
      <c r="N570" s="16"/>
      <c r="O570" s="70"/>
    </row>
    <row r="571" spans="1:15" ht="12.5" x14ac:dyDescent="0.25">
      <c r="A571" s="70"/>
      <c r="B571" s="70"/>
      <c r="C571" s="70"/>
      <c r="D571" s="16"/>
      <c r="E571" s="16"/>
      <c r="F571" s="70"/>
      <c r="G571" s="16"/>
      <c r="H571" s="16"/>
      <c r="I571" s="70"/>
      <c r="J571" s="16"/>
      <c r="K571" s="16"/>
      <c r="L571" s="70"/>
      <c r="M571" s="16"/>
      <c r="N571" s="16"/>
      <c r="O571" s="70"/>
    </row>
    <row r="572" spans="1:15" ht="12.5" x14ac:dyDescent="0.25">
      <c r="A572" s="70"/>
      <c r="B572" s="70"/>
      <c r="C572" s="70"/>
      <c r="D572" s="16"/>
      <c r="E572" s="16"/>
      <c r="F572" s="70"/>
      <c r="G572" s="16"/>
      <c r="H572" s="16"/>
      <c r="I572" s="70"/>
      <c r="J572" s="16"/>
      <c r="K572" s="16"/>
      <c r="L572" s="70"/>
      <c r="M572" s="16"/>
      <c r="N572" s="16"/>
      <c r="O572" s="70"/>
    </row>
    <row r="573" spans="1:15" ht="12.5" x14ac:dyDescent="0.25">
      <c r="A573" s="70"/>
      <c r="B573" s="70"/>
      <c r="C573" s="70"/>
      <c r="D573" s="16"/>
      <c r="E573" s="16"/>
      <c r="F573" s="70"/>
      <c r="G573" s="16"/>
      <c r="H573" s="16"/>
      <c r="I573" s="70"/>
      <c r="J573" s="16"/>
      <c r="K573" s="16"/>
      <c r="L573" s="70"/>
      <c r="M573" s="16"/>
      <c r="N573" s="16"/>
      <c r="O573" s="70"/>
    </row>
    <row r="574" spans="1:15" ht="12.5" x14ac:dyDescent="0.25">
      <c r="A574" s="70"/>
      <c r="B574" s="70"/>
      <c r="C574" s="70"/>
      <c r="D574" s="16"/>
      <c r="E574" s="16"/>
      <c r="F574" s="70"/>
      <c r="G574" s="16"/>
      <c r="H574" s="16"/>
      <c r="I574" s="70"/>
      <c r="J574" s="16"/>
      <c r="K574" s="16"/>
      <c r="L574" s="70"/>
      <c r="M574" s="16"/>
      <c r="N574" s="16"/>
      <c r="O574" s="70"/>
    </row>
    <row r="575" spans="1:15" ht="12.5" x14ac:dyDescent="0.25">
      <c r="A575" s="70"/>
      <c r="B575" s="70"/>
      <c r="C575" s="70"/>
      <c r="D575" s="16"/>
      <c r="E575" s="16"/>
      <c r="F575" s="70"/>
      <c r="G575" s="16"/>
      <c r="H575" s="16"/>
      <c r="I575" s="70"/>
      <c r="J575" s="16"/>
      <c r="K575" s="16"/>
      <c r="L575" s="70"/>
      <c r="M575" s="16"/>
      <c r="N575" s="16"/>
      <c r="O575" s="70"/>
    </row>
    <row r="576" spans="1:15" ht="12.5" x14ac:dyDescent="0.25">
      <c r="A576" s="70"/>
      <c r="B576" s="70"/>
      <c r="C576" s="70"/>
      <c r="D576" s="16"/>
      <c r="E576" s="16"/>
      <c r="F576" s="70"/>
      <c r="G576" s="16"/>
      <c r="H576" s="16"/>
      <c r="I576" s="70"/>
      <c r="J576" s="16"/>
      <c r="K576" s="16"/>
      <c r="L576" s="70"/>
      <c r="M576" s="16"/>
      <c r="N576" s="16"/>
      <c r="O576" s="70"/>
    </row>
    <row r="577" spans="1:15" ht="12.5" x14ac:dyDescent="0.25">
      <c r="A577" s="70"/>
      <c r="B577" s="70"/>
      <c r="C577" s="70"/>
      <c r="D577" s="16"/>
      <c r="E577" s="16"/>
      <c r="F577" s="70"/>
      <c r="G577" s="16"/>
      <c r="H577" s="16"/>
      <c r="I577" s="70"/>
      <c r="J577" s="16"/>
      <c r="K577" s="16"/>
      <c r="L577" s="70"/>
      <c r="M577" s="16"/>
      <c r="N577" s="16"/>
      <c r="O577" s="70"/>
    </row>
    <row r="578" spans="1:15" ht="12.5" x14ac:dyDescent="0.25">
      <c r="A578" s="70"/>
      <c r="B578" s="70"/>
      <c r="C578" s="70"/>
      <c r="D578" s="16"/>
      <c r="E578" s="16"/>
      <c r="F578" s="70"/>
      <c r="G578" s="16"/>
      <c r="H578" s="16"/>
      <c r="I578" s="70"/>
      <c r="J578" s="16"/>
      <c r="K578" s="16"/>
      <c r="L578" s="70"/>
      <c r="M578" s="16"/>
      <c r="N578" s="16"/>
      <c r="O578" s="70"/>
    </row>
    <row r="579" spans="1:15" ht="12.5" x14ac:dyDescent="0.25">
      <c r="A579" s="70"/>
      <c r="B579" s="70"/>
      <c r="C579" s="70"/>
      <c r="D579" s="16"/>
      <c r="E579" s="16"/>
      <c r="F579" s="70"/>
      <c r="G579" s="16"/>
      <c r="H579" s="16"/>
      <c r="I579" s="70"/>
      <c r="J579" s="16"/>
      <c r="K579" s="16"/>
      <c r="L579" s="70"/>
      <c r="M579" s="16"/>
      <c r="N579" s="16"/>
      <c r="O579" s="70"/>
    </row>
    <row r="580" spans="1:15" ht="12.5" x14ac:dyDescent="0.25">
      <c r="A580" s="70"/>
      <c r="B580" s="70"/>
      <c r="C580" s="70"/>
      <c r="D580" s="16"/>
      <c r="E580" s="16"/>
      <c r="F580" s="70"/>
      <c r="G580" s="16"/>
      <c r="H580" s="16"/>
      <c r="I580" s="70"/>
      <c r="J580" s="16"/>
      <c r="K580" s="16"/>
      <c r="L580" s="70"/>
      <c r="M580" s="16"/>
      <c r="N580" s="16"/>
      <c r="O580" s="70"/>
    </row>
    <row r="581" spans="1:15" ht="12.5" x14ac:dyDescent="0.25">
      <c r="A581" s="70"/>
      <c r="B581" s="70"/>
      <c r="C581" s="70"/>
      <c r="D581" s="16"/>
      <c r="E581" s="16"/>
      <c r="F581" s="70"/>
      <c r="G581" s="16"/>
      <c r="H581" s="16"/>
      <c r="I581" s="70"/>
      <c r="J581" s="16"/>
      <c r="K581" s="16"/>
      <c r="L581" s="70"/>
      <c r="M581" s="16"/>
      <c r="N581" s="16"/>
      <c r="O581" s="70"/>
    </row>
    <row r="582" spans="1:15" ht="12.5" x14ac:dyDescent="0.25">
      <c r="A582" s="70"/>
      <c r="B582" s="70"/>
      <c r="C582" s="70"/>
      <c r="D582" s="16"/>
      <c r="E582" s="16"/>
      <c r="F582" s="70"/>
      <c r="G582" s="16"/>
      <c r="H582" s="16"/>
      <c r="I582" s="70"/>
      <c r="J582" s="16"/>
      <c r="K582" s="16"/>
      <c r="L582" s="70"/>
      <c r="M582" s="16"/>
      <c r="N582" s="16"/>
      <c r="O582" s="70"/>
    </row>
    <row r="583" spans="1:15" ht="12.5" x14ac:dyDescent="0.25">
      <c r="A583" s="70"/>
      <c r="B583" s="70"/>
      <c r="C583" s="70"/>
      <c r="D583" s="16"/>
      <c r="E583" s="16"/>
      <c r="F583" s="70"/>
      <c r="G583" s="16"/>
      <c r="H583" s="16"/>
      <c r="I583" s="70"/>
      <c r="J583" s="16"/>
      <c r="K583" s="16"/>
      <c r="L583" s="70"/>
      <c r="M583" s="16"/>
      <c r="N583" s="16"/>
      <c r="O583" s="70"/>
    </row>
    <row r="584" spans="1:15" ht="12.5" x14ac:dyDescent="0.25">
      <c r="A584" s="70"/>
      <c r="B584" s="70"/>
      <c r="C584" s="70"/>
      <c r="D584" s="16"/>
      <c r="E584" s="16"/>
      <c r="F584" s="70"/>
      <c r="G584" s="16"/>
      <c r="H584" s="16"/>
      <c r="I584" s="70"/>
      <c r="J584" s="16"/>
      <c r="K584" s="16"/>
      <c r="L584" s="70"/>
      <c r="M584" s="16"/>
      <c r="N584" s="16"/>
      <c r="O584" s="70"/>
    </row>
    <row r="585" spans="1:15" ht="12.5" x14ac:dyDescent="0.25">
      <c r="A585" s="70"/>
      <c r="B585" s="70"/>
      <c r="C585" s="70"/>
      <c r="D585" s="16"/>
      <c r="E585" s="16"/>
      <c r="F585" s="70"/>
      <c r="G585" s="16"/>
      <c r="H585" s="16"/>
      <c r="I585" s="70"/>
      <c r="J585" s="16"/>
      <c r="K585" s="16"/>
      <c r="L585" s="70"/>
      <c r="M585" s="16"/>
      <c r="N585" s="16"/>
      <c r="O585" s="70"/>
    </row>
    <row r="586" spans="1:15" ht="12.5" x14ac:dyDescent="0.25">
      <c r="A586" s="70"/>
      <c r="B586" s="70"/>
      <c r="C586" s="70"/>
      <c r="D586" s="16"/>
      <c r="E586" s="16"/>
      <c r="F586" s="70"/>
      <c r="G586" s="16"/>
      <c r="H586" s="16"/>
      <c r="I586" s="70"/>
      <c r="J586" s="16"/>
      <c r="K586" s="16"/>
      <c r="L586" s="70"/>
      <c r="M586" s="16"/>
      <c r="N586" s="16"/>
      <c r="O586" s="70"/>
    </row>
    <row r="587" spans="1:15" ht="12.5" x14ac:dyDescent="0.25">
      <c r="A587" s="70"/>
      <c r="B587" s="70"/>
      <c r="C587" s="70"/>
      <c r="D587" s="16"/>
      <c r="E587" s="16"/>
      <c r="F587" s="70"/>
      <c r="G587" s="16"/>
      <c r="H587" s="16"/>
      <c r="I587" s="70"/>
      <c r="J587" s="16"/>
      <c r="K587" s="16"/>
      <c r="L587" s="70"/>
      <c r="M587" s="16"/>
      <c r="N587" s="16"/>
      <c r="O587" s="70"/>
    </row>
    <row r="588" spans="1:15" ht="12.5" x14ac:dyDescent="0.25">
      <c r="A588" s="70"/>
      <c r="B588" s="70"/>
      <c r="C588" s="70"/>
      <c r="D588" s="16"/>
      <c r="E588" s="16"/>
      <c r="F588" s="70"/>
      <c r="G588" s="16"/>
      <c r="H588" s="16"/>
      <c r="I588" s="70"/>
      <c r="J588" s="16"/>
      <c r="K588" s="16"/>
      <c r="L588" s="70"/>
      <c r="M588" s="16"/>
      <c r="N588" s="16"/>
      <c r="O588" s="70"/>
    </row>
    <row r="589" spans="1:15" ht="12.5" x14ac:dyDescent="0.25">
      <c r="A589" s="70"/>
      <c r="B589" s="70"/>
      <c r="C589" s="70"/>
      <c r="D589" s="16"/>
      <c r="E589" s="16"/>
      <c r="F589" s="70"/>
      <c r="G589" s="16"/>
      <c r="H589" s="16"/>
      <c r="I589" s="70"/>
      <c r="J589" s="16"/>
      <c r="K589" s="16"/>
      <c r="L589" s="70"/>
      <c r="M589" s="16"/>
      <c r="N589" s="16"/>
      <c r="O589" s="70"/>
    </row>
    <row r="590" spans="1:15" ht="12.5" x14ac:dyDescent="0.25">
      <c r="A590" s="70"/>
      <c r="B590" s="70"/>
      <c r="C590" s="70"/>
      <c r="D590" s="16"/>
      <c r="E590" s="16"/>
      <c r="F590" s="70"/>
      <c r="G590" s="16"/>
      <c r="H590" s="16"/>
      <c r="I590" s="70"/>
      <c r="J590" s="16"/>
      <c r="K590" s="16"/>
      <c r="L590" s="70"/>
      <c r="M590" s="16"/>
      <c r="N590" s="16"/>
      <c r="O590" s="70"/>
    </row>
    <row r="591" spans="1:15" ht="12.5" x14ac:dyDescent="0.25">
      <c r="A591" s="70"/>
      <c r="B591" s="70"/>
      <c r="C591" s="70"/>
      <c r="D591" s="16"/>
      <c r="E591" s="16"/>
      <c r="F591" s="70"/>
      <c r="G591" s="16"/>
      <c r="H591" s="16"/>
      <c r="I591" s="70"/>
      <c r="J591" s="16"/>
      <c r="K591" s="16"/>
      <c r="L591" s="70"/>
      <c r="M591" s="16"/>
      <c r="N591" s="16"/>
      <c r="O591" s="70"/>
    </row>
    <row r="592" spans="1:15" ht="12.5" x14ac:dyDescent="0.25">
      <c r="A592" s="70"/>
      <c r="B592" s="70"/>
      <c r="C592" s="70"/>
      <c r="D592" s="16"/>
      <c r="E592" s="16"/>
      <c r="F592" s="70"/>
      <c r="G592" s="16"/>
      <c r="H592" s="16"/>
      <c r="I592" s="70"/>
      <c r="J592" s="16"/>
      <c r="K592" s="16"/>
      <c r="L592" s="70"/>
      <c r="M592" s="16"/>
      <c r="N592" s="16"/>
      <c r="O592" s="70"/>
    </row>
    <row r="593" spans="1:15" ht="12.5" x14ac:dyDescent="0.25">
      <c r="A593" s="70"/>
      <c r="B593" s="70"/>
      <c r="C593" s="70"/>
      <c r="D593" s="16"/>
      <c r="E593" s="16"/>
      <c r="F593" s="70"/>
      <c r="G593" s="16"/>
      <c r="H593" s="16"/>
      <c r="I593" s="70"/>
      <c r="J593" s="16"/>
      <c r="K593" s="16"/>
      <c r="L593" s="70"/>
      <c r="M593" s="16"/>
      <c r="N593" s="16"/>
      <c r="O593" s="70"/>
    </row>
    <row r="594" spans="1:15" ht="12.5" x14ac:dyDescent="0.25">
      <c r="A594" s="70"/>
      <c r="B594" s="70"/>
      <c r="C594" s="70"/>
      <c r="D594" s="16"/>
      <c r="E594" s="16"/>
      <c r="F594" s="70"/>
      <c r="G594" s="16"/>
      <c r="H594" s="16"/>
      <c r="I594" s="70"/>
      <c r="J594" s="16"/>
      <c r="K594" s="16"/>
      <c r="L594" s="70"/>
      <c r="M594" s="16"/>
      <c r="N594" s="16"/>
      <c r="O594" s="70"/>
    </row>
    <row r="595" spans="1:15" ht="12.5" x14ac:dyDescent="0.25">
      <c r="A595" s="70"/>
      <c r="B595" s="70"/>
      <c r="C595" s="70"/>
      <c r="D595" s="16"/>
      <c r="E595" s="16"/>
      <c r="F595" s="70"/>
      <c r="G595" s="16"/>
      <c r="H595" s="16"/>
      <c r="I595" s="70"/>
      <c r="J595" s="16"/>
      <c r="K595" s="16"/>
      <c r="L595" s="70"/>
      <c r="M595" s="16"/>
      <c r="N595" s="16"/>
      <c r="O595" s="70"/>
    </row>
    <row r="596" spans="1:15" ht="12.5" x14ac:dyDescent="0.25">
      <c r="A596" s="70"/>
      <c r="B596" s="70"/>
      <c r="C596" s="70"/>
      <c r="D596" s="16"/>
      <c r="E596" s="16"/>
      <c r="F596" s="70"/>
      <c r="G596" s="16"/>
      <c r="H596" s="16"/>
      <c r="I596" s="70"/>
      <c r="J596" s="16"/>
      <c r="K596" s="16"/>
      <c r="L596" s="70"/>
      <c r="M596" s="16"/>
      <c r="N596" s="16"/>
      <c r="O596" s="70"/>
    </row>
    <row r="597" spans="1:15" ht="12.5" x14ac:dyDescent="0.25">
      <c r="A597" s="70"/>
      <c r="B597" s="70"/>
      <c r="C597" s="70"/>
      <c r="D597" s="16"/>
      <c r="E597" s="16"/>
      <c r="F597" s="70"/>
      <c r="G597" s="16"/>
      <c r="H597" s="16"/>
      <c r="I597" s="70"/>
      <c r="J597" s="16"/>
      <c r="K597" s="16"/>
      <c r="L597" s="70"/>
      <c r="M597" s="16"/>
      <c r="N597" s="16"/>
      <c r="O597" s="70"/>
    </row>
    <row r="598" spans="1:15" ht="12.5" x14ac:dyDescent="0.25">
      <c r="A598" s="70"/>
      <c r="B598" s="70"/>
      <c r="C598" s="70"/>
      <c r="D598" s="16"/>
      <c r="E598" s="16"/>
      <c r="F598" s="70"/>
      <c r="G598" s="16"/>
      <c r="H598" s="16"/>
      <c r="I598" s="70"/>
      <c r="J598" s="16"/>
      <c r="K598" s="16"/>
      <c r="L598" s="70"/>
      <c r="M598" s="16"/>
      <c r="N598" s="16"/>
      <c r="O598" s="70"/>
    </row>
    <row r="599" spans="1:15" ht="12.5" x14ac:dyDescent="0.25">
      <c r="A599" s="70"/>
      <c r="B599" s="70"/>
      <c r="C599" s="70"/>
      <c r="D599" s="16"/>
      <c r="E599" s="16"/>
      <c r="F599" s="70"/>
      <c r="G599" s="16"/>
      <c r="H599" s="16"/>
      <c r="I599" s="70"/>
      <c r="J599" s="16"/>
      <c r="K599" s="16"/>
      <c r="L599" s="70"/>
      <c r="M599" s="16"/>
      <c r="N599" s="16"/>
      <c r="O599" s="70"/>
    </row>
    <row r="600" spans="1:15" ht="12.5" x14ac:dyDescent="0.25">
      <c r="A600" s="70"/>
      <c r="B600" s="70"/>
      <c r="C600" s="70"/>
      <c r="D600" s="16"/>
      <c r="E600" s="16"/>
      <c r="F600" s="70"/>
      <c r="G600" s="16"/>
      <c r="H600" s="16"/>
      <c r="I600" s="70"/>
      <c r="J600" s="16"/>
      <c r="K600" s="16"/>
      <c r="L600" s="70"/>
      <c r="M600" s="16"/>
      <c r="N600" s="16"/>
      <c r="O600" s="70"/>
    </row>
    <row r="601" spans="1:15" ht="12.5" x14ac:dyDescent="0.25">
      <c r="A601" s="70"/>
      <c r="B601" s="70"/>
      <c r="C601" s="70"/>
      <c r="D601" s="16"/>
      <c r="E601" s="16"/>
      <c r="F601" s="70"/>
      <c r="G601" s="16"/>
      <c r="H601" s="16"/>
      <c r="I601" s="70"/>
      <c r="J601" s="16"/>
      <c r="K601" s="16"/>
      <c r="L601" s="70"/>
      <c r="M601" s="16"/>
      <c r="N601" s="16"/>
      <c r="O601" s="70"/>
    </row>
    <row r="602" spans="1:15" ht="12.5" x14ac:dyDescent="0.25">
      <c r="A602" s="70"/>
      <c r="B602" s="70"/>
      <c r="C602" s="70"/>
      <c r="D602" s="16"/>
      <c r="E602" s="16"/>
      <c r="F602" s="70"/>
      <c r="G602" s="16"/>
      <c r="H602" s="16"/>
      <c r="I602" s="70"/>
      <c r="J602" s="16"/>
      <c r="K602" s="16"/>
      <c r="L602" s="70"/>
      <c r="M602" s="16"/>
      <c r="N602" s="16"/>
      <c r="O602" s="70"/>
    </row>
    <row r="603" spans="1:15" ht="12.5" x14ac:dyDescent="0.25">
      <c r="A603" s="70"/>
      <c r="B603" s="70"/>
      <c r="C603" s="70"/>
      <c r="D603" s="16"/>
      <c r="E603" s="16"/>
      <c r="F603" s="70"/>
      <c r="G603" s="16"/>
      <c r="H603" s="16"/>
      <c r="I603" s="70"/>
      <c r="J603" s="16"/>
      <c r="K603" s="16"/>
      <c r="L603" s="70"/>
      <c r="M603" s="16"/>
      <c r="N603" s="16"/>
      <c r="O603" s="70"/>
    </row>
    <row r="604" spans="1:15" ht="12.5" x14ac:dyDescent="0.25">
      <c r="A604" s="70"/>
      <c r="B604" s="70"/>
      <c r="C604" s="70"/>
      <c r="D604" s="16"/>
      <c r="E604" s="16"/>
      <c r="F604" s="70"/>
      <c r="G604" s="16"/>
      <c r="H604" s="16"/>
      <c r="I604" s="70"/>
      <c r="J604" s="16"/>
      <c r="K604" s="16"/>
      <c r="L604" s="70"/>
      <c r="M604" s="16"/>
      <c r="N604" s="16"/>
      <c r="O604" s="70"/>
    </row>
    <row r="605" spans="1:15" ht="12.5" x14ac:dyDescent="0.25">
      <c r="A605" s="70"/>
      <c r="B605" s="70"/>
      <c r="C605" s="70"/>
      <c r="D605" s="16"/>
      <c r="E605" s="16"/>
      <c r="F605" s="70"/>
      <c r="G605" s="16"/>
      <c r="H605" s="16"/>
      <c r="I605" s="70"/>
      <c r="J605" s="16"/>
      <c r="K605" s="16"/>
      <c r="L605" s="70"/>
      <c r="M605" s="16"/>
      <c r="N605" s="16"/>
      <c r="O605" s="70"/>
    </row>
    <row r="606" spans="1:15" ht="12.5" x14ac:dyDescent="0.25">
      <c r="A606" s="70"/>
      <c r="B606" s="70"/>
      <c r="C606" s="70"/>
      <c r="D606" s="16"/>
      <c r="E606" s="16"/>
      <c r="F606" s="70"/>
      <c r="G606" s="16"/>
      <c r="H606" s="16"/>
      <c r="I606" s="70"/>
      <c r="J606" s="16"/>
      <c r="K606" s="16"/>
      <c r="L606" s="70"/>
      <c r="M606" s="16"/>
      <c r="N606" s="16"/>
      <c r="O606" s="70"/>
    </row>
    <row r="607" spans="1:15" ht="12.5" x14ac:dyDescent="0.25">
      <c r="A607" s="70"/>
      <c r="B607" s="70"/>
      <c r="C607" s="70"/>
      <c r="D607" s="16"/>
      <c r="E607" s="16"/>
      <c r="F607" s="70"/>
      <c r="G607" s="16"/>
      <c r="H607" s="16"/>
      <c r="I607" s="70"/>
      <c r="J607" s="16"/>
      <c r="K607" s="16"/>
      <c r="L607" s="70"/>
      <c r="M607" s="16"/>
      <c r="N607" s="16"/>
      <c r="O607" s="70"/>
    </row>
    <row r="608" spans="1:15" ht="12.5" x14ac:dyDescent="0.25">
      <c r="A608" s="70"/>
      <c r="B608" s="70"/>
      <c r="C608" s="70"/>
      <c r="D608" s="16"/>
      <c r="E608" s="16"/>
      <c r="F608" s="70"/>
      <c r="G608" s="16"/>
      <c r="H608" s="16"/>
      <c r="I608" s="70"/>
      <c r="J608" s="16"/>
      <c r="K608" s="16"/>
      <c r="L608" s="70"/>
      <c r="M608" s="16"/>
      <c r="N608" s="16"/>
      <c r="O608" s="70"/>
    </row>
    <row r="609" spans="1:15" ht="12.5" x14ac:dyDescent="0.25">
      <c r="A609" s="70"/>
      <c r="B609" s="70"/>
      <c r="C609" s="70"/>
      <c r="D609" s="16"/>
      <c r="E609" s="16"/>
      <c r="F609" s="70"/>
      <c r="G609" s="16"/>
      <c r="H609" s="16"/>
      <c r="I609" s="70"/>
      <c r="J609" s="16"/>
      <c r="K609" s="16"/>
      <c r="L609" s="70"/>
      <c r="M609" s="16"/>
      <c r="N609" s="16"/>
      <c r="O609" s="70"/>
    </row>
    <row r="610" spans="1:15" ht="12.5" x14ac:dyDescent="0.25">
      <c r="A610" s="70"/>
      <c r="B610" s="70"/>
      <c r="C610" s="70"/>
      <c r="D610" s="16"/>
      <c r="E610" s="16"/>
      <c r="F610" s="70"/>
      <c r="G610" s="16"/>
      <c r="H610" s="16"/>
      <c r="I610" s="70"/>
      <c r="J610" s="16"/>
      <c r="K610" s="16"/>
      <c r="L610" s="70"/>
      <c r="M610" s="16"/>
      <c r="N610" s="16"/>
      <c r="O610" s="70"/>
    </row>
    <row r="611" spans="1:15" ht="12.5" x14ac:dyDescent="0.25">
      <c r="A611" s="70"/>
      <c r="B611" s="70"/>
      <c r="C611" s="70"/>
      <c r="D611" s="16"/>
      <c r="E611" s="16"/>
      <c r="F611" s="70"/>
      <c r="G611" s="16"/>
      <c r="H611" s="16"/>
      <c r="I611" s="70"/>
      <c r="J611" s="16"/>
      <c r="K611" s="16"/>
      <c r="L611" s="70"/>
      <c r="M611" s="16"/>
      <c r="N611" s="16"/>
      <c r="O611" s="70"/>
    </row>
    <row r="612" spans="1:15" ht="12.5" x14ac:dyDescent="0.25">
      <c r="A612" s="70"/>
      <c r="B612" s="70"/>
      <c r="C612" s="70"/>
      <c r="D612" s="16"/>
      <c r="E612" s="16"/>
      <c r="F612" s="70"/>
      <c r="G612" s="16"/>
      <c r="H612" s="16"/>
      <c r="I612" s="70"/>
      <c r="J612" s="16"/>
      <c r="K612" s="16"/>
      <c r="L612" s="70"/>
      <c r="M612" s="16"/>
      <c r="N612" s="16"/>
      <c r="O612" s="70"/>
    </row>
    <row r="613" spans="1:15" ht="12.5" x14ac:dyDescent="0.25">
      <c r="A613" s="70"/>
      <c r="B613" s="70"/>
      <c r="C613" s="70"/>
      <c r="D613" s="16"/>
      <c r="E613" s="16"/>
      <c r="F613" s="70"/>
      <c r="G613" s="16"/>
      <c r="H613" s="16"/>
      <c r="I613" s="70"/>
      <c r="J613" s="16"/>
      <c r="K613" s="16"/>
      <c r="L613" s="70"/>
      <c r="M613" s="16"/>
      <c r="N613" s="16"/>
      <c r="O613" s="70"/>
    </row>
    <row r="614" spans="1:15" ht="12.5" x14ac:dyDescent="0.25">
      <c r="A614" s="70"/>
      <c r="B614" s="70"/>
      <c r="C614" s="70"/>
      <c r="D614" s="16"/>
      <c r="E614" s="16"/>
      <c r="F614" s="70"/>
      <c r="G614" s="16"/>
      <c r="H614" s="16"/>
      <c r="I614" s="70"/>
      <c r="J614" s="16"/>
      <c r="K614" s="16"/>
      <c r="L614" s="70"/>
      <c r="M614" s="16"/>
      <c r="N614" s="16"/>
      <c r="O614" s="70"/>
    </row>
    <row r="615" spans="1:15" ht="12.5" x14ac:dyDescent="0.25">
      <c r="A615" s="70"/>
      <c r="B615" s="70"/>
      <c r="C615" s="70"/>
      <c r="D615" s="16"/>
      <c r="E615" s="16"/>
      <c r="F615" s="70"/>
      <c r="G615" s="16"/>
      <c r="H615" s="16"/>
      <c r="I615" s="70"/>
      <c r="J615" s="16"/>
      <c r="K615" s="16"/>
      <c r="L615" s="70"/>
      <c r="M615" s="16"/>
      <c r="N615" s="16"/>
      <c r="O615" s="70"/>
    </row>
    <row r="616" spans="1:15" ht="12.5" x14ac:dyDescent="0.25">
      <c r="A616" s="70"/>
      <c r="B616" s="70"/>
      <c r="C616" s="70"/>
      <c r="D616" s="16"/>
      <c r="E616" s="16"/>
      <c r="F616" s="70"/>
      <c r="G616" s="16"/>
      <c r="H616" s="16"/>
      <c r="I616" s="70"/>
      <c r="J616" s="16"/>
      <c r="K616" s="16"/>
      <c r="L616" s="70"/>
      <c r="M616" s="16"/>
      <c r="N616" s="16"/>
      <c r="O616" s="70"/>
    </row>
    <row r="617" spans="1:15" ht="12.5" x14ac:dyDescent="0.25">
      <c r="A617" s="70"/>
      <c r="B617" s="70"/>
      <c r="C617" s="70"/>
      <c r="D617" s="16"/>
      <c r="E617" s="16"/>
      <c r="F617" s="70"/>
      <c r="G617" s="16"/>
      <c r="H617" s="16"/>
      <c r="I617" s="70"/>
      <c r="J617" s="16"/>
      <c r="K617" s="16"/>
      <c r="L617" s="70"/>
      <c r="M617" s="16"/>
      <c r="N617" s="16"/>
      <c r="O617" s="70"/>
    </row>
    <row r="618" spans="1:15" ht="12.5" x14ac:dyDescent="0.25">
      <c r="A618" s="70"/>
      <c r="B618" s="70"/>
      <c r="C618" s="70"/>
      <c r="D618" s="16"/>
      <c r="E618" s="16"/>
      <c r="F618" s="70"/>
      <c r="G618" s="16"/>
      <c r="H618" s="16"/>
      <c r="I618" s="70"/>
      <c r="J618" s="16"/>
      <c r="K618" s="16"/>
      <c r="L618" s="70"/>
      <c r="M618" s="16"/>
      <c r="N618" s="16"/>
      <c r="O618" s="70"/>
    </row>
    <row r="619" spans="1:15" ht="12.5" x14ac:dyDescent="0.25">
      <c r="A619" s="70"/>
      <c r="B619" s="70"/>
      <c r="C619" s="70"/>
      <c r="D619" s="16"/>
      <c r="E619" s="16"/>
      <c r="F619" s="70"/>
      <c r="G619" s="16"/>
      <c r="H619" s="16"/>
      <c r="I619" s="70"/>
      <c r="J619" s="16"/>
      <c r="K619" s="16"/>
      <c r="L619" s="70"/>
      <c r="M619" s="16"/>
      <c r="N619" s="16"/>
      <c r="O619" s="70"/>
    </row>
    <row r="620" spans="1:15" ht="12.5" x14ac:dyDescent="0.25">
      <c r="A620" s="70"/>
      <c r="B620" s="70"/>
      <c r="C620" s="70"/>
      <c r="D620" s="16"/>
      <c r="E620" s="16"/>
      <c r="F620" s="70"/>
      <c r="G620" s="16"/>
      <c r="H620" s="16"/>
      <c r="I620" s="70"/>
      <c r="J620" s="16"/>
      <c r="K620" s="16"/>
      <c r="L620" s="70"/>
      <c r="M620" s="16"/>
      <c r="N620" s="16"/>
      <c r="O620" s="70"/>
    </row>
    <row r="621" spans="1:15" ht="12.5" x14ac:dyDescent="0.25">
      <c r="A621" s="70"/>
      <c r="B621" s="70"/>
      <c r="C621" s="70"/>
      <c r="D621" s="16"/>
      <c r="E621" s="16"/>
      <c r="F621" s="70"/>
      <c r="G621" s="16"/>
      <c r="H621" s="16"/>
      <c r="I621" s="70"/>
      <c r="J621" s="16"/>
      <c r="K621" s="16"/>
      <c r="L621" s="70"/>
      <c r="M621" s="16"/>
      <c r="N621" s="16"/>
      <c r="O621" s="70"/>
    </row>
    <row r="622" spans="1:15" ht="12.5" x14ac:dyDescent="0.25">
      <c r="A622" s="70"/>
      <c r="B622" s="70"/>
      <c r="C622" s="70"/>
      <c r="D622" s="16"/>
      <c r="E622" s="16"/>
      <c r="F622" s="70"/>
      <c r="G622" s="16"/>
      <c r="H622" s="16"/>
      <c r="I622" s="70"/>
      <c r="J622" s="16"/>
      <c r="K622" s="16"/>
      <c r="L622" s="70"/>
      <c r="M622" s="16"/>
      <c r="N622" s="16"/>
      <c r="O622" s="70"/>
    </row>
    <row r="623" spans="1:15" ht="12.5" x14ac:dyDescent="0.25">
      <c r="A623" s="70"/>
      <c r="B623" s="70"/>
      <c r="C623" s="70"/>
      <c r="D623" s="16"/>
      <c r="E623" s="16"/>
      <c r="F623" s="70"/>
      <c r="G623" s="16"/>
      <c r="H623" s="16"/>
      <c r="I623" s="70"/>
      <c r="J623" s="16"/>
      <c r="K623" s="16"/>
      <c r="L623" s="70"/>
      <c r="M623" s="16"/>
      <c r="N623" s="16"/>
      <c r="O623" s="70"/>
    </row>
    <row r="624" spans="1:15" ht="12.5" x14ac:dyDescent="0.25">
      <c r="A624" s="70"/>
      <c r="B624" s="70"/>
      <c r="C624" s="70"/>
      <c r="D624" s="16"/>
      <c r="E624" s="16"/>
      <c r="F624" s="70"/>
      <c r="G624" s="16"/>
      <c r="H624" s="16"/>
      <c r="I624" s="70"/>
      <c r="J624" s="16"/>
      <c r="K624" s="16"/>
      <c r="L624" s="70"/>
      <c r="M624" s="16"/>
      <c r="N624" s="16"/>
      <c r="O624" s="70"/>
    </row>
    <row r="625" spans="1:15" ht="12.5" x14ac:dyDescent="0.25">
      <c r="A625" s="70"/>
      <c r="B625" s="70"/>
      <c r="C625" s="70"/>
      <c r="D625" s="16"/>
      <c r="E625" s="16"/>
      <c r="F625" s="70"/>
      <c r="G625" s="16"/>
      <c r="H625" s="16"/>
      <c r="I625" s="70"/>
      <c r="J625" s="16"/>
      <c r="K625" s="16"/>
      <c r="L625" s="70"/>
      <c r="M625" s="16"/>
      <c r="N625" s="16"/>
      <c r="O625" s="70"/>
    </row>
    <row r="626" spans="1:15" ht="12.5" x14ac:dyDescent="0.25">
      <c r="A626" s="70"/>
      <c r="B626" s="70"/>
      <c r="C626" s="70"/>
      <c r="D626" s="16"/>
      <c r="E626" s="16"/>
      <c r="F626" s="70"/>
      <c r="G626" s="16"/>
      <c r="H626" s="16"/>
      <c r="I626" s="70"/>
      <c r="J626" s="16"/>
      <c r="K626" s="16"/>
      <c r="L626" s="70"/>
      <c r="M626" s="16"/>
      <c r="N626" s="16"/>
      <c r="O626" s="70"/>
    </row>
    <row r="627" spans="1:15" ht="12.5" x14ac:dyDescent="0.25">
      <c r="A627" s="70"/>
      <c r="B627" s="70"/>
      <c r="C627" s="70"/>
      <c r="D627" s="16"/>
      <c r="E627" s="16"/>
      <c r="F627" s="70"/>
      <c r="G627" s="16"/>
      <c r="H627" s="16"/>
      <c r="I627" s="70"/>
      <c r="J627" s="16"/>
      <c r="K627" s="16"/>
      <c r="L627" s="70"/>
      <c r="M627" s="16"/>
      <c r="N627" s="16"/>
      <c r="O627" s="70"/>
    </row>
    <row r="628" spans="1:15" ht="12.5" x14ac:dyDescent="0.25">
      <c r="A628" s="70"/>
      <c r="B628" s="70"/>
      <c r="C628" s="70"/>
      <c r="D628" s="16"/>
      <c r="E628" s="16"/>
      <c r="F628" s="70"/>
      <c r="G628" s="16"/>
      <c r="H628" s="16"/>
      <c r="I628" s="70"/>
      <c r="J628" s="16"/>
      <c r="K628" s="16"/>
      <c r="L628" s="70"/>
      <c r="M628" s="16"/>
      <c r="N628" s="16"/>
      <c r="O628" s="70"/>
    </row>
    <row r="629" spans="1:15" ht="12.5" x14ac:dyDescent="0.25">
      <c r="A629" s="70"/>
      <c r="B629" s="70"/>
      <c r="C629" s="70"/>
      <c r="D629" s="16"/>
      <c r="E629" s="16"/>
      <c r="F629" s="70"/>
      <c r="G629" s="16"/>
      <c r="H629" s="16"/>
      <c r="I629" s="70"/>
      <c r="J629" s="16"/>
      <c r="K629" s="16"/>
      <c r="L629" s="70"/>
      <c r="M629" s="16"/>
      <c r="N629" s="16"/>
      <c r="O629" s="70"/>
    </row>
    <row r="630" spans="1:15" ht="12.5" x14ac:dyDescent="0.25">
      <c r="A630" s="70"/>
      <c r="B630" s="70"/>
      <c r="C630" s="70"/>
      <c r="D630" s="16"/>
      <c r="E630" s="16"/>
      <c r="F630" s="70"/>
      <c r="G630" s="16"/>
      <c r="H630" s="16"/>
      <c r="I630" s="70"/>
      <c r="J630" s="16"/>
      <c r="K630" s="16"/>
      <c r="L630" s="70"/>
      <c r="M630" s="16"/>
      <c r="N630" s="16"/>
      <c r="O630" s="70"/>
    </row>
    <row r="631" spans="1:15" ht="12.5" x14ac:dyDescent="0.25">
      <c r="A631" s="70"/>
      <c r="B631" s="70"/>
      <c r="C631" s="70"/>
      <c r="D631" s="16"/>
      <c r="E631" s="16"/>
      <c r="F631" s="70"/>
      <c r="G631" s="16"/>
      <c r="H631" s="16"/>
      <c r="I631" s="70"/>
      <c r="J631" s="16"/>
      <c r="K631" s="16"/>
      <c r="L631" s="70"/>
      <c r="M631" s="16"/>
      <c r="N631" s="16"/>
      <c r="O631" s="70"/>
    </row>
    <row r="632" spans="1:15" ht="12.5" x14ac:dyDescent="0.25">
      <c r="A632" s="70"/>
      <c r="B632" s="70"/>
      <c r="C632" s="70"/>
      <c r="D632" s="16"/>
      <c r="E632" s="16"/>
      <c r="F632" s="70"/>
      <c r="G632" s="16"/>
      <c r="H632" s="16"/>
      <c r="I632" s="70"/>
      <c r="J632" s="16"/>
      <c r="K632" s="16"/>
      <c r="L632" s="70"/>
      <c r="M632" s="16"/>
      <c r="N632" s="16"/>
      <c r="O632" s="70"/>
    </row>
    <row r="633" spans="1:15" ht="12.5" x14ac:dyDescent="0.25">
      <c r="A633" s="70"/>
      <c r="B633" s="70"/>
      <c r="C633" s="70"/>
      <c r="D633" s="16"/>
      <c r="E633" s="16"/>
      <c r="F633" s="70"/>
      <c r="G633" s="16"/>
      <c r="H633" s="16"/>
      <c r="I633" s="70"/>
      <c r="J633" s="16"/>
      <c r="K633" s="16"/>
      <c r="L633" s="70"/>
      <c r="M633" s="16"/>
      <c r="N633" s="16"/>
      <c r="O633" s="70"/>
    </row>
    <row r="634" spans="1:15" ht="12.5" x14ac:dyDescent="0.25">
      <c r="A634" s="70"/>
      <c r="B634" s="70"/>
      <c r="C634" s="70"/>
      <c r="D634" s="16"/>
      <c r="E634" s="16"/>
      <c r="F634" s="70"/>
      <c r="G634" s="16"/>
      <c r="H634" s="16"/>
      <c r="I634" s="70"/>
      <c r="J634" s="16"/>
      <c r="K634" s="16"/>
      <c r="L634" s="70"/>
      <c r="M634" s="16"/>
      <c r="N634" s="16"/>
      <c r="O634" s="70"/>
    </row>
    <row r="635" spans="1:15" ht="12.5" x14ac:dyDescent="0.25">
      <c r="A635" s="70"/>
      <c r="B635" s="70"/>
      <c r="C635" s="70"/>
      <c r="D635" s="16"/>
      <c r="E635" s="16"/>
      <c r="F635" s="70"/>
      <c r="G635" s="16"/>
      <c r="H635" s="16"/>
      <c r="I635" s="70"/>
      <c r="J635" s="16"/>
      <c r="K635" s="16"/>
      <c r="L635" s="70"/>
      <c r="M635" s="16"/>
      <c r="N635" s="16"/>
      <c r="O635" s="70"/>
    </row>
    <row r="636" spans="1:15" ht="12.5" x14ac:dyDescent="0.25">
      <c r="A636" s="70"/>
      <c r="B636" s="70"/>
      <c r="C636" s="70"/>
      <c r="D636" s="16"/>
      <c r="E636" s="16"/>
      <c r="F636" s="70"/>
      <c r="G636" s="16"/>
      <c r="H636" s="16"/>
      <c r="I636" s="70"/>
      <c r="J636" s="16"/>
      <c r="K636" s="16"/>
      <c r="L636" s="70"/>
      <c r="M636" s="16"/>
      <c r="N636" s="16"/>
      <c r="O636" s="70"/>
    </row>
    <row r="637" spans="1:15" ht="12.5" x14ac:dyDescent="0.25">
      <c r="A637" s="70"/>
      <c r="B637" s="70"/>
      <c r="C637" s="70"/>
      <c r="D637" s="16"/>
      <c r="E637" s="16"/>
      <c r="F637" s="70"/>
      <c r="G637" s="16"/>
      <c r="H637" s="16"/>
      <c r="I637" s="70"/>
      <c r="J637" s="16"/>
      <c r="K637" s="16"/>
      <c r="L637" s="70"/>
      <c r="M637" s="16"/>
      <c r="N637" s="16"/>
      <c r="O637" s="70"/>
    </row>
    <row r="638" spans="1:15" ht="12.5" x14ac:dyDescent="0.25">
      <c r="A638" s="70"/>
      <c r="B638" s="70"/>
      <c r="C638" s="70"/>
      <c r="D638" s="16"/>
      <c r="E638" s="16"/>
      <c r="F638" s="70"/>
      <c r="G638" s="16"/>
      <c r="H638" s="16"/>
      <c r="I638" s="70"/>
      <c r="J638" s="16"/>
      <c r="K638" s="16"/>
      <c r="L638" s="70"/>
      <c r="M638" s="16"/>
      <c r="N638" s="16"/>
      <c r="O638" s="70"/>
    </row>
    <row r="639" spans="1:15" ht="12.5" x14ac:dyDescent="0.25">
      <c r="A639" s="70"/>
      <c r="B639" s="70"/>
      <c r="C639" s="70"/>
      <c r="D639" s="16"/>
      <c r="E639" s="16"/>
      <c r="F639" s="70"/>
      <c r="G639" s="16"/>
      <c r="H639" s="16"/>
      <c r="I639" s="70"/>
      <c r="J639" s="16"/>
      <c r="K639" s="16"/>
      <c r="L639" s="70"/>
      <c r="M639" s="16"/>
      <c r="N639" s="16"/>
      <c r="O639" s="70"/>
    </row>
    <row r="640" spans="1:15" ht="12.5" x14ac:dyDescent="0.25">
      <c r="A640" s="70"/>
      <c r="B640" s="70"/>
      <c r="C640" s="70"/>
      <c r="D640" s="16"/>
      <c r="E640" s="16"/>
      <c r="F640" s="70"/>
      <c r="G640" s="16"/>
      <c r="H640" s="16"/>
      <c r="I640" s="70"/>
      <c r="J640" s="16"/>
      <c r="K640" s="16"/>
      <c r="L640" s="70"/>
      <c r="M640" s="16"/>
      <c r="N640" s="16"/>
      <c r="O640" s="70"/>
    </row>
    <row r="641" spans="1:15" ht="12.5" x14ac:dyDescent="0.25">
      <c r="A641" s="70"/>
      <c r="B641" s="70"/>
      <c r="C641" s="70"/>
      <c r="D641" s="16"/>
      <c r="E641" s="16"/>
      <c r="F641" s="70"/>
      <c r="G641" s="16"/>
      <c r="H641" s="16"/>
      <c r="I641" s="70"/>
      <c r="J641" s="16"/>
      <c r="K641" s="16"/>
      <c r="L641" s="70"/>
      <c r="M641" s="16"/>
      <c r="N641" s="16"/>
      <c r="O641" s="70"/>
    </row>
    <row r="642" spans="1:15" ht="12.5" x14ac:dyDescent="0.25">
      <c r="A642" s="70"/>
      <c r="B642" s="70"/>
      <c r="C642" s="70"/>
      <c r="D642" s="16"/>
      <c r="E642" s="16"/>
      <c r="F642" s="70"/>
      <c r="G642" s="16"/>
      <c r="H642" s="16"/>
      <c r="I642" s="70"/>
      <c r="J642" s="16"/>
      <c r="K642" s="16"/>
      <c r="L642" s="70"/>
      <c r="M642" s="16"/>
      <c r="N642" s="16"/>
      <c r="O642" s="70"/>
    </row>
    <row r="643" spans="1:15" ht="12.5" x14ac:dyDescent="0.25">
      <c r="A643" s="70"/>
      <c r="B643" s="70"/>
      <c r="C643" s="70"/>
      <c r="D643" s="16"/>
      <c r="E643" s="16"/>
      <c r="F643" s="70"/>
      <c r="G643" s="16"/>
      <c r="H643" s="16"/>
      <c r="I643" s="70"/>
      <c r="J643" s="16"/>
      <c r="K643" s="16"/>
      <c r="L643" s="70"/>
      <c r="M643" s="16"/>
      <c r="N643" s="16"/>
      <c r="O643" s="70"/>
    </row>
    <row r="644" spans="1:15" ht="12.5" x14ac:dyDescent="0.25">
      <c r="A644" s="70"/>
      <c r="B644" s="70"/>
      <c r="C644" s="70"/>
      <c r="D644" s="16"/>
      <c r="E644" s="16"/>
      <c r="F644" s="70"/>
      <c r="G644" s="16"/>
      <c r="H644" s="16"/>
      <c r="I644" s="70"/>
      <c r="J644" s="16"/>
      <c r="K644" s="16"/>
      <c r="L644" s="70"/>
      <c r="M644" s="16"/>
      <c r="N644" s="16"/>
      <c r="O644" s="70"/>
    </row>
    <row r="645" spans="1:15" ht="12.5" x14ac:dyDescent="0.25">
      <c r="A645" s="70"/>
      <c r="B645" s="70"/>
      <c r="C645" s="70"/>
      <c r="D645" s="16"/>
      <c r="E645" s="16"/>
      <c r="F645" s="70"/>
      <c r="G645" s="16"/>
      <c r="H645" s="16"/>
      <c r="I645" s="70"/>
      <c r="J645" s="16"/>
      <c r="K645" s="16"/>
      <c r="L645" s="70"/>
      <c r="M645" s="16"/>
      <c r="N645" s="16"/>
      <c r="O645" s="70"/>
    </row>
    <row r="646" spans="1:15" ht="12.5" x14ac:dyDescent="0.25">
      <c r="A646" s="70"/>
      <c r="B646" s="70"/>
      <c r="C646" s="70"/>
      <c r="D646" s="16"/>
      <c r="E646" s="16"/>
      <c r="F646" s="70"/>
      <c r="G646" s="16"/>
      <c r="H646" s="16"/>
      <c r="I646" s="70"/>
      <c r="J646" s="16"/>
      <c r="K646" s="16"/>
      <c r="L646" s="70"/>
      <c r="M646" s="16"/>
      <c r="N646" s="16"/>
      <c r="O646" s="70"/>
    </row>
    <row r="647" spans="1:15" ht="12.5" x14ac:dyDescent="0.25">
      <c r="A647" s="70"/>
      <c r="B647" s="70"/>
      <c r="C647" s="70"/>
      <c r="D647" s="16"/>
      <c r="E647" s="16"/>
      <c r="F647" s="70"/>
      <c r="G647" s="16"/>
      <c r="H647" s="16"/>
      <c r="I647" s="70"/>
      <c r="J647" s="16"/>
      <c r="K647" s="16"/>
      <c r="L647" s="70"/>
      <c r="M647" s="16"/>
      <c r="N647" s="16"/>
      <c r="O647" s="70"/>
    </row>
    <row r="648" spans="1:15" ht="12.5" x14ac:dyDescent="0.25">
      <c r="A648" s="70"/>
      <c r="B648" s="70"/>
      <c r="C648" s="70"/>
      <c r="D648" s="16"/>
      <c r="E648" s="16"/>
      <c r="F648" s="70"/>
      <c r="G648" s="16"/>
      <c r="H648" s="16"/>
      <c r="I648" s="70"/>
      <c r="J648" s="16"/>
      <c r="K648" s="16"/>
      <c r="L648" s="70"/>
      <c r="M648" s="16"/>
      <c r="N648" s="16"/>
      <c r="O648" s="70"/>
    </row>
    <row r="649" spans="1:15" ht="12.5" x14ac:dyDescent="0.25">
      <c r="A649" s="70"/>
      <c r="B649" s="70"/>
      <c r="C649" s="70"/>
      <c r="D649" s="16"/>
      <c r="E649" s="16"/>
      <c r="F649" s="70"/>
      <c r="G649" s="16"/>
      <c r="H649" s="16"/>
      <c r="I649" s="70"/>
      <c r="J649" s="16"/>
      <c r="K649" s="16"/>
      <c r="L649" s="70"/>
      <c r="M649" s="16"/>
      <c r="N649" s="16"/>
      <c r="O649" s="70"/>
    </row>
    <row r="650" spans="1:15" ht="12.5" x14ac:dyDescent="0.25">
      <c r="A650" s="70"/>
      <c r="B650" s="70"/>
      <c r="C650" s="70"/>
      <c r="D650" s="16"/>
      <c r="E650" s="16"/>
      <c r="F650" s="70"/>
      <c r="G650" s="16"/>
      <c r="H650" s="16"/>
      <c r="I650" s="70"/>
      <c r="J650" s="16"/>
      <c r="K650" s="16"/>
      <c r="L650" s="70"/>
      <c r="M650" s="16"/>
      <c r="N650" s="16"/>
      <c r="O650" s="70"/>
    </row>
    <row r="651" spans="1:15" ht="12.5" x14ac:dyDescent="0.25">
      <c r="A651" s="70"/>
      <c r="B651" s="70"/>
      <c r="C651" s="70"/>
      <c r="D651" s="16"/>
      <c r="E651" s="16"/>
      <c r="F651" s="70"/>
      <c r="G651" s="16"/>
      <c r="H651" s="16"/>
      <c r="I651" s="70"/>
      <c r="J651" s="16"/>
      <c r="K651" s="16"/>
      <c r="L651" s="70"/>
      <c r="M651" s="16"/>
      <c r="N651" s="16"/>
      <c r="O651" s="70"/>
    </row>
    <row r="652" spans="1:15" ht="12.5" x14ac:dyDescent="0.25">
      <c r="A652" s="70"/>
      <c r="B652" s="70"/>
      <c r="C652" s="70"/>
      <c r="D652" s="16"/>
      <c r="E652" s="16"/>
      <c r="F652" s="70"/>
      <c r="G652" s="16"/>
      <c r="H652" s="16"/>
      <c r="I652" s="70"/>
      <c r="J652" s="16"/>
      <c r="K652" s="16"/>
      <c r="L652" s="70"/>
      <c r="M652" s="16"/>
      <c r="N652" s="16"/>
      <c r="O652" s="70"/>
    </row>
    <row r="653" spans="1:15" ht="12.5" x14ac:dyDescent="0.25">
      <c r="A653" s="70"/>
      <c r="B653" s="70"/>
      <c r="C653" s="70"/>
      <c r="D653" s="16"/>
      <c r="E653" s="16"/>
      <c r="F653" s="70"/>
      <c r="G653" s="16"/>
      <c r="H653" s="16"/>
      <c r="I653" s="70"/>
      <c r="J653" s="16"/>
      <c r="K653" s="16"/>
      <c r="L653" s="70"/>
      <c r="M653" s="16"/>
      <c r="N653" s="16"/>
      <c r="O653" s="70"/>
    </row>
    <row r="654" spans="1:15" ht="12.5" x14ac:dyDescent="0.25">
      <c r="A654" s="70"/>
      <c r="B654" s="70"/>
      <c r="C654" s="70"/>
      <c r="D654" s="16"/>
      <c r="E654" s="16"/>
      <c r="F654" s="70"/>
      <c r="G654" s="16"/>
      <c r="H654" s="16"/>
      <c r="I654" s="70"/>
      <c r="J654" s="16"/>
      <c r="K654" s="16"/>
      <c r="L654" s="70"/>
      <c r="M654" s="16"/>
      <c r="N654" s="16"/>
      <c r="O654" s="70"/>
    </row>
    <row r="655" spans="1:15" ht="12.5" x14ac:dyDescent="0.25">
      <c r="A655" s="70"/>
      <c r="B655" s="70"/>
      <c r="C655" s="70"/>
      <c r="D655" s="16"/>
      <c r="E655" s="16"/>
      <c r="F655" s="70"/>
      <c r="G655" s="16"/>
      <c r="H655" s="16"/>
      <c r="I655" s="70"/>
      <c r="J655" s="16"/>
      <c r="K655" s="16"/>
      <c r="L655" s="70"/>
      <c r="M655" s="16"/>
      <c r="N655" s="16"/>
      <c r="O655" s="70"/>
    </row>
    <row r="656" spans="1:15" ht="12.5" x14ac:dyDescent="0.25">
      <c r="A656" s="70"/>
      <c r="B656" s="70"/>
      <c r="C656" s="70"/>
      <c r="D656" s="16"/>
      <c r="E656" s="16"/>
      <c r="F656" s="70"/>
      <c r="G656" s="16"/>
      <c r="H656" s="16"/>
      <c r="I656" s="70"/>
      <c r="J656" s="16"/>
      <c r="K656" s="16"/>
      <c r="L656" s="70"/>
      <c r="M656" s="16"/>
      <c r="N656" s="16"/>
      <c r="O656" s="70"/>
    </row>
    <row r="657" spans="1:15" ht="12.5" x14ac:dyDescent="0.25">
      <c r="A657" s="70"/>
      <c r="B657" s="70"/>
      <c r="C657" s="70"/>
      <c r="D657" s="16"/>
      <c r="E657" s="16"/>
      <c r="F657" s="70"/>
      <c r="G657" s="16"/>
      <c r="H657" s="16"/>
      <c r="I657" s="70"/>
      <c r="J657" s="16"/>
      <c r="K657" s="16"/>
      <c r="L657" s="70"/>
      <c r="M657" s="16"/>
      <c r="N657" s="16"/>
      <c r="O657" s="70"/>
    </row>
    <row r="658" spans="1:15" ht="12.5" x14ac:dyDescent="0.25">
      <c r="A658" s="70"/>
      <c r="B658" s="70"/>
      <c r="C658" s="70"/>
      <c r="D658" s="16"/>
      <c r="E658" s="16"/>
      <c r="F658" s="70"/>
      <c r="G658" s="16"/>
      <c r="H658" s="16"/>
      <c r="I658" s="70"/>
      <c r="J658" s="16"/>
      <c r="K658" s="16"/>
      <c r="L658" s="70"/>
      <c r="M658" s="16"/>
      <c r="N658" s="16"/>
      <c r="O658" s="70"/>
    </row>
    <row r="659" spans="1:15" ht="12.5" x14ac:dyDescent="0.25">
      <c r="A659" s="70"/>
      <c r="B659" s="70"/>
      <c r="C659" s="70"/>
      <c r="D659" s="16"/>
      <c r="E659" s="16"/>
      <c r="F659" s="70"/>
      <c r="G659" s="16"/>
      <c r="H659" s="16"/>
      <c r="I659" s="70"/>
      <c r="J659" s="16"/>
      <c r="K659" s="16"/>
      <c r="L659" s="70"/>
      <c r="M659" s="16"/>
      <c r="N659" s="16"/>
      <c r="O659" s="70"/>
    </row>
    <row r="660" spans="1:15" ht="12.5" x14ac:dyDescent="0.25">
      <c r="A660" s="70"/>
      <c r="B660" s="70"/>
      <c r="C660" s="70"/>
      <c r="D660" s="16"/>
      <c r="E660" s="16"/>
      <c r="F660" s="70"/>
      <c r="G660" s="16"/>
      <c r="H660" s="16"/>
      <c r="I660" s="70"/>
      <c r="J660" s="16"/>
      <c r="K660" s="16"/>
      <c r="L660" s="70"/>
      <c r="M660" s="16"/>
      <c r="N660" s="16"/>
      <c r="O660" s="70"/>
    </row>
    <row r="661" spans="1:15" ht="12.5" x14ac:dyDescent="0.25">
      <c r="A661" s="70"/>
      <c r="B661" s="70"/>
      <c r="C661" s="70"/>
      <c r="D661" s="16"/>
      <c r="E661" s="16"/>
      <c r="F661" s="70"/>
      <c r="G661" s="16"/>
      <c r="H661" s="16"/>
      <c r="I661" s="70"/>
      <c r="J661" s="16"/>
      <c r="K661" s="16"/>
      <c r="L661" s="70"/>
      <c r="M661" s="16"/>
      <c r="N661" s="16"/>
      <c r="O661" s="70"/>
    </row>
    <row r="662" spans="1:15" ht="12.5" x14ac:dyDescent="0.25">
      <c r="A662" s="70"/>
      <c r="B662" s="70"/>
      <c r="C662" s="70"/>
      <c r="D662" s="16"/>
      <c r="E662" s="16"/>
      <c r="F662" s="70"/>
      <c r="G662" s="16"/>
      <c r="H662" s="16"/>
      <c r="I662" s="70"/>
      <c r="J662" s="16"/>
      <c r="K662" s="16"/>
      <c r="L662" s="70"/>
      <c r="M662" s="16"/>
      <c r="N662" s="16"/>
      <c r="O662" s="70"/>
    </row>
    <row r="663" spans="1:15" ht="12.5" x14ac:dyDescent="0.25">
      <c r="A663" s="70"/>
      <c r="B663" s="70"/>
      <c r="C663" s="70"/>
      <c r="D663" s="16"/>
      <c r="E663" s="16"/>
      <c r="F663" s="70"/>
      <c r="G663" s="16"/>
      <c r="H663" s="16"/>
      <c r="I663" s="70"/>
      <c r="J663" s="16"/>
      <c r="K663" s="16"/>
      <c r="L663" s="70"/>
      <c r="M663" s="16"/>
      <c r="N663" s="16"/>
      <c r="O663" s="70"/>
    </row>
    <row r="664" spans="1:15" ht="12.5" x14ac:dyDescent="0.25">
      <c r="A664" s="70"/>
      <c r="B664" s="70"/>
      <c r="C664" s="70"/>
      <c r="D664" s="16"/>
      <c r="E664" s="16"/>
      <c r="F664" s="70"/>
      <c r="G664" s="16"/>
      <c r="H664" s="16"/>
      <c r="I664" s="70"/>
      <c r="J664" s="16"/>
      <c r="K664" s="16"/>
      <c r="L664" s="70"/>
      <c r="M664" s="16"/>
      <c r="N664" s="16"/>
      <c r="O664" s="70"/>
    </row>
    <row r="665" spans="1:15" ht="12.5" x14ac:dyDescent="0.25">
      <c r="A665" s="70"/>
      <c r="B665" s="70"/>
      <c r="C665" s="70"/>
      <c r="D665" s="16"/>
      <c r="E665" s="16"/>
      <c r="F665" s="70"/>
      <c r="G665" s="16"/>
      <c r="H665" s="16"/>
      <c r="I665" s="70"/>
      <c r="J665" s="16"/>
      <c r="K665" s="16"/>
      <c r="L665" s="70"/>
      <c r="M665" s="16"/>
      <c r="N665" s="16"/>
      <c r="O665" s="70"/>
    </row>
    <row r="666" spans="1:15" ht="12.5" x14ac:dyDescent="0.25">
      <c r="A666" s="70"/>
      <c r="B666" s="70"/>
      <c r="C666" s="70"/>
      <c r="D666" s="16"/>
      <c r="E666" s="16"/>
      <c r="F666" s="70"/>
      <c r="G666" s="16"/>
      <c r="H666" s="16"/>
      <c r="I666" s="70"/>
      <c r="J666" s="16"/>
      <c r="K666" s="16"/>
      <c r="L666" s="70"/>
      <c r="M666" s="16"/>
      <c r="N666" s="16"/>
      <c r="O666" s="70"/>
    </row>
    <row r="667" spans="1:15" ht="12.5" x14ac:dyDescent="0.25">
      <c r="A667" s="70"/>
      <c r="B667" s="70"/>
      <c r="C667" s="70"/>
      <c r="D667" s="16"/>
      <c r="E667" s="16"/>
      <c r="F667" s="70"/>
      <c r="G667" s="16"/>
      <c r="H667" s="16"/>
      <c r="I667" s="70"/>
      <c r="J667" s="16"/>
      <c r="K667" s="16"/>
      <c r="L667" s="70"/>
      <c r="M667" s="16"/>
      <c r="N667" s="16"/>
      <c r="O667" s="70"/>
    </row>
    <row r="668" spans="1:15" ht="12.5" x14ac:dyDescent="0.25">
      <c r="A668" s="70"/>
      <c r="B668" s="70"/>
      <c r="C668" s="70"/>
      <c r="D668" s="16"/>
      <c r="E668" s="16"/>
      <c r="F668" s="70"/>
      <c r="G668" s="16"/>
      <c r="H668" s="16"/>
      <c r="I668" s="70"/>
      <c r="J668" s="16"/>
      <c r="K668" s="16"/>
      <c r="L668" s="70"/>
      <c r="M668" s="16"/>
      <c r="N668" s="16"/>
      <c r="O668" s="70"/>
    </row>
    <row r="669" spans="1:15" ht="12.5" x14ac:dyDescent="0.25">
      <c r="A669" s="70"/>
      <c r="B669" s="70"/>
      <c r="C669" s="70"/>
      <c r="D669" s="16"/>
      <c r="E669" s="16"/>
      <c r="F669" s="70"/>
      <c r="G669" s="16"/>
      <c r="H669" s="16"/>
      <c r="I669" s="70"/>
      <c r="J669" s="16"/>
      <c r="K669" s="16"/>
      <c r="L669" s="70"/>
      <c r="M669" s="16"/>
      <c r="N669" s="16"/>
      <c r="O669" s="70"/>
    </row>
    <row r="670" spans="1:15" ht="12.5" x14ac:dyDescent="0.25">
      <c r="A670" s="70"/>
      <c r="B670" s="70"/>
      <c r="C670" s="70"/>
      <c r="D670" s="16"/>
      <c r="E670" s="16"/>
      <c r="F670" s="70"/>
      <c r="G670" s="16"/>
      <c r="H670" s="16"/>
      <c r="I670" s="70"/>
      <c r="J670" s="16"/>
      <c r="K670" s="16"/>
      <c r="L670" s="70"/>
      <c r="M670" s="16"/>
      <c r="N670" s="16"/>
      <c r="O670" s="70"/>
    </row>
    <row r="671" spans="1:15" ht="12.5" x14ac:dyDescent="0.25">
      <c r="A671" s="70"/>
      <c r="B671" s="70"/>
      <c r="C671" s="70"/>
      <c r="D671" s="16"/>
      <c r="E671" s="16"/>
      <c r="F671" s="70"/>
      <c r="G671" s="16"/>
      <c r="H671" s="16"/>
      <c r="I671" s="70"/>
      <c r="J671" s="16"/>
      <c r="K671" s="16"/>
      <c r="L671" s="70"/>
      <c r="M671" s="16"/>
      <c r="N671" s="16"/>
      <c r="O671" s="70"/>
    </row>
    <row r="672" spans="1:15" ht="12.5" x14ac:dyDescent="0.25">
      <c r="A672" s="70"/>
      <c r="B672" s="70"/>
      <c r="C672" s="70"/>
      <c r="D672" s="16"/>
      <c r="E672" s="16"/>
      <c r="F672" s="70"/>
      <c r="G672" s="16"/>
      <c r="H672" s="16"/>
      <c r="I672" s="70"/>
      <c r="J672" s="16"/>
      <c r="K672" s="16"/>
      <c r="L672" s="70"/>
      <c r="M672" s="16"/>
      <c r="N672" s="16"/>
      <c r="O672" s="70"/>
    </row>
    <row r="673" spans="1:15" ht="12.5" x14ac:dyDescent="0.25">
      <c r="A673" s="70"/>
      <c r="B673" s="70"/>
      <c r="C673" s="70"/>
      <c r="D673" s="16"/>
      <c r="E673" s="16"/>
      <c r="F673" s="70"/>
      <c r="G673" s="16"/>
      <c r="H673" s="16"/>
      <c r="I673" s="70"/>
      <c r="J673" s="16"/>
      <c r="K673" s="16"/>
      <c r="L673" s="70"/>
      <c r="M673" s="16"/>
      <c r="N673" s="16"/>
      <c r="O673" s="70"/>
    </row>
    <row r="674" spans="1:15" ht="12.5" x14ac:dyDescent="0.25">
      <c r="A674" s="70"/>
      <c r="B674" s="70"/>
      <c r="C674" s="70"/>
      <c r="D674" s="16"/>
      <c r="E674" s="16"/>
      <c r="F674" s="70"/>
      <c r="G674" s="16"/>
      <c r="H674" s="16"/>
      <c r="I674" s="70"/>
      <c r="J674" s="16"/>
      <c r="K674" s="16"/>
      <c r="L674" s="70"/>
      <c r="M674" s="16"/>
      <c r="N674" s="16"/>
      <c r="O674" s="70"/>
    </row>
    <row r="675" spans="1:15" ht="12.5" x14ac:dyDescent="0.25">
      <c r="A675" s="70"/>
      <c r="B675" s="70"/>
      <c r="C675" s="70"/>
      <c r="D675" s="16"/>
      <c r="E675" s="16"/>
      <c r="F675" s="70"/>
      <c r="G675" s="16"/>
      <c r="H675" s="16"/>
      <c r="I675" s="70"/>
      <c r="J675" s="16"/>
      <c r="K675" s="16"/>
      <c r="L675" s="70"/>
      <c r="M675" s="16"/>
      <c r="N675" s="16"/>
      <c r="O675" s="70"/>
    </row>
    <row r="676" spans="1:15" ht="12.5" x14ac:dyDescent="0.25">
      <c r="A676" s="70"/>
      <c r="B676" s="70"/>
      <c r="C676" s="70"/>
      <c r="D676" s="16"/>
      <c r="E676" s="16"/>
      <c r="F676" s="70"/>
      <c r="G676" s="16"/>
      <c r="H676" s="16"/>
      <c r="I676" s="70"/>
      <c r="J676" s="16"/>
      <c r="K676" s="16"/>
      <c r="L676" s="70"/>
      <c r="M676" s="16"/>
      <c r="N676" s="16"/>
      <c r="O676" s="70"/>
    </row>
    <row r="677" spans="1:15" ht="12.5" x14ac:dyDescent="0.25">
      <c r="A677" s="70"/>
      <c r="B677" s="70"/>
      <c r="C677" s="70"/>
      <c r="D677" s="16"/>
      <c r="E677" s="16"/>
      <c r="F677" s="70"/>
      <c r="G677" s="16"/>
      <c r="H677" s="16"/>
      <c r="I677" s="70"/>
      <c r="J677" s="16"/>
      <c r="K677" s="16"/>
      <c r="L677" s="70"/>
      <c r="M677" s="16"/>
      <c r="N677" s="16"/>
      <c r="O677" s="70"/>
    </row>
    <row r="678" spans="1:15" ht="12.5" x14ac:dyDescent="0.25">
      <c r="A678" s="70"/>
      <c r="B678" s="70"/>
      <c r="C678" s="70"/>
      <c r="D678" s="16"/>
      <c r="E678" s="16"/>
      <c r="F678" s="70"/>
      <c r="G678" s="16"/>
      <c r="H678" s="16"/>
      <c r="I678" s="70"/>
      <c r="J678" s="16"/>
      <c r="K678" s="16"/>
      <c r="L678" s="70"/>
      <c r="M678" s="16"/>
      <c r="N678" s="16"/>
      <c r="O678" s="70"/>
    </row>
    <row r="679" spans="1:15" ht="12.5" x14ac:dyDescent="0.25">
      <c r="A679" s="70"/>
      <c r="B679" s="70"/>
      <c r="C679" s="70"/>
      <c r="D679" s="16"/>
      <c r="E679" s="16"/>
      <c r="F679" s="70"/>
      <c r="G679" s="16"/>
      <c r="H679" s="16"/>
      <c r="I679" s="70"/>
      <c r="J679" s="16"/>
      <c r="K679" s="16"/>
      <c r="L679" s="70"/>
      <c r="M679" s="16"/>
      <c r="N679" s="16"/>
      <c r="O679" s="70"/>
    </row>
    <row r="680" spans="1:15" ht="12.5" x14ac:dyDescent="0.25">
      <c r="A680" s="70"/>
      <c r="B680" s="70"/>
      <c r="C680" s="70"/>
      <c r="D680" s="16"/>
      <c r="E680" s="16"/>
      <c r="F680" s="70"/>
      <c r="G680" s="16"/>
      <c r="H680" s="16"/>
      <c r="I680" s="70"/>
      <c r="J680" s="16"/>
      <c r="K680" s="16"/>
      <c r="L680" s="70"/>
      <c r="M680" s="16"/>
      <c r="N680" s="16"/>
      <c r="O680" s="70"/>
    </row>
    <row r="681" spans="1:15" ht="12.5" x14ac:dyDescent="0.25">
      <c r="A681" s="70"/>
      <c r="B681" s="70"/>
      <c r="C681" s="70"/>
      <c r="D681" s="16"/>
      <c r="E681" s="16"/>
      <c r="F681" s="70"/>
      <c r="G681" s="16"/>
      <c r="H681" s="16"/>
      <c r="I681" s="70"/>
      <c r="J681" s="16"/>
      <c r="K681" s="16"/>
      <c r="L681" s="70"/>
      <c r="M681" s="16"/>
      <c r="N681" s="16"/>
      <c r="O681" s="70"/>
    </row>
    <row r="682" spans="1:15" ht="12.5" x14ac:dyDescent="0.25">
      <c r="A682" s="70"/>
      <c r="B682" s="70"/>
      <c r="C682" s="70"/>
      <c r="D682" s="16"/>
      <c r="E682" s="16"/>
      <c r="F682" s="70"/>
      <c r="G682" s="16"/>
      <c r="H682" s="16"/>
      <c r="I682" s="70"/>
      <c r="J682" s="16"/>
      <c r="K682" s="16"/>
      <c r="L682" s="70"/>
      <c r="M682" s="16"/>
      <c r="N682" s="16"/>
      <c r="O682" s="70"/>
    </row>
    <row r="683" spans="1:15" ht="12.5" x14ac:dyDescent="0.25">
      <c r="A683" s="70"/>
      <c r="B683" s="70"/>
      <c r="C683" s="70"/>
      <c r="D683" s="16"/>
      <c r="E683" s="16"/>
      <c r="F683" s="70"/>
      <c r="G683" s="16"/>
      <c r="H683" s="16"/>
      <c r="I683" s="70"/>
      <c r="J683" s="16"/>
      <c r="K683" s="16"/>
      <c r="L683" s="70"/>
      <c r="M683" s="16"/>
      <c r="N683" s="16"/>
      <c r="O683" s="70"/>
    </row>
    <row r="684" spans="1:15" ht="12.5" x14ac:dyDescent="0.25">
      <c r="A684" s="70"/>
      <c r="B684" s="70"/>
      <c r="C684" s="70"/>
      <c r="D684" s="16"/>
      <c r="E684" s="16"/>
      <c r="F684" s="70"/>
      <c r="G684" s="16"/>
      <c r="H684" s="16"/>
      <c r="I684" s="70"/>
      <c r="J684" s="16"/>
      <c r="K684" s="16"/>
      <c r="L684" s="70"/>
      <c r="M684" s="16"/>
      <c r="N684" s="16"/>
      <c r="O684" s="70"/>
    </row>
    <row r="685" spans="1:15" ht="12.5" x14ac:dyDescent="0.25">
      <c r="A685" s="70"/>
      <c r="B685" s="70"/>
      <c r="C685" s="70"/>
      <c r="D685" s="16"/>
      <c r="E685" s="16"/>
      <c r="F685" s="70"/>
      <c r="G685" s="16"/>
      <c r="H685" s="16"/>
      <c r="I685" s="70"/>
      <c r="J685" s="16"/>
      <c r="K685" s="16"/>
      <c r="L685" s="70"/>
      <c r="M685" s="16"/>
      <c r="N685" s="16"/>
      <c r="O685" s="70"/>
    </row>
    <row r="686" spans="1:15" ht="12.5" x14ac:dyDescent="0.25">
      <c r="A686" s="70"/>
      <c r="B686" s="70"/>
      <c r="C686" s="70"/>
      <c r="D686" s="16"/>
      <c r="E686" s="16"/>
      <c r="F686" s="70"/>
      <c r="G686" s="16"/>
      <c r="H686" s="16"/>
      <c r="I686" s="70"/>
      <c r="J686" s="16"/>
      <c r="K686" s="16"/>
      <c r="L686" s="70"/>
      <c r="M686" s="16"/>
      <c r="N686" s="16"/>
      <c r="O686" s="70"/>
    </row>
    <row r="687" spans="1:15" ht="12.5" x14ac:dyDescent="0.25">
      <c r="A687" s="70"/>
      <c r="B687" s="70"/>
      <c r="C687" s="70"/>
      <c r="D687" s="16"/>
      <c r="E687" s="16"/>
      <c r="F687" s="70"/>
      <c r="G687" s="16"/>
      <c r="H687" s="16"/>
      <c r="I687" s="70"/>
      <c r="J687" s="16"/>
      <c r="K687" s="16"/>
      <c r="L687" s="70"/>
      <c r="M687" s="16"/>
      <c r="N687" s="16"/>
      <c r="O687" s="70"/>
    </row>
    <row r="688" spans="1:15" ht="12.5" x14ac:dyDescent="0.25">
      <c r="A688" s="70"/>
      <c r="B688" s="70"/>
      <c r="C688" s="70"/>
      <c r="D688" s="16"/>
      <c r="E688" s="16"/>
      <c r="F688" s="70"/>
      <c r="G688" s="16"/>
      <c r="H688" s="16"/>
      <c r="I688" s="70"/>
      <c r="J688" s="16"/>
      <c r="K688" s="16"/>
      <c r="L688" s="70"/>
      <c r="M688" s="16"/>
      <c r="N688" s="16"/>
      <c r="O688" s="70"/>
    </row>
    <row r="689" spans="1:15" ht="12.5" x14ac:dyDescent="0.25">
      <c r="A689" s="70"/>
      <c r="B689" s="70"/>
      <c r="C689" s="70"/>
      <c r="D689" s="16"/>
      <c r="E689" s="16"/>
      <c r="F689" s="70"/>
      <c r="G689" s="16"/>
      <c r="H689" s="16"/>
      <c r="I689" s="70"/>
      <c r="J689" s="16"/>
      <c r="K689" s="16"/>
      <c r="L689" s="70"/>
      <c r="M689" s="16"/>
      <c r="N689" s="16"/>
      <c r="O689" s="70"/>
    </row>
    <row r="690" spans="1:15" ht="12.5" x14ac:dyDescent="0.25">
      <c r="A690" s="70"/>
      <c r="B690" s="70"/>
      <c r="C690" s="70"/>
      <c r="D690" s="16"/>
      <c r="E690" s="16"/>
      <c r="F690" s="70"/>
      <c r="G690" s="16"/>
      <c r="H690" s="16"/>
      <c r="I690" s="70"/>
      <c r="J690" s="16"/>
      <c r="K690" s="16"/>
      <c r="L690" s="70"/>
      <c r="M690" s="16"/>
      <c r="N690" s="16"/>
      <c r="O690" s="70"/>
    </row>
    <row r="691" spans="1:15" ht="12.5" x14ac:dyDescent="0.25">
      <c r="A691" s="70"/>
      <c r="B691" s="70"/>
      <c r="C691" s="70"/>
      <c r="D691" s="16"/>
      <c r="E691" s="16"/>
      <c r="F691" s="70"/>
      <c r="G691" s="16"/>
      <c r="H691" s="16"/>
      <c r="I691" s="70"/>
      <c r="J691" s="16"/>
      <c r="K691" s="16"/>
      <c r="L691" s="70"/>
      <c r="M691" s="16"/>
      <c r="N691" s="16"/>
      <c r="O691" s="70"/>
    </row>
    <row r="692" spans="1:15" ht="12.5" x14ac:dyDescent="0.25">
      <c r="A692" s="70"/>
      <c r="B692" s="70"/>
      <c r="C692" s="70"/>
      <c r="D692" s="16"/>
      <c r="E692" s="16"/>
      <c r="F692" s="70"/>
      <c r="G692" s="16"/>
      <c r="H692" s="16"/>
      <c r="I692" s="70"/>
      <c r="J692" s="16"/>
      <c r="K692" s="16"/>
      <c r="L692" s="70"/>
      <c r="M692" s="16"/>
      <c r="N692" s="16"/>
      <c r="O692" s="70"/>
    </row>
    <row r="693" spans="1:15" ht="12.5" x14ac:dyDescent="0.25">
      <c r="A693" s="70"/>
      <c r="B693" s="70"/>
      <c r="C693" s="70"/>
      <c r="D693" s="16"/>
      <c r="E693" s="16"/>
      <c r="F693" s="70"/>
      <c r="G693" s="16"/>
      <c r="H693" s="16"/>
      <c r="I693" s="70"/>
      <c r="J693" s="16"/>
      <c r="K693" s="16"/>
      <c r="L693" s="70"/>
      <c r="M693" s="16"/>
      <c r="N693" s="16"/>
      <c r="O693" s="70"/>
    </row>
    <row r="694" spans="1:15" ht="12.5" x14ac:dyDescent="0.25">
      <c r="A694" s="70"/>
      <c r="B694" s="70"/>
      <c r="C694" s="70"/>
      <c r="D694" s="16"/>
      <c r="E694" s="16"/>
      <c r="F694" s="70"/>
      <c r="G694" s="16"/>
      <c r="H694" s="16"/>
      <c r="I694" s="70"/>
      <c r="J694" s="16"/>
      <c r="K694" s="16"/>
      <c r="L694" s="70"/>
      <c r="M694" s="16"/>
      <c r="N694" s="16"/>
      <c r="O694" s="70"/>
    </row>
    <row r="695" spans="1:15" ht="12.5" x14ac:dyDescent="0.25">
      <c r="A695" s="70"/>
      <c r="B695" s="70"/>
      <c r="C695" s="70"/>
      <c r="D695" s="16"/>
      <c r="E695" s="16"/>
      <c r="F695" s="70"/>
      <c r="G695" s="16"/>
      <c r="H695" s="16"/>
      <c r="I695" s="70"/>
      <c r="J695" s="16"/>
      <c r="K695" s="16"/>
      <c r="L695" s="70"/>
      <c r="M695" s="16"/>
      <c r="N695" s="16"/>
      <c r="O695" s="70"/>
    </row>
    <row r="696" spans="1:15" ht="12.5" x14ac:dyDescent="0.25">
      <c r="A696" s="70"/>
      <c r="B696" s="70"/>
      <c r="C696" s="70"/>
      <c r="D696" s="16"/>
      <c r="E696" s="16"/>
      <c r="F696" s="70"/>
      <c r="G696" s="16"/>
      <c r="H696" s="16"/>
      <c r="I696" s="70"/>
      <c r="J696" s="16"/>
      <c r="K696" s="16"/>
      <c r="L696" s="70"/>
      <c r="M696" s="16"/>
      <c r="N696" s="16"/>
      <c r="O696" s="70"/>
    </row>
    <row r="697" spans="1:15" ht="12.5" x14ac:dyDescent="0.25">
      <c r="A697" s="70"/>
      <c r="B697" s="70"/>
      <c r="C697" s="70"/>
      <c r="D697" s="16"/>
      <c r="E697" s="16"/>
      <c r="F697" s="70"/>
      <c r="G697" s="16"/>
      <c r="H697" s="16"/>
      <c r="I697" s="70"/>
      <c r="J697" s="16"/>
      <c r="K697" s="16"/>
      <c r="L697" s="70"/>
      <c r="M697" s="16"/>
      <c r="N697" s="16"/>
      <c r="O697" s="70"/>
    </row>
    <row r="698" spans="1:15" ht="12.5" x14ac:dyDescent="0.25">
      <c r="A698" s="70"/>
      <c r="B698" s="70"/>
      <c r="C698" s="70"/>
      <c r="D698" s="16"/>
      <c r="E698" s="16"/>
      <c r="F698" s="70"/>
      <c r="G698" s="16"/>
      <c r="H698" s="16"/>
      <c r="I698" s="70"/>
      <c r="J698" s="16"/>
      <c r="K698" s="16"/>
      <c r="L698" s="70"/>
      <c r="M698" s="16"/>
      <c r="N698" s="16"/>
      <c r="O698" s="70"/>
    </row>
    <row r="699" spans="1:15" ht="12.5" x14ac:dyDescent="0.25">
      <c r="A699" s="70"/>
      <c r="B699" s="70"/>
      <c r="C699" s="70"/>
      <c r="D699" s="16"/>
      <c r="E699" s="16"/>
      <c r="F699" s="70"/>
      <c r="G699" s="16"/>
      <c r="H699" s="16"/>
      <c r="I699" s="70"/>
      <c r="J699" s="16"/>
      <c r="K699" s="16"/>
      <c r="L699" s="70"/>
      <c r="M699" s="16"/>
      <c r="N699" s="16"/>
      <c r="O699" s="70"/>
    </row>
    <row r="700" spans="1:15" ht="12.5" x14ac:dyDescent="0.25">
      <c r="A700" s="70"/>
      <c r="B700" s="70"/>
      <c r="C700" s="70"/>
      <c r="D700" s="16"/>
      <c r="E700" s="16"/>
      <c r="F700" s="70"/>
      <c r="G700" s="16"/>
      <c r="H700" s="16"/>
      <c r="I700" s="70"/>
      <c r="J700" s="16"/>
      <c r="K700" s="16"/>
      <c r="L700" s="70"/>
      <c r="M700" s="16"/>
      <c r="N700" s="16"/>
      <c r="O700" s="70"/>
    </row>
    <row r="701" spans="1:15" ht="12.5" x14ac:dyDescent="0.25">
      <c r="A701" s="70"/>
      <c r="B701" s="70"/>
      <c r="C701" s="70"/>
      <c r="D701" s="16"/>
      <c r="E701" s="16"/>
      <c r="F701" s="70"/>
      <c r="G701" s="16"/>
      <c r="H701" s="16"/>
      <c r="I701" s="70"/>
      <c r="J701" s="16"/>
      <c r="K701" s="16"/>
      <c r="L701" s="70"/>
      <c r="M701" s="16"/>
      <c r="N701" s="16"/>
      <c r="O701" s="70"/>
    </row>
    <row r="702" spans="1:15" ht="12.5" x14ac:dyDescent="0.25">
      <c r="A702" s="70"/>
      <c r="B702" s="70"/>
      <c r="C702" s="70"/>
      <c r="D702" s="16"/>
      <c r="E702" s="16"/>
      <c r="F702" s="70"/>
      <c r="G702" s="16"/>
      <c r="H702" s="16"/>
      <c r="I702" s="70"/>
      <c r="J702" s="16"/>
      <c r="K702" s="16"/>
      <c r="L702" s="70"/>
      <c r="M702" s="16"/>
      <c r="N702" s="16"/>
      <c r="O702" s="70"/>
    </row>
    <row r="703" spans="1:15" ht="12.5" x14ac:dyDescent="0.25">
      <c r="A703" s="70"/>
      <c r="B703" s="70"/>
      <c r="C703" s="70"/>
      <c r="D703" s="16"/>
      <c r="E703" s="16"/>
      <c r="F703" s="70"/>
      <c r="G703" s="16"/>
      <c r="H703" s="16"/>
      <c r="I703" s="70"/>
      <c r="J703" s="16"/>
      <c r="K703" s="16"/>
      <c r="L703" s="70"/>
      <c r="M703" s="16"/>
      <c r="N703" s="16"/>
      <c r="O703" s="70"/>
    </row>
    <row r="704" spans="1:15" ht="12.5" x14ac:dyDescent="0.25">
      <c r="A704" s="70"/>
      <c r="B704" s="70"/>
      <c r="C704" s="70"/>
      <c r="D704" s="16"/>
      <c r="E704" s="16"/>
      <c r="F704" s="70"/>
      <c r="G704" s="16"/>
      <c r="H704" s="16"/>
      <c r="I704" s="70"/>
      <c r="J704" s="16"/>
      <c r="K704" s="16"/>
      <c r="L704" s="70"/>
      <c r="M704" s="16"/>
      <c r="N704" s="16"/>
      <c r="O704" s="70"/>
    </row>
    <row r="705" spans="1:15" ht="12.5" x14ac:dyDescent="0.25">
      <c r="A705" s="70"/>
      <c r="B705" s="70"/>
      <c r="C705" s="70"/>
      <c r="D705" s="16"/>
      <c r="E705" s="16"/>
      <c r="F705" s="70"/>
      <c r="G705" s="16"/>
      <c r="H705" s="16"/>
      <c r="I705" s="70"/>
      <c r="J705" s="16"/>
      <c r="K705" s="16"/>
      <c r="L705" s="70"/>
      <c r="M705" s="16"/>
      <c r="N705" s="16"/>
      <c r="O705" s="70"/>
    </row>
    <row r="706" spans="1:15" ht="12.5" x14ac:dyDescent="0.25">
      <c r="A706" s="70"/>
      <c r="B706" s="70"/>
      <c r="C706" s="70"/>
      <c r="D706" s="16"/>
      <c r="E706" s="16"/>
      <c r="F706" s="70"/>
      <c r="G706" s="16"/>
      <c r="H706" s="16"/>
      <c r="I706" s="70"/>
      <c r="J706" s="16"/>
      <c r="K706" s="16"/>
      <c r="L706" s="70"/>
      <c r="M706" s="16"/>
      <c r="N706" s="16"/>
      <c r="O706" s="70"/>
    </row>
    <row r="707" spans="1:15" ht="12.5" x14ac:dyDescent="0.25">
      <c r="A707" s="70"/>
      <c r="B707" s="70"/>
      <c r="C707" s="70"/>
      <c r="D707" s="16"/>
      <c r="E707" s="16"/>
      <c r="F707" s="70"/>
      <c r="G707" s="16"/>
      <c r="H707" s="16"/>
      <c r="I707" s="70"/>
      <c r="J707" s="16"/>
      <c r="K707" s="16"/>
      <c r="L707" s="70"/>
      <c r="M707" s="16"/>
      <c r="N707" s="16"/>
      <c r="O707" s="70"/>
    </row>
    <row r="708" spans="1:15" ht="12.5" x14ac:dyDescent="0.25">
      <c r="A708" s="70"/>
      <c r="B708" s="70"/>
      <c r="C708" s="70"/>
      <c r="D708" s="16"/>
      <c r="E708" s="16"/>
      <c r="F708" s="70"/>
      <c r="G708" s="16"/>
      <c r="H708" s="16"/>
      <c r="I708" s="70"/>
      <c r="J708" s="16"/>
      <c r="K708" s="16"/>
      <c r="L708" s="70"/>
      <c r="M708" s="16"/>
      <c r="N708" s="16"/>
      <c r="O708" s="70"/>
    </row>
    <row r="709" spans="1:15" ht="12.5" x14ac:dyDescent="0.25">
      <c r="A709" s="70"/>
      <c r="B709" s="70"/>
      <c r="C709" s="70"/>
      <c r="D709" s="16"/>
      <c r="E709" s="16"/>
      <c r="F709" s="70"/>
      <c r="G709" s="16"/>
      <c r="H709" s="16"/>
      <c r="I709" s="70"/>
      <c r="J709" s="16"/>
      <c r="K709" s="16"/>
      <c r="L709" s="70"/>
      <c r="M709" s="16"/>
      <c r="N709" s="16"/>
      <c r="O709" s="70"/>
    </row>
    <row r="710" spans="1:15" ht="12.5" x14ac:dyDescent="0.25">
      <c r="A710" s="70"/>
      <c r="B710" s="70"/>
      <c r="C710" s="70"/>
      <c r="D710" s="16"/>
      <c r="E710" s="16"/>
      <c r="F710" s="70"/>
      <c r="G710" s="16"/>
      <c r="H710" s="16"/>
      <c r="I710" s="70"/>
      <c r="J710" s="16"/>
      <c r="K710" s="16"/>
      <c r="L710" s="70"/>
      <c r="M710" s="16"/>
      <c r="N710" s="16"/>
      <c r="O710" s="70"/>
    </row>
    <row r="711" spans="1:15" ht="12.5" x14ac:dyDescent="0.25">
      <c r="A711" s="70"/>
      <c r="B711" s="70"/>
      <c r="C711" s="70"/>
      <c r="D711" s="16"/>
      <c r="E711" s="16"/>
      <c r="F711" s="70"/>
      <c r="G711" s="16"/>
      <c r="H711" s="16"/>
      <c r="I711" s="70"/>
      <c r="J711" s="16"/>
      <c r="K711" s="16"/>
      <c r="L711" s="70"/>
      <c r="M711" s="16"/>
      <c r="N711" s="16"/>
      <c r="O711" s="70"/>
    </row>
    <row r="712" spans="1:15" ht="12.5" x14ac:dyDescent="0.25">
      <c r="A712" s="70"/>
      <c r="B712" s="70"/>
      <c r="C712" s="70"/>
      <c r="D712" s="16"/>
      <c r="E712" s="16"/>
      <c r="F712" s="70"/>
      <c r="G712" s="16"/>
      <c r="H712" s="16"/>
      <c r="I712" s="70"/>
      <c r="J712" s="16"/>
      <c r="K712" s="16"/>
      <c r="L712" s="70"/>
      <c r="M712" s="16"/>
      <c r="N712" s="16"/>
      <c r="O712" s="70"/>
    </row>
    <row r="713" spans="1:15" ht="12.5" x14ac:dyDescent="0.25">
      <c r="A713" s="70"/>
      <c r="B713" s="70"/>
      <c r="C713" s="70"/>
      <c r="D713" s="16"/>
      <c r="E713" s="16"/>
      <c r="F713" s="70"/>
      <c r="G713" s="16"/>
      <c r="H713" s="16"/>
      <c r="I713" s="70"/>
      <c r="J713" s="16"/>
      <c r="K713" s="16"/>
      <c r="L713" s="70"/>
      <c r="M713" s="16"/>
      <c r="N713" s="16"/>
      <c r="O713" s="70"/>
    </row>
    <row r="714" spans="1:15" ht="12.5" x14ac:dyDescent="0.25">
      <c r="A714" s="70"/>
      <c r="B714" s="70"/>
      <c r="C714" s="70"/>
      <c r="D714" s="16"/>
      <c r="E714" s="16"/>
      <c r="F714" s="70"/>
      <c r="G714" s="16"/>
      <c r="H714" s="16"/>
      <c r="I714" s="70"/>
      <c r="J714" s="16"/>
      <c r="K714" s="16"/>
      <c r="L714" s="70"/>
      <c r="M714" s="16"/>
      <c r="N714" s="16"/>
      <c r="O714" s="70"/>
    </row>
    <row r="715" spans="1:15" ht="12.5" x14ac:dyDescent="0.25">
      <c r="A715" s="70"/>
      <c r="B715" s="70"/>
      <c r="C715" s="70"/>
      <c r="D715" s="16"/>
      <c r="E715" s="16"/>
      <c r="F715" s="70"/>
      <c r="G715" s="16"/>
      <c r="H715" s="16"/>
      <c r="I715" s="70"/>
      <c r="J715" s="16"/>
      <c r="K715" s="16"/>
      <c r="L715" s="70"/>
      <c r="M715" s="16"/>
      <c r="N715" s="16"/>
      <c r="O715" s="70"/>
    </row>
    <row r="716" spans="1:15" ht="12.5" x14ac:dyDescent="0.25">
      <c r="A716" s="70"/>
      <c r="B716" s="70"/>
      <c r="C716" s="70"/>
      <c r="D716" s="16"/>
      <c r="E716" s="16"/>
      <c r="F716" s="70"/>
      <c r="G716" s="16"/>
      <c r="H716" s="16"/>
      <c r="I716" s="70"/>
      <c r="J716" s="16"/>
      <c r="K716" s="16"/>
      <c r="L716" s="70"/>
      <c r="M716" s="16"/>
      <c r="N716" s="16"/>
      <c r="O716" s="70"/>
    </row>
    <row r="717" spans="1:15" ht="12.5" x14ac:dyDescent="0.25">
      <c r="A717" s="70"/>
      <c r="B717" s="70"/>
      <c r="C717" s="70"/>
      <c r="D717" s="16"/>
      <c r="E717" s="16"/>
      <c r="F717" s="70"/>
      <c r="G717" s="16"/>
      <c r="H717" s="16"/>
      <c r="I717" s="70"/>
      <c r="J717" s="16"/>
      <c r="K717" s="16"/>
      <c r="L717" s="70"/>
      <c r="M717" s="16"/>
      <c r="N717" s="16"/>
      <c r="O717" s="70"/>
    </row>
    <row r="718" spans="1:15" ht="12.5" x14ac:dyDescent="0.25">
      <c r="A718" s="70"/>
      <c r="B718" s="70"/>
      <c r="C718" s="70"/>
      <c r="D718" s="16"/>
      <c r="E718" s="16"/>
      <c r="F718" s="70"/>
      <c r="G718" s="16"/>
      <c r="H718" s="16"/>
      <c r="I718" s="70"/>
      <c r="J718" s="16"/>
      <c r="K718" s="16"/>
      <c r="L718" s="70"/>
      <c r="M718" s="16"/>
      <c r="N718" s="16"/>
      <c r="O718" s="70"/>
    </row>
    <row r="719" spans="1:15" ht="12.5" x14ac:dyDescent="0.25">
      <c r="A719" s="70"/>
      <c r="B719" s="70"/>
      <c r="C719" s="70"/>
      <c r="D719" s="16"/>
      <c r="E719" s="16"/>
      <c r="F719" s="70"/>
      <c r="G719" s="16"/>
      <c r="H719" s="16"/>
      <c r="I719" s="70"/>
      <c r="J719" s="16"/>
      <c r="K719" s="16"/>
      <c r="L719" s="70"/>
      <c r="M719" s="16"/>
      <c r="N719" s="16"/>
      <c r="O719" s="70"/>
    </row>
    <row r="720" spans="1:15" ht="12.5" x14ac:dyDescent="0.25">
      <c r="A720" s="70"/>
      <c r="B720" s="70"/>
      <c r="C720" s="70"/>
      <c r="D720" s="16"/>
      <c r="E720" s="16"/>
      <c r="F720" s="70"/>
      <c r="G720" s="16"/>
      <c r="H720" s="16"/>
      <c r="I720" s="70"/>
      <c r="J720" s="16"/>
      <c r="K720" s="16"/>
      <c r="L720" s="70"/>
      <c r="M720" s="16"/>
      <c r="N720" s="16"/>
      <c r="O720" s="70"/>
    </row>
    <row r="721" spans="1:15" ht="12.5" x14ac:dyDescent="0.25">
      <c r="A721" s="70"/>
      <c r="B721" s="70"/>
      <c r="C721" s="70"/>
      <c r="D721" s="16"/>
      <c r="E721" s="16"/>
      <c r="F721" s="70"/>
      <c r="G721" s="16"/>
      <c r="H721" s="16"/>
      <c r="I721" s="70"/>
      <c r="J721" s="16"/>
      <c r="K721" s="16"/>
      <c r="L721" s="70"/>
      <c r="M721" s="16"/>
      <c r="N721" s="16"/>
      <c r="O721" s="70"/>
    </row>
    <row r="722" spans="1:15" ht="12.5" x14ac:dyDescent="0.25">
      <c r="A722" s="70"/>
      <c r="B722" s="70"/>
      <c r="C722" s="70"/>
      <c r="D722" s="16"/>
      <c r="E722" s="16"/>
      <c r="F722" s="70"/>
      <c r="G722" s="16"/>
      <c r="H722" s="16"/>
      <c r="I722" s="70"/>
      <c r="J722" s="16"/>
      <c r="K722" s="16"/>
      <c r="L722" s="70"/>
      <c r="M722" s="16"/>
      <c r="N722" s="16"/>
      <c r="O722" s="70"/>
    </row>
    <row r="723" spans="1:15" ht="12.5" x14ac:dyDescent="0.25">
      <c r="A723" s="70"/>
      <c r="B723" s="70"/>
      <c r="C723" s="70"/>
      <c r="D723" s="16"/>
      <c r="E723" s="16"/>
      <c r="F723" s="70"/>
      <c r="G723" s="16"/>
      <c r="H723" s="16"/>
      <c r="I723" s="70"/>
      <c r="J723" s="16"/>
      <c r="K723" s="16"/>
      <c r="L723" s="70"/>
      <c r="M723" s="16"/>
      <c r="N723" s="16"/>
      <c r="O723" s="70"/>
    </row>
    <row r="724" spans="1:15" ht="12.5" x14ac:dyDescent="0.25">
      <c r="A724" s="70"/>
      <c r="B724" s="70"/>
      <c r="C724" s="70"/>
      <c r="D724" s="16"/>
      <c r="E724" s="16"/>
      <c r="F724" s="70"/>
      <c r="G724" s="16"/>
      <c r="H724" s="16"/>
      <c r="I724" s="70"/>
      <c r="J724" s="16"/>
      <c r="K724" s="16"/>
      <c r="L724" s="70"/>
      <c r="M724" s="16"/>
      <c r="N724" s="16"/>
      <c r="O724" s="70"/>
    </row>
    <row r="725" spans="1:15" ht="12.5" x14ac:dyDescent="0.25">
      <c r="A725" s="70"/>
      <c r="B725" s="70"/>
      <c r="C725" s="70"/>
      <c r="D725" s="16"/>
      <c r="E725" s="16"/>
      <c r="F725" s="70"/>
      <c r="G725" s="16"/>
      <c r="H725" s="16"/>
      <c r="I725" s="70"/>
      <c r="J725" s="16"/>
      <c r="K725" s="16"/>
      <c r="L725" s="70"/>
      <c r="M725" s="16"/>
      <c r="N725" s="16"/>
      <c r="O725" s="70"/>
    </row>
    <row r="726" spans="1:15" ht="12.5" x14ac:dyDescent="0.25">
      <c r="A726" s="70"/>
      <c r="B726" s="70"/>
      <c r="C726" s="70"/>
      <c r="D726" s="16"/>
      <c r="E726" s="16"/>
      <c r="F726" s="70"/>
      <c r="G726" s="16"/>
      <c r="H726" s="16"/>
      <c r="I726" s="70"/>
      <c r="J726" s="16"/>
      <c r="K726" s="16"/>
      <c r="L726" s="70"/>
      <c r="M726" s="16"/>
      <c r="N726" s="16"/>
      <c r="O726" s="70"/>
    </row>
    <row r="727" spans="1:15" ht="12.5" x14ac:dyDescent="0.25">
      <c r="A727" s="70"/>
      <c r="B727" s="70"/>
      <c r="C727" s="70"/>
      <c r="D727" s="16"/>
      <c r="E727" s="16"/>
      <c r="F727" s="70"/>
      <c r="G727" s="16"/>
      <c r="H727" s="16"/>
      <c r="I727" s="70"/>
      <c r="J727" s="16"/>
      <c r="K727" s="16"/>
      <c r="L727" s="70"/>
      <c r="M727" s="16"/>
      <c r="N727" s="16"/>
      <c r="O727" s="70"/>
    </row>
    <row r="728" spans="1:15" ht="12.5" x14ac:dyDescent="0.25">
      <c r="A728" s="70"/>
      <c r="B728" s="70"/>
      <c r="C728" s="70"/>
      <c r="D728" s="16"/>
      <c r="E728" s="16"/>
      <c r="F728" s="70"/>
      <c r="G728" s="16"/>
      <c r="H728" s="16"/>
      <c r="I728" s="70"/>
      <c r="J728" s="16"/>
      <c r="K728" s="16"/>
      <c r="L728" s="70"/>
      <c r="M728" s="16"/>
      <c r="N728" s="16"/>
      <c r="O728" s="70"/>
    </row>
    <row r="729" spans="1:15" ht="12.5" x14ac:dyDescent="0.25">
      <c r="A729" s="70"/>
      <c r="B729" s="70"/>
      <c r="C729" s="70"/>
      <c r="D729" s="16"/>
      <c r="E729" s="16"/>
      <c r="F729" s="70"/>
      <c r="G729" s="16"/>
      <c r="H729" s="16"/>
      <c r="I729" s="70"/>
      <c r="J729" s="16"/>
      <c r="K729" s="16"/>
      <c r="L729" s="70"/>
      <c r="M729" s="16"/>
      <c r="N729" s="16"/>
      <c r="O729" s="70"/>
    </row>
    <row r="730" spans="1:15" ht="12.5" x14ac:dyDescent="0.25">
      <c r="A730" s="70"/>
      <c r="B730" s="70"/>
      <c r="C730" s="70"/>
      <c r="D730" s="16"/>
      <c r="E730" s="16"/>
      <c r="F730" s="70"/>
      <c r="G730" s="16"/>
      <c r="H730" s="16"/>
      <c r="I730" s="70"/>
      <c r="J730" s="16"/>
      <c r="K730" s="16"/>
      <c r="L730" s="70"/>
      <c r="M730" s="16"/>
      <c r="N730" s="16"/>
      <c r="O730" s="70"/>
    </row>
    <row r="731" spans="1:15" ht="12.5" x14ac:dyDescent="0.25">
      <c r="A731" s="70"/>
      <c r="B731" s="70"/>
      <c r="C731" s="70"/>
      <c r="D731" s="16"/>
      <c r="E731" s="16"/>
      <c r="F731" s="70"/>
      <c r="G731" s="16"/>
      <c r="H731" s="16"/>
      <c r="I731" s="70"/>
      <c r="J731" s="16"/>
      <c r="K731" s="16"/>
      <c r="L731" s="70"/>
      <c r="M731" s="16"/>
      <c r="N731" s="16"/>
      <c r="O731" s="70"/>
    </row>
    <row r="732" spans="1:15" ht="12.5" x14ac:dyDescent="0.25">
      <c r="A732" s="70"/>
      <c r="B732" s="70"/>
      <c r="C732" s="70"/>
      <c r="D732" s="16"/>
      <c r="E732" s="16"/>
      <c r="F732" s="70"/>
      <c r="G732" s="16"/>
      <c r="H732" s="16"/>
      <c r="I732" s="70"/>
      <c r="J732" s="16"/>
      <c r="K732" s="16"/>
      <c r="L732" s="70"/>
      <c r="M732" s="16"/>
      <c r="N732" s="16"/>
      <c r="O732" s="70"/>
    </row>
    <row r="733" spans="1:15" ht="12.5" x14ac:dyDescent="0.25">
      <c r="A733" s="70"/>
      <c r="B733" s="70"/>
      <c r="C733" s="70"/>
      <c r="D733" s="16"/>
      <c r="E733" s="16"/>
      <c r="F733" s="70"/>
      <c r="G733" s="16"/>
      <c r="H733" s="16"/>
      <c r="I733" s="70"/>
      <c r="J733" s="16"/>
      <c r="K733" s="16"/>
      <c r="L733" s="70"/>
      <c r="M733" s="16"/>
      <c r="N733" s="16"/>
      <c r="O733" s="70"/>
    </row>
    <row r="734" spans="1:15" ht="12.5" x14ac:dyDescent="0.25">
      <c r="A734" s="70"/>
      <c r="B734" s="70"/>
      <c r="C734" s="70"/>
      <c r="D734" s="16"/>
      <c r="E734" s="16"/>
      <c r="F734" s="70"/>
      <c r="G734" s="16"/>
      <c r="H734" s="16"/>
      <c r="I734" s="70"/>
      <c r="J734" s="16"/>
      <c r="K734" s="16"/>
      <c r="L734" s="70"/>
      <c r="M734" s="16"/>
      <c r="N734" s="16"/>
      <c r="O734" s="70"/>
    </row>
    <row r="735" spans="1:15" ht="12.5" x14ac:dyDescent="0.25">
      <c r="A735" s="70"/>
      <c r="B735" s="70"/>
      <c r="C735" s="70"/>
      <c r="D735" s="16"/>
      <c r="E735" s="16"/>
      <c r="F735" s="70"/>
      <c r="G735" s="16"/>
      <c r="H735" s="16"/>
      <c r="I735" s="70"/>
      <c r="J735" s="16"/>
      <c r="K735" s="16"/>
      <c r="L735" s="70"/>
      <c r="M735" s="16"/>
      <c r="N735" s="16"/>
      <c r="O735" s="70"/>
    </row>
    <row r="736" spans="1:15" ht="12.5" x14ac:dyDescent="0.25">
      <c r="A736" s="70"/>
      <c r="B736" s="70"/>
      <c r="C736" s="70"/>
      <c r="D736" s="16"/>
      <c r="E736" s="16"/>
      <c r="F736" s="70"/>
      <c r="G736" s="16"/>
      <c r="H736" s="16"/>
      <c r="I736" s="70"/>
      <c r="J736" s="16"/>
      <c r="K736" s="16"/>
      <c r="L736" s="70"/>
      <c r="M736" s="16"/>
      <c r="N736" s="16"/>
      <c r="O736" s="70"/>
    </row>
    <row r="737" spans="1:15" ht="12.5" x14ac:dyDescent="0.25">
      <c r="A737" s="70"/>
      <c r="B737" s="70"/>
      <c r="C737" s="70"/>
      <c r="D737" s="16"/>
      <c r="E737" s="16"/>
      <c r="F737" s="70"/>
      <c r="G737" s="16"/>
      <c r="H737" s="16"/>
      <c r="I737" s="70"/>
      <c r="J737" s="16"/>
      <c r="K737" s="16"/>
      <c r="L737" s="70"/>
      <c r="M737" s="16"/>
      <c r="N737" s="16"/>
      <c r="O737" s="70"/>
    </row>
    <row r="738" spans="1:15" ht="12.5" x14ac:dyDescent="0.25">
      <c r="A738" s="70"/>
      <c r="B738" s="70"/>
      <c r="C738" s="70"/>
      <c r="D738" s="16"/>
      <c r="E738" s="16"/>
      <c r="F738" s="70"/>
      <c r="G738" s="16"/>
      <c r="H738" s="16"/>
      <c r="I738" s="70"/>
      <c r="J738" s="16"/>
      <c r="K738" s="16"/>
      <c r="L738" s="70"/>
      <c r="M738" s="16"/>
      <c r="N738" s="16"/>
      <c r="O738" s="70"/>
    </row>
    <row r="739" spans="1:15" ht="12.5" x14ac:dyDescent="0.25">
      <c r="A739" s="70"/>
      <c r="B739" s="70"/>
      <c r="C739" s="70"/>
      <c r="D739" s="16"/>
      <c r="E739" s="16"/>
      <c r="F739" s="70"/>
      <c r="G739" s="16"/>
      <c r="H739" s="16"/>
      <c r="I739" s="70"/>
      <c r="J739" s="16"/>
      <c r="K739" s="16"/>
      <c r="L739" s="70"/>
      <c r="M739" s="16"/>
      <c r="N739" s="16"/>
      <c r="O739" s="70"/>
    </row>
    <row r="740" spans="1:15" ht="12.5" x14ac:dyDescent="0.25">
      <c r="A740" s="70"/>
      <c r="B740" s="70"/>
      <c r="C740" s="70"/>
      <c r="D740" s="16"/>
      <c r="E740" s="16"/>
      <c r="F740" s="70"/>
      <c r="G740" s="16"/>
      <c r="H740" s="16"/>
      <c r="I740" s="70"/>
      <c r="J740" s="16"/>
      <c r="K740" s="16"/>
      <c r="L740" s="70"/>
      <c r="M740" s="16"/>
      <c r="N740" s="16"/>
      <c r="O740" s="70"/>
    </row>
    <row r="741" spans="1:15" ht="12.5" x14ac:dyDescent="0.25">
      <c r="A741" s="70"/>
      <c r="B741" s="70"/>
      <c r="C741" s="70"/>
      <c r="D741" s="16"/>
      <c r="E741" s="16"/>
      <c r="F741" s="70"/>
      <c r="G741" s="16"/>
      <c r="H741" s="16"/>
      <c r="I741" s="70"/>
      <c r="J741" s="16"/>
      <c r="K741" s="16"/>
      <c r="L741" s="70"/>
      <c r="M741" s="16"/>
      <c r="N741" s="16"/>
      <c r="O741" s="70"/>
    </row>
    <row r="742" spans="1:15" ht="12.5" x14ac:dyDescent="0.25">
      <c r="A742" s="70"/>
      <c r="B742" s="70"/>
      <c r="C742" s="70"/>
      <c r="D742" s="16"/>
      <c r="E742" s="16"/>
      <c r="F742" s="70"/>
      <c r="G742" s="16"/>
      <c r="H742" s="16"/>
      <c r="I742" s="70"/>
      <c r="J742" s="16"/>
      <c r="K742" s="16"/>
      <c r="L742" s="70"/>
      <c r="M742" s="16"/>
      <c r="N742" s="16"/>
      <c r="O742" s="70"/>
    </row>
    <row r="743" spans="1:15" ht="12.5" x14ac:dyDescent="0.25">
      <c r="A743" s="70"/>
      <c r="B743" s="70"/>
      <c r="C743" s="70"/>
      <c r="D743" s="16"/>
      <c r="E743" s="16"/>
      <c r="F743" s="70"/>
      <c r="G743" s="16"/>
      <c r="H743" s="16"/>
      <c r="I743" s="70"/>
      <c r="J743" s="16"/>
      <c r="K743" s="16"/>
      <c r="L743" s="70"/>
      <c r="M743" s="16"/>
      <c r="N743" s="16"/>
      <c r="O743" s="70"/>
    </row>
    <row r="744" spans="1:15" ht="12.5" x14ac:dyDescent="0.25">
      <c r="A744" s="70"/>
      <c r="B744" s="70"/>
      <c r="C744" s="70"/>
      <c r="D744" s="16"/>
      <c r="E744" s="16"/>
      <c r="F744" s="70"/>
      <c r="G744" s="16"/>
      <c r="H744" s="16"/>
      <c r="I744" s="70"/>
      <c r="J744" s="16"/>
      <c r="K744" s="16"/>
      <c r="L744" s="70"/>
      <c r="M744" s="16"/>
      <c r="N744" s="16"/>
      <c r="O744" s="70"/>
    </row>
    <row r="745" spans="1:15" ht="12.5" x14ac:dyDescent="0.25">
      <c r="A745" s="70"/>
      <c r="B745" s="70"/>
      <c r="C745" s="70"/>
      <c r="D745" s="16"/>
      <c r="E745" s="16"/>
      <c r="F745" s="70"/>
      <c r="G745" s="16"/>
      <c r="H745" s="16"/>
      <c r="I745" s="70"/>
      <c r="J745" s="16"/>
      <c r="K745" s="16"/>
      <c r="L745" s="70"/>
      <c r="M745" s="16"/>
      <c r="N745" s="16"/>
      <c r="O745" s="70"/>
    </row>
    <row r="746" spans="1:15" ht="12.5" x14ac:dyDescent="0.25">
      <c r="A746" s="70"/>
      <c r="B746" s="70"/>
      <c r="C746" s="70"/>
      <c r="D746" s="16"/>
      <c r="E746" s="16"/>
      <c r="F746" s="70"/>
      <c r="G746" s="16"/>
      <c r="H746" s="16"/>
      <c r="I746" s="70"/>
      <c r="J746" s="16"/>
      <c r="K746" s="16"/>
      <c r="L746" s="70"/>
      <c r="M746" s="16"/>
      <c r="N746" s="16"/>
      <c r="O746" s="70"/>
    </row>
    <row r="747" spans="1:15" ht="12.5" x14ac:dyDescent="0.25">
      <c r="A747" s="70"/>
      <c r="B747" s="70"/>
      <c r="C747" s="70"/>
      <c r="D747" s="16"/>
      <c r="E747" s="16"/>
      <c r="F747" s="70"/>
      <c r="G747" s="16"/>
      <c r="H747" s="16"/>
      <c r="I747" s="70"/>
      <c r="J747" s="16"/>
      <c r="K747" s="16"/>
      <c r="L747" s="70"/>
      <c r="M747" s="16"/>
      <c r="N747" s="16"/>
      <c r="O747" s="70"/>
    </row>
    <row r="748" spans="1:15" ht="12.5" x14ac:dyDescent="0.25">
      <c r="A748" s="70"/>
      <c r="B748" s="70"/>
      <c r="C748" s="70"/>
      <c r="D748" s="16"/>
      <c r="E748" s="16"/>
      <c r="F748" s="70"/>
      <c r="G748" s="16"/>
      <c r="H748" s="16"/>
      <c r="I748" s="70"/>
      <c r="J748" s="16"/>
      <c r="K748" s="16"/>
      <c r="L748" s="70"/>
      <c r="M748" s="16"/>
      <c r="N748" s="16"/>
      <c r="O748" s="70"/>
    </row>
    <row r="749" spans="1:15" ht="12.5" x14ac:dyDescent="0.25">
      <c r="A749" s="70"/>
      <c r="B749" s="70"/>
      <c r="C749" s="70"/>
      <c r="D749" s="16"/>
      <c r="E749" s="16"/>
      <c r="F749" s="70"/>
      <c r="G749" s="16"/>
      <c r="H749" s="16"/>
      <c r="I749" s="70"/>
      <c r="J749" s="16"/>
      <c r="K749" s="16"/>
      <c r="L749" s="70"/>
      <c r="M749" s="16"/>
      <c r="N749" s="16"/>
      <c r="O749" s="70"/>
    </row>
    <row r="750" spans="1:15" ht="12.5" x14ac:dyDescent="0.25">
      <c r="A750" s="70"/>
      <c r="B750" s="70"/>
      <c r="C750" s="70"/>
      <c r="D750" s="16"/>
      <c r="E750" s="16"/>
      <c r="F750" s="70"/>
      <c r="G750" s="16"/>
      <c r="H750" s="16"/>
      <c r="I750" s="70"/>
      <c r="J750" s="16"/>
      <c r="K750" s="16"/>
      <c r="L750" s="70"/>
      <c r="M750" s="16"/>
      <c r="N750" s="16"/>
      <c r="O750" s="70"/>
    </row>
    <row r="751" spans="1:15" ht="12.5" x14ac:dyDescent="0.25">
      <c r="A751" s="70"/>
      <c r="B751" s="70"/>
      <c r="C751" s="70"/>
      <c r="D751" s="16"/>
      <c r="E751" s="16"/>
      <c r="F751" s="70"/>
      <c r="G751" s="16"/>
      <c r="H751" s="16"/>
      <c r="I751" s="70"/>
      <c r="J751" s="16"/>
      <c r="K751" s="16"/>
      <c r="L751" s="70"/>
      <c r="M751" s="16"/>
      <c r="N751" s="16"/>
      <c r="O751" s="70"/>
    </row>
    <row r="752" spans="1:15" ht="12.5" x14ac:dyDescent="0.25">
      <c r="A752" s="70"/>
      <c r="B752" s="70"/>
      <c r="C752" s="70"/>
      <c r="D752" s="16"/>
      <c r="E752" s="16"/>
      <c r="F752" s="70"/>
      <c r="G752" s="16"/>
      <c r="H752" s="16"/>
      <c r="I752" s="70"/>
      <c r="J752" s="16"/>
      <c r="K752" s="16"/>
      <c r="L752" s="70"/>
      <c r="M752" s="16"/>
      <c r="N752" s="16"/>
      <c r="O752" s="70"/>
    </row>
    <row r="753" spans="1:15" ht="12.5" x14ac:dyDescent="0.25">
      <c r="A753" s="70"/>
      <c r="B753" s="70"/>
      <c r="C753" s="70"/>
      <c r="D753" s="16"/>
      <c r="E753" s="16"/>
      <c r="F753" s="70"/>
      <c r="G753" s="16"/>
      <c r="H753" s="16"/>
      <c r="I753" s="70"/>
      <c r="J753" s="16"/>
      <c r="K753" s="16"/>
      <c r="L753" s="70"/>
      <c r="M753" s="16"/>
      <c r="N753" s="16"/>
      <c r="O753" s="70"/>
    </row>
    <row r="754" spans="1:15" ht="12.5" x14ac:dyDescent="0.25">
      <c r="A754" s="70"/>
      <c r="B754" s="70"/>
      <c r="C754" s="70"/>
      <c r="D754" s="16"/>
      <c r="E754" s="16"/>
      <c r="F754" s="70"/>
      <c r="G754" s="16"/>
      <c r="H754" s="16"/>
      <c r="I754" s="70"/>
      <c r="J754" s="16"/>
      <c r="K754" s="16"/>
      <c r="L754" s="70"/>
      <c r="M754" s="16"/>
      <c r="N754" s="16"/>
      <c r="O754" s="70"/>
    </row>
    <row r="755" spans="1:15" ht="12.5" x14ac:dyDescent="0.25">
      <c r="A755" s="70"/>
      <c r="B755" s="70"/>
      <c r="C755" s="70"/>
      <c r="D755" s="16"/>
      <c r="E755" s="16"/>
      <c r="F755" s="70"/>
      <c r="G755" s="16"/>
      <c r="H755" s="16"/>
      <c r="I755" s="70"/>
      <c r="J755" s="16"/>
      <c r="K755" s="16"/>
      <c r="L755" s="70"/>
      <c r="M755" s="16"/>
      <c r="N755" s="16"/>
      <c r="O755" s="70"/>
    </row>
    <row r="756" spans="1:15" ht="12.5" x14ac:dyDescent="0.25">
      <c r="A756" s="70"/>
      <c r="B756" s="70"/>
      <c r="C756" s="70"/>
      <c r="D756" s="16"/>
      <c r="E756" s="16"/>
      <c r="F756" s="70"/>
      <c r="G756" s="16"/>
      <c r="H756" s="16"/>
      <c r="I756" s="70"/>
      <c r="J756" s="16"/>
      <c r="K756" s="16"/>
      <c r="L756" s="70"/>
      <c r="M756" s="16"/>
      <c r="N756" s="16"/>
      <c r="O756" s="70"/>
    </row>
    <row r="757" spans="1:15" ht="12.5" x14ac:dyDescent="0.25">
      <c r="A757" s="70"/>
      <c r="B757" s="70"/>
      <c r="C757" s="70"/>
      <c r="D757" s="16"/>
      <c r="E757" s="16"/>
      <c r="F757" s="70"/>
      <c r="G757" s="16"/>
      <c r="H757" s="16"/>
      <c r="I757" s="70"/>
      <c r="J757" s="16"/>
      <c r="K757" s="16"/>
      <c r="L757" s="70"/>
      <c r="M757" s="16"/>
      <c r="N757" s="16"/>
      <c r="O757" s="70"/>
    </row>
    <row r="758" spans="1:15" ht="12.5" x14ac:dyDescent="0.25">
      <c r="A758" s="70"/>
      <c r="B758" s="70"/>
      <c r="C758" s="70"/>
      <c r="D758" s="16"/>
      <c r="E758" s="16"/>
      <c r="F758" s="70"/>
      <c r="G758" s="16"/>
      <c r="H758" s="16"/>
      <c r="I758" s="70"/>
      <c r="J758" s="16"/>
      <c r="K758" s="16"/>
      <c r="L758" s="70"/>
      <c r="M758" s="16"/>
      <c r="N758" s="16"/>
      <c r="O758" s="70"/>
    </row>
    <row r="759" spans="1:15" ht="12.5" x14ac:dyDescent="0.25">
      <c r="A759" s="70"/>
      <c r="B759" s="70"/>
      <c r="C759" s="70"/>
      <c r="D759" s="16"/>
      <c r="E759" s="16"/>
      <c r="F759" s="70"/>
      <c r="G759" s="16"/>
      <c r="H759" s="16"/>
      <c r="I759" s="70"/>
      <c r="J759" s="16"/>
      <c r="K759" s="16"/>
      <c r="L759" s="70"/>
      <c r="M759" s="16"/>
      <c r="N759" s="16"/>
      <c r="O759" s="70"/>
    </row>
    <row r="760" spans="1:15" ht="12.5" x14ac:dyDescent="0.25">
      <c r="A760" s="70"/>
      <c r="B760" s="70"/>
      <c r="C760" s="70"/>
      <c r="D760" s="16"/>
      <c r="E760" s="16"/>
      <c r="F760" s="70"/>
      <c r="G760" s="16"/>
      <c r="H760" s="16"/>
      <c r="I760" s="70"/>
      <c r="J760" s="16"/>
      <c r="K760" s="16"/>
      <c r="L760" s="70"/>
      <c r="M760" s="16"/>
      <c r="N760" s="16"/>
      <c r="O760" s="70"/>
    </row>
    <row r="761" spans="1:15" ht="12.5" x14ac:dyDescent="0.25">
      <c r="A761" s="70"/>
      <c r="B761" s="70"/>
      <c r="C761" s="70"/>
      <c r="D761" s="16"/>
      <c r="E761" s="16"/>
      <c r="F761" s="70"/>
      <c r="G761" s="16"/>
      <c r="H761" s="16"/>
      <c r="I761" s="70"/>
      <c r="J761" s="16"/>
      <c r="K761" s="16"/>
      <c r="L761" s="70"/>
      <c r="M761" s="16"/>
      <c r="N761" s="16"/>
      <c r="O761" s="70"/>
    </row>
    <row r="762" spans="1:15" ht="12.5" x14ac:dyDescent="0.25">
      <c r="A762" s="70"/>
      <c r="B762" s="70"/>
      <c r="C762" s="70"/>
      <c r="D762" s="16"/>
      <c r="E762" s="16"/>
      <c r="F762" s="70"/>
      <c r="G762" s="16"/>
      <c r="H762" s="16"/>
      <c r="I762" s="70"/>
      <c r="J762" s="16"/>
      <c r="K762" s="16"/>
      <c r="L762" s="70"/>
      <c r="M762" s="16"/>
      <c r="N762" s="16"/>
      <c r="O762" s="70"/>
    </row>
    <row r="763" spans="1:15" ht="12.5" x14ac:dyDescent="0.25">
      <c r="A763" s="70"/>
      <c r="B763" s="70"/>
      <c r="C763" s="70"/>
      <c r="D763" s="16"/>
      <c r="E763" s="16"/>
      <c r="F763" s="70"/>
      <c r="G763" s="16"/>
      <c r="H763" s="16"/>
      <c r="I763" s="70"/>
      <c r="J763" s="16"/>
      <c r="K763" s="16"/>
      <c r="L763" s="70"/>
      <c r="M763" s="16"/>
      <c r="N763" s="16"/>
      <c r="O763" s="70"/>
    </row>
    <row r="764" spans="1:15" ht="12.5" x14ac:dyDescent="0.25">
      <c r="A764" s="70"/>
      <c r="B764" s="70"/>
      <c r="C764" s="70"/>
      <c r="D764" s="16"/>
      <c r="E764" s="16"/>
      <c r="F764" s="70"/>
      <c r="G764" s="16"/>
      <c r="H764" s="16"/>
      <c r="I764" s="70"/>
      <c r="J764" s="16"/>
      <c r="K764" s="16"/>
      <c r="L764" s="70"/>
      <c r="M764" s="16"/>
      <c r="N764" s="16"/>
      <c r="O764" s="70"/>
    </row>
    <row r="765" spans="1:15" ht="12.5" x14ac:dyDescent="0.25">
      <c r="A765" s="70"/>
      <c r="B765" s="70"/>
      <c r="C765" s="70"/>
      <c r="D765" s="16"/>
      <c r="E765" s="16"/>
      <c r="F765" s="70"/>
      <c r="G765" s="16"/>
      <c r="H765" s="16"/>
      <c r="I765" s="70"/>
      <c r="J765" s="16"/>
      <c r="K765" s="16"/>
      <c r="L765" s="70"/>
      <c r="M765" s="16"/>
      <c r="N765" s="16"/>
      <c r="O765" s="70"/>
    </row>
    <row r="766" spans="1:15" ht="12.5" x14ac:dyDescent="0.25">
      <c r="A766" s="70"/>
      <c r="B766" s="70"/>
      <c r="C766" s="70"/>
      <c r="D766" s="16"/>
      <c r="E766" s="16"/>
      <c r="F766" s="70"/>
      <c r="G766" s="16"/>
      <c r="H766" s="16"/>
      <c r="I766" s="70"/>
      <c r="J766" s="16"/>
      <c r="K766" s="16"/>
      <c r="L766" s="70"/>
      <c r="M766" s="16"/>
      <c r="N766" s="16"/>
      <c r="O766" s="70"/>
    </row>
    <row r="767" spans="1:15" ht="12.5" x14ac:dyDescent="0.25">
      <c r="A767" s="70"/>
      <c r="B767" s="70"/>
      <c r="C767" s="70"/>
      <c r="D767" s="16"/>
      <c r="E767" s="16"/>
      <c r="F767" s="70"/>
      <c r="G767" s="16"/>
      <c r="H767" s="16"/>
      <c r="I767" s="70"/>
      <c r="J767" s="16"/>
      <c r="K767" s="16"/>
      <c r="L767" s="70"/>
      <c r="M767" s="16"/>
      <c r="N767" s="16"/>
      <c r="O767" s="70"/>
    </row>
    <row r="768" spans="1:15" ht="12.5" x14ac:dyDescent="0.25">
      <c r="A768" s="70"/>
      <c r="B768" s="70"/>
      <c r="C768" s="70"/>
      <c r="D768" s="16"/>
      <c r="E768" s="16"/>
      <c r="F768" s="70"/>
      <c r="G768" s="16"/>
      <c r="H768" s="16"/>
      <c r="I768" s="70"/>
      <c r="J768" s="16"/>
      <c r="K768" s="16"/>
      <c r="L768" s="70"/>
      <c r="M768" s="16"/>
      <c r="N768" s="16"/>
      <c r="O768" s="70"/>
    </row>
    <row r="769" spans="1:15" ht="12.5" x14ac:dyDescent="0.25">
      <c r="A769" s="70"/>
      <c r="B769" s="70"/>
      <c r="C769" s="70"/>
      <c r="D769" s="16"/>
      <c r="E769" s="16"/>
      <c r="F769" s="70"/>
      <c r="G769" s="16"/>
      <c r="H769" s="16"/>
      <c r="I769" s="70"/>
      <c r="J769" s="16"/>
      <c r="K769" s="16"/>
      <c r="L769" s="70"/>
      <c r="M769" s="16"/>
      <c r="N769" s="16"/>
      <c r="O769" s="70"/>
    </row>
    <row r="770" spans="1:15" ht="12.5" x14ac:dyDescent="0.25">
      <c r="A770" s="70"/>
      <c r="B770" s="70"/>
      <c r="C770" s="70"/>
      <c r="D770" s="16"/>
      <c r="E770" s="16"/>
      <c r="F770" s="70"/>
      <c r="G770" s="16"/>
      <c r="H770" s="16"/>
      <c r="I770" s="70"/>
      <c r="J770" s="16"/>
      <c r="K770" s="16"/>
      <c r="L770" s="70"/>
      <c r="M770" s="16"/>
      <c r="N770" s="16"/>
      <c r="O770" s="70"/>
    </row>
    <row r="771" spans="1:15" ht="12.5" x14ac:dyDescent="0.25">
      <c r="A771" s="70"/>
      <c r="B771" s="70"/>
      <c r="C771" s="70"/>
      <c r="D771" s="16"/>
      <c r="E771" s="16"/>
      <c r="F771" s="70"/>
      <c r="G771" s="16"/>
      <c r="H771" s="16"/>
      <c r="I771" s="70"/>
      <c r="J771" s="16"/>
      <c r="K771" s="16"/>
      <c r="L771" s="70"/>
      <c r="M771" s="16"/>
      <c r="N771" s="16"/>
      <c r="O771" s="70"/>
    </row>
    <row r="772" spans="1:15" ht="12.5" x14ac:dyDescent="0.25">
      <c r="A772" s="70"/>
      <c r="B772" s="70"/>
      <c r="C772" s="70"/>
      <c r="D772" s="16"/>
      <c r="E772" s="16"/>
      <c r="F772" s="70"/>
      <c r="G772" s="16"/>
      <c r="H772" s="16"/>
      <c r="I772" s="70"/>
      <c r="J772" s="16"/>
      <c r="K772" s="16"/>
      <c r="L772" s="70"/>
      <c r="M772" s="16"/>
      <c r="N772" s="16"/>
      <c r="O772" s="70"/>
    </row>
    <row r="773" spans="1:15" ht="12.5" x14ac:dyDescent="0.25">
      <c r="A773" s="70"/>
      <c r="B773" s="70"/>
      <c r="C773" s="70"/>
      <c r="D773" s="16"/>
      <c r="E773" s="16"/>
      <c r="F773" s="70"/>
      <c r="G773" s="16"/>
      <c r="H773" s="16"/>
      <c r="I773" s="70"/>
      <c r="J773" s="16"/>
      <c r="K773" s="16"/>
      <c r="L773" s="70"/>
      <c r="M773" s="16"/>
      <c r="N773" s="16"/>
      <c r="O773" s="70"/>
    </row>
    <row r="774" spans="1:15" ht="12.5" x14ac:dyDescent="0.25">
      <c r="A774" s="70"/>
      <c r="B774" s="70"/>
      <c r="C774" s="70"/>
      <c r="D774" s="16"/>
      <c r="E774" s="16"/>
      <c r="F774" s="70"/>
      <c r="G774" s="16"/>
      <c r="H774" s="16"/>
      <c r="I774" s="70"/>
      <c r="J774" s="16"/>
      <c r="K774" s="16"/>
      <c r="L774" s="70"/>
      <c r="M774" s="16"/>
      <c r="N774" s="16"/>
      <c r="O774" s="70"/>
    </row>
    <row r="775" spans="1:15" ht="12.5" x14ac:dyDescent="0.25">
      <c r="A775" s="70"/>
      <c r="B775" s="70"/>
      <c r="C775" s="70"/>
      <c r="D775" s="16"/>
      <c r="E775" s="16"/>
      <c r="F775" s="70"/>
      <c r="G775" s="16"/>
      <c r="H775" s="16"/>
      <c r="I775" s="70"/>
      <c r="J775" s="16"/>
      <c r="K775" s="16"/>
      <c r="L775" s="70"/>
      <c r="M775" s="16"/>
      <c r="N775" s="16"/>
      <c r="O775" s="70"/>
    </row>
    <row r="776" spans="1:15" ht="12.5" x14ac:dyDescent="0.25">
      <c r="A776" s="70"/>
      <c r="B776" s="70"/>
      <c r="C776" s="70"/>
      <c r="D776" s="16"/>
      <c r="E776" s="16"/>
      <c r="F776" s="70"/>
      <c r="G776" s="16"/>
      <c r="H776" s="16"/>
      <c r="I776" s="70"/>
      <c r="J776" s="16"/>
      <c r="K776" s="16"/>
      <c r="L776" s="70"/>
      <c r="M776" s="16"/>
      <c r="N776" s="16"/>
      <c r="O776" s="70"/>
    </row>
    <row r="777" spans="1:15" ht="12.5" x14ac:dyDescent="0.25">
      <c r="A777" s="70"/>
      <c r="B777" s="70"/>
      <c r="C777" s="70"/>
      <c r="D777" s="16"/>
      <c r="E777" s="16"/>
      <c r="F777" s="70"/>
      <c r="G777" s="16"/>
      <c r="H777" s="16"/>
      <c r="I777" s="70"/>
      <c r="J777" s="16"/>
      <c r="K777" s="16"/>
      <c r="L777" s="70"/>
      <c r="M777" s="16"/>
      <c r="N777" s="16"/>
      <c r="O777" s="70"/>
    </row>
    <row r="778" spans="1:15" ht="12.5" x14ac:dyDescent="0.25">
      <c r="A778" s="70"/>
      <c r="B778" s="70"/>
      <c r="C778" s="70"/>
      <c r="D778" s="16"/>
      <c r="E778" s="16"/>
      <c r="F778" s="70"/>
      <c r="G778" s="16"/>
      <c r="H778" s="16"/>
      <c r="I778" s="70"/>
      <c r="J778" s="16"/>
      <c r="K778" s="16"/>
      <c r="L778" s="70"/>
      <c r="M778" s="16"/>
      <c r="N778" s="16"/>
      <c r="O778" s="70"/>
    </row>
    <row r="779" spans="1:15" ht="12.5" x14ac:dyDescent="0.25">
      <c r="A779" s="70"/>
      <c r="B779" s="70"/>
      <c r="C779" s="70"/>
      <c r="D779" s="16"/>
      <c r="E779" s="16"/>
      <c r="F779" s="70"/>
      <c r="G779" s="16"/>
      <c r="H779" s="16"/>
      <c r="I779" s="70"/>
      <c r="J779" s="16"/>
      <c r="K779" s="16"/>
      <c r="L779" s="70"/>
      <c r="M779" s="16"/>
      <c r="N779" s="16"/>
      <c r="O779" s="70"/>
    </row>
    <row r="780" spans="1:15" ht="12.5" x14ac:dyDescent="0.25">
      <c r="A780" s="70"/>
      <c r="B780" s="70"/>
      <c r="C780" s="70"/>
      <c r="D780" s="16"/>
      <c r="E780" s="16"/>
      <c r="F780" s="70"/>
      <c r="G780" s="16"/>
      <c r="H780" s="16"/>
      <c r="I780" s="70"/>
      <c r="J780" s="16"/>
      <c r="K780" s="16"/>
      <c r="L780" s="70"/>
      <c r="M780" s="16"/>
      <c r="N780" s="16"/>
      <c r="O780" s="70"/>
    </row>
    <row r="781" spans="1:15" ht="12.5" x14ac:dyDescent="0.25">
      <c r="A781" s="70"/>
      <c r="B781" s="70"/>
      <c r="C781" s="70"/>
      <c r="D781" s="16"/>
      <c r="E781" s="16"/>
      <c r="F781" s="70"/>
      <c r="G781" s="16"/>
      <c r="H781" s="16"/>
      <c r="I781" s="70"/>
      <c r="J781" s="16"/>
      <c r="K781" s="16"/>
      <c r="L781" s="70"/>
      <c r="M781" s="16"/>
      <c r="N781" s="16"/>
      <c r="O781" s="70"/>
    </row>
    <row r="782" spans="1:15" ht="12.5" x14ac:dyDescent="0.25">
      <c r="A782" s="70"/>
      <c r="B782" s="70"/>
      <c r="C782" s="70"/>
      <c r="D782" s="16"/>
      <c r="E782" s="16"/>
      <c r="F782" s="70"/>
      <c r="G782" s="16"/>
      <c r="H782" s="16"/>
      <c r="I782" s="70"/>
      <c r="J782" s="16"/>
      <c r="K782" s="16"/>
      <c r="L782" s="70"/>
      <c r="M782" s="16"/>
      <c r="N782" s="16"/>
      <c r="O782" s="70"/>
    </row>
    <row r="783" spans="1:15" ht="12.5" x14ac:dyDescent="0.25">
      <c r="A783" s="70"/>
      <c r="B783" s="70"/>
      <c r="C783" s="70"/>
      <c r="D783" s="16"/>
      <c r="E783" s="16"/>
      <c r="F783" s="70"/>
      <c r="G783" s="16"/>
      <c r="H783" s="16"/>
      <c r="I783" s="70"/>
      <c r="J783" s="16"/>
      <c r="K783" s="16"/>
      <c r="L783" s="70"/>
      <c r="M783" s="16"/>
      <c r="N783" s="16"/>
      <c r="O783" s="70"/>
    </row>
    <row r="784" spans="1:15" ht="12.5" x14ac:dyDescent="0.25">
      <c r="A784" s="70"/>
      <c r="B784" s="70"/>
      <c r="C784" s="70"/>
      <c r="D784" s="16"/>
      <c r="E784" s="16"/>
      <c r="F784" s="70"/>
      <c r="G784" s="16"/>
      <c r="H784" s="16"/>
      <c r="I784" s="70"/>
      <c r="J784" s="16"/>
      <c r="K784" s="16"/>
      <c r="L784" s="70"/>
      <c r="M784" s="16"/>
      <c r="N784" s="16"/>
      <c r="O784" s="70"/>
    </row>
    <row r="785" spans="1:15" ht="12.5" x14ac:dyDescent="0.25">
      <c r="A785" s="70"/>
      <c r="B785" s="70"/>
      <c r="C785" s="70"/>
      <c r="D785" s="16"/>
      <c r="E785" s="16"/>
      <c r="F785" s="70"/>
      <c r="G785" s="16"/>
      <c r="H785" s="16"/>
      <c r="I785" s="70"/>
      <c r="J785" s="16"/>
      <c r="K785" s="16"/>
      <c r="L785" s="70"/>
      <c r="M785" s="16"/>
      <c r="N785" s="16"/>
      <c r="O785" s="70"/>
    </row>
    <row r="786" spans="1:15" ht="12.5" x14ac:dyDescent="0.25">
      <c r="A786" s="70"/>
      <c r="B786" s="70"/>
      <c r="C786" s="70"/>
      <c r="D786" s="16"/>
      <c r="E786" s="16"/>
      <c r="F786" s="70"/>
      <c r="G786" s="16"/>
      <c r="H786" s="16"/>
      <c r="I786" s="70"/>
      <c r="J786" s="16"/>
      <c r="K786" s="16"/>
      <c r="L786" s="70"/>
      <c r="M786" s="16"/>
      <c r="N786" s="16"/>
      <c r="O786" s="70"/>
    </row>
    <row r="787" spans="1:15" ht="12.5" x14ac:dyDescent="0.25">
      <c r="A787" s="70"/>
      <c r="B787" s="70"/>
      <c r="C787" s="70"/>
      <c r="D787" s="16"/>
      <c r="E787" s="16"/>
      <c r="F787" s="70"/>
      <c r="G787" s="16"/>
      <c r="H787" s="16"/>
      <c r="I787" s="70"/>
      <c r="J787" s="16"/>
      <c r="K787" s="16"/>
      <c r="L787" s="70"/>
      <c r="M787" s="16"/>
      <c r="N787" s="16"/>
      <c r="O787" s="70"/>
    </row>
    <row r="788" spans="1:15" ht="12.5" x14ac:dyDescent="0.25">
      <c r="A788" s="70"/>
      <c r="B788" s="70"/>
      <c r="C788" s="70"/>
      <c r="D788" s="16"/>
      <c r="E788" s="16"/>
      <c r="F788" s="70"/>
      <c r="G788" s="16"/>
      <c r="H788" s="16"/>
      <c r="I788" s="70"/>
      <c r="J788" s="16"/>
      <c r="K788" s="16"/>
      <c r="L788" s="70"/>
      <c r="M788" s="16"/>
      <c r="N788" s="16"/>
      <c r="O788" s="70"/>
    </row>
    <row r="789" spans="1:15" ht="12.5" x14ac:dyDescent="0.25">
      <c r="A789" s="70"/>
      <c r="B789" s="70"/>
      <c r="C789" s="70"/>
      <c r="D789" s="16"/>
      <c r="E789" s="16"/>
      <c r="F789" s="70"/>
      <c r="G789" s="16"/>
      <c r="H789" s="16"/>
      <c r="I789" s="70"/>
      <c r="J789" s="16"/>
      <c r="K789" s="16"/>
      <c r="L789" s="70"/>
      <c r="M789" s="16"/>
      <c r="N789" s="16"/>
      <c r="O789" s="70"/>
    </row>
    <row r="790" spans="1:15" ht="12.5" x14ac:dyDescent="0.25">
      <c r="A790" s="70"/>
      <c r="B790" s="70"/>
      <c r="C790" s="70"/>
      <c r="D790" s="16"/>
      <c r="E790" s="16"/>
      <c r="F790" s="70"/>
      <c r="G790" s="16"/>
      <c r="H790" s="16"/>
      <c r="I790" s="70"/>
      <c r="J790" s="16"/>
      <c r="K790" s="16"/>
      <c r="L790" s="70"/>
      <c r="M790" s="16"/>
      <c r="N790" s="16"/>
      <c r="O790" s="70"/>
    </row>
    <row r="791" spans="1:15" ht="12.5" x14ac:dyDescent="0.25">
      <c r="A791" s="70"/>
      <c r="B791" s="70"/>
      <c r="C791" s="70"/>
      <c r="D791" s="16"/>
      <c r="E791" s="16"/>
      <c r="F791" s="70"/>
      <c r="G791" s="16"/>
      <c r="H791" s="16"/>
      <c r="I791" s="70"/>
      <c r="J791" s="16"/>
      <c r="K791" s="16"/>
      <c r="L791" s="70"/>
      <c r="M791" s="16"/>
      <c r="N791" s="16"/>
      <c r="O791" s="70"/>
    </row>
    <row r="792" spans="1:15" ht="12.5" x14ac:dyDescent="0.25">
      <c r="A792" s="70"/>
      <c r="B792" s="70"/>
      <c r="C792" s="70"/>
      <c r="D792" s="16"/>
      <c r="E792" s="16"/>
      <c r="F792" s="70"/>
      <c r="G792" s="16"/>
      <c r="H792" s="16"/>
      <c r="I792" s="70"/>
      <c r="J792" s="16"/>
      <c r="K792" s="16"/>
      <c r="L792" s="70"/>
      <c r="M792" s="16"/>
      <c r="N792" s="16"/>
      <c r="O792" s="70"/>
    </row>
    <row r="793" spans="1:15" ht="12.5" x14ac:dyDescent="0.25">
      <c r="A793" s="70"/>
      <c r="B793" s="70"/>
      <c r="C793" s="70"/>
      <c r="D793" s="16"/>
      <c r="E793" s="16"/>
      <c r="F793" s="70"/>
      <c r="G793" s="16"/>
      <c r="H793" s="16"/>
      <c r="I793" s="70"/>
      <c r="J793" s="16"/>
      <c r="K793" s="16"/>
      <c r="L793" s="70"/>
      <c r="M793" s="16"/>
      <c r="N793" s="16"/>
      <c r="O793" s="70"/>
    </row>
    <row r="794" spans="1:15" ht="12.5" x14ac:dyDescent="0.25">
      <c r="A794" s="70"/>
      <c r="B794" s="70"/>
      <c r="C794" s="70"/>
      <c r="D794" s="16"/>
      <c r="E794" s="16"/>
      <c r="F794" s="70"/>
      <c r="G794" s="16"/>
      <c r="H794" s="16"/>
      <c r="I794" s="70"/>
      <c r="J794" s="16"/>
      <c r="K794" s="16"/>
      <c r="L794" s="70"/>
      <c r="M794" s="16"/>
      <c r="N794" s="16"/>
      <c r="O794" s="70"/>
    </row>
    <row r="795" spans="1:15" ht="12.5" x14ac:dyDescent="0.25">
      <c r="A795" s="70"/>
      <c r="B795" s="70"/>
      <c r="C795" s="70"/>
      <c r="D795" s="16"/>
      <c r="E795" s="16"/>
      <c r="F795" s="70"/>
      <c r="G795" s="16"/>
      <c r="H795" s="16"/>
      <c r="I795" s="70"/>
      <c r="J795" s="16"/>
      <c r="K795" s="16"/>
      <c r="L795" s="70"/>
      <c r="M795" s="16"/>
      <c r="N795" s="16"/>
      <c r="O795" s="70"/>
    </row>
    <row r="796" spans="1:15" ht="12.5" x14ac:dyDescent="0.25">
      <c r="A796" s="70"/>
      <c r="B796" s="70"/>
      <c r="C796" s="70"/>
      <c r="D796" s="16"/>
      <c r="E796" s="16"/>
      <c r="F796" s="70"/>
      <c r="G796" s="16"/>
      <c r="H796" s="16"/>
      <c r="I796" s="70"/>
      <c r="J796" s="16"/>
      <c r="K796" s="16"/>
      <c r="L796" s="70"/>
      <c r="M796" s="16"/>
      <c r="N796" s="16"/>
      <c r="O796" s="70"/>
    </row>
    <row r="797" spans="1:15" ht="12.5" x14ac:dyDescent="0.25">
      <c r="A797" s="70"/>
      <c r="B797" s="70"/>
      <c r="C797" s="70"/>
      <c r="D797" s="16"/>
      <c r="E797" s="16"/>
      <c r="F797" s="70"/>
      <c r="G797" s="16"/>
      <c r="H797" s="16"/>
      <c r="I797" s="70"/>
      <c r="J797" s="16"/>
      <c r="K797" s="16"/>
      <c r="L797" s="70"/>
      <c r="M797" s="16"/>
      <c r="N797" s="16"/>
      <c r="O797" s="70"/>
    </row>
    <row r="798" spans="1:15" ht="12.5" x14ac:dyDescent="0.25">
      <c r="A798" s="70"/>
      <c r="B798" s="70"/>
      <c r="C798" s="70"/>
      <c r="D798" s="16"/>
      <c r="E798" s="16"/>
      <c r="F798" s="70"/>
      <c r="G798" s="16"/>
      <c r="H798" s="16"/>
      <c r="I798" s="70"/>
      <c r="J798" s="16"/>
      <c r="K798" s="16"/>
      <c r="L798" s="70"/>
      <c r="M798" s="16"/>
      <c r="N798" s="16"/>
      <c r="O798" s="70"/>
    </row>
    <row r="799" spans="1:15" ht="12.5" x14ac:dyDescent="0.25">
      <c r="A799" s="70"/>
      <c r="B799" s="70"/>
      <c r="C799" s="70"/>
      <c r="D799" s="16"/>
      <c r="E799" s="16"/>
      <c r="F799" s="70"/>
      <c r="G799" s="16"/>
      <c r="H799" s="16"/>
      <c r="I799" s="70"/>
      <c r="J799" s="16"/>
      <c r="K799" s="16"/>
      <c r="L799" s="70"/>
      <c r="M799" s="16"/>
      <c r="N799" s="16"/>
      <c r="O799" s="70"/>
    </row>
    <row r="800" spans="1:15" ht="12.5" x14ac:dyDescent="0.25">
      <c r="A800" s="70"/>
      <c r="B800" s="70"/>
      <c r="C800" s="70"/>
      <c r="D800" s="16"/>
      <c r="E800" s="16"/>
      <c r="F800" s="70"/>
      <c r="G800" s="16"/>
      <c r="H800" s="16"/>
      <c r="I800" s="70"/>
      <c r="J800" s="16"/>
      <c r="K800" s="16"/>
      <c r="L800" s="70"/>
      <c r="M800" s="16"/>
      <c r="N800" s="16"/>
      <c r="O800" s="70"/>
    </row>
    <row r="801" spans="1:15" ht="12.5" x14ac:dyDescent="0.25">
      <c r="A801" s="70"/>
      <c r="B801" s="70"/>
      <c r="C801" s="70"/>
      <c r="D801" s="16"/>
      <c r="E801" s="16"/>
      <c r="F801" s="70"/>
      <c r="G801" s="16"/>
      <c r="H801" s="16"/>
      <c r="I801" s="70"/>
      <c r="J801" s="16"/>
      <c r="K801" s="16"/>
      <c r="L801" s="70"/>
      <c r="M801" s="16"/>
      <c r="N801" s="16"/>
      <c r="O801" s="70"/>
    </row>
    <row r="802" spans="1:15" ht="12.5" x14ac:dyDescent="0.25">
      <c r="A802" s="70"/>
      <c r="B802" s="70"/>
      <c r="C802" s="70"/>
      <c r="D802" s="16"/>
      <c r="E802" s="16"/>
      <c r="F802" s="70"/>
      <c r="G802" s="16"/>
      <c r="H802" s="16"/>
      <c r="I802" s="70"/>
      <c r="J802" s="16"/>
      <c r="K802" s="16"/>
      <c r="L802" s="70"/>
      <c r="M802" s="16"/>
      <c r="N802" s="16"/>
      <c r="O802" s="70"/>
    </row>
    <row r="803" spans="1:15" ht="12.5" x14ac:dyDescent="0.25">
      <c r="A803" s="70"/>
      <c r="B803" s="70"/>
      <c r="C803" s="70"/>
      <c r="D803" s="16"/>
      <c r="E803" s="16"/>
      <c r="F803" s="70"/>
      <c r="G803" s="16"/>
      <c r="H803" s="16"/>
      <c r="I803" s="70"/>
      <c r="J803" s="16"/>
      <c r="K803" s="16"/>
      <c r="L803" s="70"/>
      <c r="M803" s="16"/>
      <c r="N803" s="16"/>
      <c r="O803" s="70"/>
    </row>
    <row r="804" spans="1:15" ht="12.5" x14ac:dyDescent="0.25">
      <c r="A804" s="70"/>
      <c r="B804" s="70"/>
      <c r="C804" s="70"/>
      <c r="D804" s="16"/>
      <c r="E804" s="16"/>
      <c r="F804" s="70"/>
      <c r="G804" s="16"/>
      <c r="H804" s="16"/>
      <c r="I804" s="70"/>
      <c r="J804" s="16"/>
      <c r="K804" s="16"/>
      <c r="L804" s="70"/>
      <c r="M804" s="16"/>
      <c r="N804" s="16"/>
      <c r="O804" s="70"/>
    </row>
    <row r="805" spans="1:15" ht="12.5" x14ac:dyDescent="0.25">
      <c r="A805" s="70"/>
      <c r="B805" s="70"/>
      <c r="C805" s="70"/>
      <c r="D805" s="16"/>
      <c r="E805" s="16"/>
      <c r="F805" s="70"/>
      <c r="G805" s="16"/>
      <c r="H805" s="16"/>
      <c r="I805" s="70"/>
      <c r="J805" s="16"/>
      <c r="K805" s="16"/>
      <c r="L805" s="70"/>
      <c r="M805" s="16"/>
      <c r="N805" s="16"/>
      <c r="O805" s="70"/>
    </row>
    <row r="806" spans="1:15" ht="12.5" x14ac:dyDescent="0.25">
      <c r="A806" s="70"/>
      <c r="B806" s="70"/>
      <c r="C806" s="70"/>
      <c r="D806" s="16"/>
      <c r="E806" s="16"/>
      <c r="F806" s="70"/>
      <c r="G806" s="16"/>
      <c r="H806" s="16"/>
      <c r="I806" s="70"/>
      <c r="J806" s="16"/>
      <c r="K806" s="16"/>
      <c r="L806" s="70"/>
      <c r="M806" s="16"/>
      <c r="N806" s="16"/>
      <c r="O806" s="70"/>
    </row>
    <row r="807" spans="1:15" ht="12.5" x14ac:dyDescent="0.25">
      <c r="A807" s="70"/>
      <c r="B807" s="70"/>
      <c r="C807" s="70"/>
      <c r="D807" s="16"/>
      <c r="E807" s="16"/>
      <c r="F807" s="70"/>
      <c r="G807" s="16"/>
      <c r="H807" s="16"/>
      <c r="I807" s="70"/>
      <c r="J807" s="16"/>
      <c r="K807" s="16"/>
      <c r="L807" s="70"/>
      <c r="M807" s="16"/>
      <c r="N807" s="16"/>
      <c r="O807" s="70"/>
    </row>
    <row r="808" spans="1:15" ht="12.5" x14ac:dyDescent="0.25">
      <c r="A808" s="70"/>
      <c r="B808" s="70"/>
      <c r="C808" s="70"/>
      <c r="D808" s="16"/>
      <c r="E808" s="16"/>
      <c r="F808" s="70"/>
      <c r="G808" s="16"/>
      <c r="H808" s="16"/>
      <c r="I808" s="70"/>
      <c r="J808" s="16"/>
      <c r="K808" s="16"/>
      <c r="L808" s="70"/>
      <c r="M808" s="16"/>
      <c r="N808" s="16"/>
      <c r="O808" s="70"/>
    </row>
    <row r="809" spans="1:15" ht="12.5" x14ac:dyDescent="0.25">
      <c r="A809" s="70"/>
      <c r="B809" s="70"/>
      <c r="C809" s="70"/>
      <c r="D809" s="16"/>
      <c r="E809" s="16"/>
      <c r="F809" s="70"/>
      <c r="G809" s="16"/>
      <c r="H809" s="16"/>
      <c r="I809" s="70"/>
      <c r="J809" s="16"/>
      <c r="K809" s="16"/>
      <c r="L809" s="70"/>
      <c r="M809" s="16"/>
      <c r="N809" s="16"/>
      <c r="O809" s="70"/>
    </row>
    <row r="810" spans="1:15" ht="12.5" x14ac:dyDescent="0.25">
      <c r="A810" s="70"/>
      <c r="B810" s="70"/>
      <c r="C810" s="70"/>
      <c r="D810" s="16"/>
      <c r="E810" s="16"/>
      <c r="F810" s="70"/>
      <c r="G810" s="16"/>
      <c r="H810" s="16"/>
      <c r="I810" s="70"/>
      <c r="J810" s="16"/>
      <c r="K810" s="16"/>
      <c r="L810" s="70"/>
      <c r="M810" s="16"/>
      <c r="N810" s="16"/>
      <c r="O810" s="70"/>
    </row>
    <row r="811" spans="1:15" ht="12.5" x14ac:dyDescent="0.25">
      <c r="A811" s="70"/>
      <c r="B811" s="70"/>
      <c r="C811" s="70"/>
      <c r="D811" s="16"/>
      <c r="E811" s="16"/>
      <c r="F811" s="70"/>
      <c r="G811" s="16"/>
      <c r="H811" s="16"/>
      <c r="I811" s="70"/>
      <c r="J811" s="16"/>
      <c r="K811" s="16"/>
      <c r="L811" s="70"/>
      <c r="M811" s="16"/>
      <c r="N811" s="16"/>
      <c r="O811" s="70"/>
    </row>
    <row r="812" spans="1:15" ht="12.5" x14ac:dyDescent="0.25">
      <c r="A812" s="70"/>
      <c r="B812" s="70"/>
      <c r="C812" s="70"/>
      <c r="D812" s="16"/>
      <c r="E812" s="16"/>
      <c r="F812" s="70"/>
      <c r="G812" s="16"/>
      <c r="H812" s="16"/>
      <c r="I812" s="70"/>
      <c r="J812" s="16"/>
      <c r="K812" s="16"/>
      <c r="L812" s="70"/>
      <c r="M812" s="16"/>
      <c r="N812" s="16"/>
      <c r="O812" s="70"/>
    </row>
    <row r="813" spans="1:15" ht="12.5" x14ac:dyDescent="0.25">
      <c r="A813" s="70"/>
      <c r="B813" s="70"/>
      <c r="C813" s="70"/>
      <c r="D813" s="16"/>
      <c r="E813" s="16"/>
      <c r="F813" s="70"/>
      <c r="G813" s="16"/>
      <c r="H813" s="16"/>
      <c r="I813" s="70"/>
      <c r="J813" s="16"/>
      <c r="K813" s="16"/>
      <c r="L813" s="70"/>
      <c r="M813" s="16"/>
      <c r="N813" s="16"/>
      <c r="O813" s="70"/>
    </row>
    <row r="814" spans="1:15" ht="12.5" x14ac:dyDescent="0.25">
      <c r="A814" s="70"/>
      <c r="B814" s="70"/>
      <c r="C814" s="70"/>
      <c r="D814" s="16"/>
      <c r="E814" s="16"/>
      <c r="F814" s="70"/>
      <c r="G814" s="16"/>
      <c r="H814" s="16"/>
      <c r="I814" s="70"/>
      <c r="J814" s="16"/>
      <c r="K814" s="16"/>
      <c r="L814" s="70"/>
      <c r="M814" s="16"/>
      <c r="N814" s="16"/>
      <c r="O814" s="70"/>
    </row>
    <row r="815" spans="1:15" ht="12.5" x14ac:dyDescent="0.25">
      <c r="A815" s="70"/>
      <c r="B815" s="70"/>
      <c r="C815" s="70"/>
      <c r="D815" s="16"/>
      <c r="E815" s="16"/>
      <c r="F815" s="70"/>
      <c r="G815" s="16"/>
      <c r="H815" s="16"/>
      <c r="I815" s="70"/>
      <c r="J815" s="16"/>
      <c r="K815" s="16"/>
      <c r="L815" s="70"/>
      <c r="M815" s="16"/>
      <c r="N815" s="16"/>
      <c r="O815" s="70"/>
    </row>
    <row r="816" spans="1:15" ht="12.5" x14ac:dyDescent="0.25">
      <c r="A816" s="70"/>
      <c r="B816" s="70"/>
      <c r="C816" s="70"/>
      <c r="D816" s="16"/>
      <c r="E816" s="16"/>
      <c r="F816" s="70"/>
      <c r="G816" s="16"/>
      <c r="H816" s="16"/>
      <c r="I816" s="70"/>
      <c r="J816" s="16"/>
      <c r="K816" s="16"/>
      <c r="L816" s="70"/>
      <c r="M816" s="16"/>
      <c r="N816" s="16"/>
      <c r="O816" s="70"/>
    </row>
    <row r="817" spans="1:15" ht="12.5" x14ac:dyDescent="0.25">
      <c r="A817" s="70"/>
      <c r="B817" s="70"/>
      <c r="C817" s="70"/>
      <c r="D817" s="16"/>
      <c r="E817" s="16"/>
      <c r="F817" s="70"/>
      <c r="G817" s="16"/>
      <c r="H817" s="16"/>
      <c r="I817" s="70"/>
      <c r="J817" s="16"/>
      <c r="K817" s="16"/>
      <c r="L817" s="70"/>
      <c r="M817" s="16"/>
      <c r="N817" s="16"/>
      <c r="O817" s="70"/>
    </row>
    <row r="818" spans="1:15" ht="12.5" x14ac:dyDescent="0.25">
      <c r="A818" s="70"/>
      <c r="B818" s="70"/>
      <c r="C818" s="70"/>
      <c r="D818" s="16"/>
      <c r="E818" s="16"/>
      <c r="F818" s="70"/>
      <c r="G818" s="16"/>
      <c r="H818" s="16"/>
      <c r="I818" s="70"/>
      <c r="J818" s="16"/>
      <c r="K818" s="16"/>
      <c r="L818" s="70"/>
      <c r="M818" s="16"/>
      <c r="N818" s="16"/>
      <c r="O818" s="70"/>
    </row>
    <row r="819" spans="1:15" ht="12.5" x14ac:dyDescent="0.25">
      <c r="A819" s="70"/>
      <c r="B819" s="70"/>
      <c r="C819" s="70"/>
      <c r="D819" s="16"/>
      <c r="E819" s="16"/>
      <c r="F819" s="70"/>
      <c r="G819" s="16"/>
      <c r="H819" s="16"/>
      <c r="I819" s="70"/>
      <c r="J819" s="16"/>
      <c r="K819" s="16"/>
      <c r="L819" s="70"/>
      <c r="M819" s="16"/>
      <c r="N819" s="16"/>
      <c r="O819" s="70"/>
    </row>
    <row r="820" spans="1:15" ht="12.5" x14ac:dyDescent="0.25">
      <c r="A820" s="70"/>
      <c r="B820" s="70"/>
      <c r="C820" s="70"/>
      <c r="D820" s="16"/>
      <c r="E820" s="16"/>
      <c r="F820" s="70"/>
      <c r="G820" s="16"/>
      <c r="H820" s="16"/>
      <c r="I820" s="70"/>
      <c r="J820" s="16"/>
      <c r="K820" s="16"/>
      <c r="L820" s="70"/>
      <c r="M820" s="16"/>
      <c r="N820" s="16"/>
      <c r="O820" s="70"/>
    </row>
    <row r="821" spans="1:15" ht="12.5" x14ac:dyDescent="0.25">
      <c r="A821" s="70"/>
      <c r="B821" s="70"/>
      <c r="C821" s="70"/>
      <c r="D821" s="16"/>
      <c r="E821" s="16"/>
      <c r="F821" s="70"/>
      <c r="G821" s="16"/>
      <c r="H821" s="16"/>
      <c r="I821" s="70"/>
      <c r="J821" s="16"/>
      <c r="K821" s="16"/>
      <c r="L821" s="70"/>
      <c r="M821" s="16"/>
      <c r="N821" s="16"/>
      <c r="O821" s="70"/>
    </row>
    <row r="822" spans="1:15" ht="12.5" x14ac:dyDescent="0.25">
      <c r="A822" s="70"/>
      <c r="B822" s="70"/>
      <c r="C822" s="70"/>
      <c r="D822" s="16"/>
      <c r="E822" s="16"/>
      <c r="F822" s="70"/>
      <c r="G822" s="16"/>
      <c r="H822" s="16"/>
      <c r="I822" s="70"/>
      <c r="J822" s="16"/>
      <c r="K822" s="16"/>
      <c r="L822" s="70"/>
      <c r="M822" s="16"/>
      <c r="N822" s="16"/>
      <c r="O822" s="70"/>
    </row>
    <row r="823" spans="1:15" ht="12.5" x14ac:dyDescent="0.25">
      <c r="A823" s="70"/>
      <c r="B823" s="70"/>
      <c r="C823" s="70"/>
      <c r="D823" s="16"/>
      <c r="E823" s="16"/>
      <c r="F823" s="70"/>
      <c r="G823" s="16"/>
      <c r="H823" s="16"/>
      <c r="I823" s="70"/>
      <c r="J823" s="16"/>
      <c r="K823" s="16"/>
      <c r="L823" s="70"/>
      <c r="M823" s="16"/>
      <c r="N823" s="16"/>
      <c r="O823" s="70"/>
    </row>
    <row r="824" spans="1:15" ht="12.5" x14ac:dyDescent="0.25">
      <c r="A824" s="70"/>
      <c r="B824" s="70"/>
      <c r="C824" s="70"/>
      <c r="D824" s="16"/>
      <c r="E824" s="16"/>
      <c r="F824" s="70"/>
      <c r="G824" s="16"/>
      <c r="H824" s="16"/>
      <c r="I824" s="70"/>
      <c r="J824" s="16"/>
      <c r="K824" s="16"/>
      <c r="L824" s="70"/>
      <c r="M824" s="16"/>
      <c r="N824" s="16"/>
      <c r="O824" s="70"/>
    </row>
    <row r="825" spans="1:15" ht="12.5" x14ac:dyDescent="0.25">
      <c r="A825" s="70"/>
      <c r="B825" s="70"/>
      <c r="C825" s="70"/>
      <c r="D825" s="16"/>
      <c r="E825" s="16"/>
      <c r="F825" s="70"/>
      <c r="G825" s="16"/>
      <c r="H825" s="16"/>
      <c r="I825" s="70"/>
      <c r="J825" s="16"/>
      <c r="K825" s="16"/>
      <c r="L825" s="70"/>
      <c r="M825" s="16"/>
      <c r="N825" s="16"/>
      <c r="O825" s="70"/>
    </row>
    <row r="826" spans="1:15" ht="12.5" x14ac:dyDescent="0.25">
      <c r="A826" s="70"/>
      <c r="B826" s="70"/>
      <c r="C826" s="70"/>
      <c r="D826" s="16"/>
      <c r="E826" s="16"/>
      <c r="F826" s="70"/>
      <c r="G826" s="16"/>
      <c r="H826" s="16"/>
      <c r="I826" s="70"/>
      <c r="J826" s="16"/>
      <c r="K826" s="16"/>
      <c r="L826" s="70"/>
      <c r="M826" s="16"/>
      <c r="N826" s="16"/>
      <c r="O826" s="70"/>
    </row>
    <row r="827" spans="1:15" ht="12.5" x14ac:dyDescent="0.25">
      <c r="A827" s="70"/>
      <c r="B827" s="70"/>
      <c r="C827" s="70"/>
      <c r="D827" s="16"/>
      <c r="E827" s="16"/>
      <c r="F827" s="70"/>
      <c r="G827" s="16"/>
      <c r="H827" s="16"/>
      <c r="I827" s="70"/>
      <c r="J827" s="16"/>
      <c r="K827" s="16"/>
      <c r="L827" s="70"/>
      <c r="M827" s="16"/>
      <c r="N827" s="16"/>
      <c r="O827" s="70"/>
    </row>
    <row r="828" spans="1:15" ht="12.5" x14ac:dyDescent="0.25">
      <c r="A828" s="70"/>
      <c r="B828" s="70"/>
      <c r="C828" s="70"/>
      <c r="D828" s="16"/>
      <c r="E828" s="16"/>
      <c r="F828" s="70"/>
      <c r="G828" s="16"/>
      <c r="H828" s="16"/>
      <c r="I828" s="70"/>
      <c r="J828" s="16"/>
      <c r="K828" s="16"/>
      <c r="L828" s="70"/>
      <c r="M828" s="16"/>
      <c r="N828" s="16"/>
      <c r="O828" s="70"/>
    </row>
    <row r="829" spans="1:15" ht="12.5" x14ac:dyDescent="0.25">
      <c r="A829" s="70"/>
      <c r="B829" s="70"/>
      <c r="C829" s="70"/>
      <c r="D829" s="16"/>
      <c r="E829" s="16"/>
      <c r="F829" s="70"/>
      <c r="G829" s="16"/>
      <c r="H829" s="16"/>
      <c r="I829" s="70"/>
      <c r="J829" s="16"/>
      <c r="K829" s="16"/>
      <c r="L829" s="70"/>
      <c r="M829" s="16"/>
      <c r="N829" s="16"/>
      <c r="O829" s="70"/>
    </row>
    <row r="830" spans="1:15" ht="12.5" x14ac:dyDescent="0.25">
      <c r="A830" s="70"/>
      <c r="B830" s="70"/>
      <c r="C830" s="70"/>
      <c r="D830" s="16"/>
      <c r="E830" s="16"/>
      <c r="F830" s="70"/>
      <c r="G830" s="16"/>
      <c r="H830" s="16"/>
      <c r="I830" s="70"/>
      <c r="J830" s="16"/>
      <c r="K830" s="16"/>
      <c r="L830" s="70"/>
      <c r="M830" s="16"/>
      <c r="N830" s="16"/>
      <c r="O830" s="70"/>
    </row>
    <row r="831" spans="1:15" ht="12.5" x14ac:dyDescent="0.25">
      <c r="A831" s="70"/>
      <c r="B831" s="70"/>
      <c r="C831" s="70"/>
      <c r="D831" s="16"/>
      <c r="E831" s="16"/>
      <c r="F831" s="70"/>
      <c r="G831" s="16"/>
      <c r="H831" s="16"/>
      <c r="I831" s="70"/>
      <c r="J831" s="16"/>
      <c r="K831" s="16"/>
      <c r="L831" s="70"/>
      <c r="M831" s="16"/>
      <c r="N831" s="16"/>
      <c r="O831" s="70"/>
    </row>
    <row r="832" spans="1:15" ht="12.5" x14ac:dyDescent="0.25">
      <c r="A832" s="70"/>
      <c r="B832" s="70"/>
      <c r="C832" s="70"/>
      <c r="D832" s="16"/>
      <c r="E832" s="16"/>
      <c r="F832" s="70"/>
      <c r="G832" s="16"/>
      <c r="H832" s="16"/>
      <c r="I832" s="70"/>
      <c r="J832" s="16"/>
      <c r="K832" s="16"/>
      <c r="L832" s="70"/>
      <c r="M832" s="16"/>
      <c r="N832" s="16"/>
      <c r="O832" s="70"/>
    </row>
    <row r="833" spans="1:15" ht="12.5" x14ac:dyDescent="0.25">
      <c r="A833" s="70"/>
      <c r="B833" s="70"/>
      <c r="C833" s="70"/>
      <c r="D833" s="16"/>
      <c r="E833" s="16"/>
      <c r="F833" s="70"/>
      <c r="G833" s="16"/>
      <c r="H833" s="16"/>
      <c r="I833" s="70"/>
      <c r="J833" s="16"/>
      <c r="K833" s="16"/>
      <c r="L833" s="70"/>
      <c r="M833" s="16"/>
      <c r="N833" s="16"/>
      <c r="O833" s="70"/>
    </row>
    <row r="834" spans="1:15" ht="12.5" x14ac:dyDescent="0.25">
      <c r="A834" s="70"/>
      <c r="B834" s="70"/>
      <c r="C834" s="70"/>
      <c r="D834" s="16"/>
      <c r="E834" s="16"/>
      <c r="F834" s="70"/>
      <c r="G834" s="16"/>
      <c r="H834" s="16"/>
      <c r="I834" s="70"/>
      <c r="J834" s="16"/>
      <c r="K834" s="16"/>
      <c r="L834" s="70"/>
      <c r="M834" s="16"/>
      <c r="N834" s="16"/>
      <c r="O834" s="70"/>
    </row>
    <row r="835" spans="1:15" ht="12.5" x14ac:dyDescent="0.25">
      <c r="A835" s="70"/>
      <c r="B835" s="70"/>
      <c r="C835" s="70"/>
      <c r="D835" s="16"/>
      <c r="E835" s="16"/>
      <c r="F835" s="70"/>
      <c r="G835" s="16"/>
      <c r="H835" s="16"/>
      <c r="I835" s="70"/>
      <c r="J835" s="16"/>
      <c r="K835" s="16"/>
      <c r="L835" s="70"/>
      <c r="M835" s="16"/>
      <c r="N835" s="16"/>
      <c r="O835" s="70"/>
    </row>
    <row r="836" spans="1:15" ht="12.5" x14ac:dyDescent="0.25">
      <c r="A836" s="70"/>
      <c r="B836" s="70"/>
      <c r="C836" s="70"/>
      <c r="D836" s="16"/>
      <c r="E836" s="16"/>
      <c r="F836" s="70"/>
      <c r="G836" s="16"/>
      <c r="H836" s="16"/>
      <c r="I836" s="70"/>
      <c r="J836" s="16"/>
      <c r="K836" s="16"/>
      <c r="L836" s="70"/>
      <c r="M836" s="16"/>
      <c r="N836" s="16"/>
      <c r="O836" s="70"/>
    </row>
    <row r="837" spans="1:15" ht="12.5" x14ac:dyDescent="0.25">
      <c r="A837" s="70"/>
      <c r="B837" s="70"/>
      <c r="C837" s="70"/>
      <c r="D837" s="16"/>
      <c r="E837" s="16"/>
      <c r="F837" s="70"/>
      <c r="G837" s="16"/>
      <c r="H837" s="16"/>
      <c r="I837" s="70"/>
      <c r="J837" s="16"/>
      <c r="K837" s="16"/>
      <c r="L837" s="70"/>
      <c r="M837" s="16"/>
      <c r="N837" s="16"/>
      <c r="O837" s="70"/>
    </row>
    <row r="838" spans="1:15" ht="12.5" x14ac:dyDescent="0.25">
      <c r="A838" s="70"/>
      <c r="B838" s="70"/>
      <c r="C838" s="70"/>
      <c r="D838" s="16"/>
      <c r="E838" s="16"/>
      <c r="F838" s="70"/>
      <c r="G838" s="16"/>
      <c r="H838" s="16"/>
      <c r="I838" s="70"/>
      <c r="J838" s="16"/>
      <c r="K838" s="16"/>
      <c r="L838" s="70"/>
      <c r="M838" s="16"/>
      <c r="N838" s="16"/>
      <c r="O838" s="70"/>
    </row>
    <row r="839" spans="1:15" ht="12.5" x14ac:dyDescent="0.25">
      <c r="A839" s="70"/>
      <c r="B839" s="70"/>
      <c r="C839" s="70"/>
      <c r="D839" s="16"/>
      <c r="E839" s="16"/>
      <c r="F839" s="70"/>
      <c r="G839" s="16"/>
      <c r="H839" s="16"/>
      <c r="I839" s="70"/>
      <c r="J839" s="16"/>
      <c r="K839" s="16"/>
      <c r="L839" s="70"/>
      <c r="M839" s="16"/>
      <c r="N839" s="16"/>
      <c r="O839" s="70"/>
    </row>
    <row r="840" spans="1:15" ht="12.5" x14ac:dyDescent="0.25">
      <c r="A840" s="70"/>
      <c r="B840" s="70"/>
      <c r="C840" s="70"/>
      <c r="D840" s="16"/>
      <c r="E840" s="16"/>
      <c r="F840" s="70"/>
      <c r="G840" s="16"/>
      <c r="H840" s="16"/>
      <c r="I840" s="70"/>
      <c r="J840" s="16"/>
      <c r="K840" s="16"/>
      <c r="L840" s="70"/>
      <c r="M840" s="16"/>
      <c r="N840" s="16"/>
      <c r="O840" s="70"/>
    </row>
    <row r="841" spans="1:15" ht="12.5" x14ac:dyDescent="0.25">
      <c r="A841" s="70"/>
      <c r="B841" s="70"/>
      <c r="C841" s="70"/>
      <c r="D841" s="16"/>
      <c r="E841" s="16"/>
      <c r="F841" s="70"/>
      <c r="G841" s="16"/>
      <c r="H841" s="16"/>
      <c r="I841" s="70"/>
      <c r="J841" s="16"/>
      <c r="K841" s="16"/>
      <c r="L841" s="70"/>
      <c r="M841" s="16"/>
      <c r="N841" s="16"/>
      <c r="O841" s="70"/>
    </row>
    <row r="842" spans="1:15" ht="12.5" x14ac:dyDescent="0.25">
      <c r="A842" s="70"/>
      <c r="B842" s="70"/>
      <c r="C842" s="70"/>
      <c r="D842" s="16"/>
      <c r="E842" s="16"/>
      <c r="F842" s="70"/>
      <c r="G842" s="16"/>
      <c r="H842" s="16"/>
      <c r="I842" s="70"/>
      <c r="J842" s="16"/>
      <c r="K842" s="16"/>
      <c r="L842" s="70"/>
      <c r="M842" s="16"/>
      <c r="N842" s="16"/>
      <c r="O842" s="70"/>
    </row>
    <row r="843" spans="1:15" ht="12.5" x14ac:dyDescent="0.25">
      <c r="A843" s="70"/>
      <c r="B843" s="70"/>
      <c r="C843" s="70"/>
      <c r="D843" s="16"/>
      <c r="E843" s="16"/>
      <c r="F843" s="70"/>
      <c r="G843" s="16"/>
      <c r="H843" s="16"/>
      <c r="I843" s="70"/>
      <c r="J843" s="16"/>
      <c r="K843" s="16"/>
      <c r="L843" s="70"/>
      <c r="M843" s="16"/>
      <c r="N843" s="16"/>
      <c r="O843" s="70"/>
    </row>
    <row r="844" spans="1:15" ht="12.5" x14ac:dyDescent="0.25">
      <c r="A844" s="70"/>
      <c r="B844" s="70"/>
      <c r="C844" s="70"/>
      <c r="D844" s="16"/>
      <c r="E844" s="16"/>
      <c r="F844" s="70"/>
      <c r="G844" s="16"/>
      <c r="H844" s="16"/>
      <c r="I844" s="70"/>
      <c r="J844" s="16"/>
      <c r="K844" s="16"/>
      <c r="L844" s="70"/>
      <c r="M844" s="16"/>
      <c r="N844" s="16"/>
      <c r="O844" s="70"/>
    </row>
    <row r="845" spans="1:15" ht="12.5" x14ac:dyDescent="0.25">
      <c r="A845" s="70"/>
      <c r="B845" s="70"/>
      <c r="C845" s="70"/>
      <c r="D845" s="16"/>
      <c r="E845" s="16"/>
      <c r="F845" s="70"/>
      <c r="G845" s="16"/>
      <c r="H845" s="16"/>
      <c r="I845" s="70"/>
      <c r="J845" s="16"/>
      <c r="K845" s="16"/>
      <c r="L845" s="70"/>
      <c r="M845" s="16"/>
      <c r="N845" s="16"/>
      <c r="O845" s="70"/>
    </row>
    <row r="846" spans="1:15" ht="12.5" x14ac:dyDescent="0.25">
      <c r="A846" s="70"/>
      <c r="B846" s="70"/>
      <c r="C846" s="70"/>
      <c r="D846" s="16"/>
      <c r="E846" s="16"/>
      <c r="F846" s="70"/>
      <c r="G846" s="16"/>
      <c r="H846" s="16"/>
      <c r="I846" s="70"/>
      <c r="J846" s="16"/>
      <c r="K846" s="16"/>
      <c r="L846" s="70"/>
      <c r="M846" s="16"/>
      <c r="N846" s="16"/>
      <c r="O846" s="70"/>
    </row>
    <row r="847" spans="1:15" ht="12.5" x14ac:dyDescent="0.25">
      <c r="A847" s="70"/>
      <c r="B847" s="70"/>
      <c r="C847" s="70"/>
      <c r="D847" s="16"/>
      <c r="E847" s="16"/>
      <c r="F847" s="70"/>
      <c r="G847" s="16"/>
      <c r="H847" s="16"/>
      <c r="I847" s="70"/>
      <c r="J847" s="16"/>
      <c r="K847" s="16"/>
      <c r="L847" s="70"/>
      <c r="M847" s="16"/>
      <c r="N847" s="16"/>
      <c r="O847" s="70"/>
    </row>
    <row r="848" spans="1:15" ht="12.5" x14ac:dyDescent="0.25">
      <c r="A848" s="70"/>
      <c r="B848" s="70"/>
      <c r="C848" s="70"/>
      <c r="D848" s="16"/>
      <c r="E848" s="16"/>
      <c r="F848" s="70"/>
      <c r="G848" s="16"/>
      <c r="H848" s="16"/>
      <c r="I848" s="70"/>
      <c r="J848" s="16"/>
      <c r="K848" s="16"/>
      <c r="L848" s="70"/>
      <c r="M848" s="16"/>
      <c r="N848" s="16"/>
      <c r="O848" s="70"/>
    </row>
    <row r="849" spans="1:15" ht="12.5" x14ac:dyDescent="0.25">
      <c r="A849" s="70"/>
      <c r="B849" s="70"/>
      <c r="C849" s="70"/>
      <c r="D849" s="16"/>
      <c r="E849" s="16"/>
      <c r="F849" s="70"/>
      <c r="G849" s="16"/>
      <c r="H849" s="16"/>
      <c r="I849" s="70"/>
      <c r="J849" s="16"/>
      <c r="K849" s="16"/>
      <c r="L849" s="70"/>
      <c r="M849" s="16"/>
      <c r="N849" s="16"/>
      <c r="O849" s="70"/>
    </row>
    <row r="850" spans="1:15" ht="12.5" x14ac:dyDescent="0.25">
      <c r="A850" s="70"/>
      <c r="B850" s="70"/>
      <c r="C850" s="70"/>
      <c r="D850" s="16"/>
      <c r="E850" s="16"/>
      <c r="F850" s="70"/>
      <c r="G850" s="16"/>
      <c r="H850" s="16"/>
      <c r="I850" s="70"/>
      <c r="J850" s="16"/>
      <c r="K850" s="16"/>
      <c r="L850" s="70"/>
      <c r="M850" s="16"/>
      <c r="N850" s="16"/>
      <c r="O850" s="70"/>
    </row>
    <row r="851" spans="1:15" ht="12.5" x14ac:dyDescent="0.25">
      <c r="A851" s="70"/>
      <c r="B851" s="70"/>
      <c r="C851" s="70"/>
      <c r="D851" s="16"/>
      <c r="E851" s="16"/>
      <c r="F851" s="70"/>
      <c r="G851" s="16"/>
      <c r="H851" s="16"/>
      <c r="I851" s="70"/>
      <c r="J851" s="16"/>
      <c r="K851" s="16"/>
      <c r="L851" s="70"/>
      <c r="M851" s="16"/>
      <c r="N851" s="16"/>
      <c r="O851" s="70"/>
    </row>
    <row r="852" spans="1:15" ht="12.5" x14ac:dyDescent="0.25">
      <c r="A852" s="70"/>
      <c r="B852" s="70"/>
      <c r="C852" s="70"/>
      <c r="D852" s="16"/>
      <c r="E852" s="16"/>
      <c r="F852" s="70"/>
      <c r="G852" s="16"/>
      <c r="H852" s="16"/>
      <c r="I852" s="70"/>
      <c r="J852" s="16"/>
      <c r="K852" s="16"/>
      <c r="L852" s="70"/>
      <c r="M852" s="16"/>
      <c r="N852" s="16"/>
      <c r="O852" s="70"/>
    </row>
    <row r="853" spans="1:15" ht="12.5" x14ac:dyDescent="0.25">
      <c r="A853" s="70"/>
      <c r="B853" s="70"/>
      <c r="C853" s="70"/>
      <c r="D853" s="16"/>
      <c r="E853" s="16"/>
      <c r="F853" s="70"/>
      <c r="G853" s="16"/>
      <c r="H853" s="16"/>
      <c r="I853" s="70"/>
      <c r="J853" s="16"/>
      <c r="K853" s="16"/>
      <c r="L853" s="70"/>
      <c r="M853" s="16"/>
      <c r="N853" s="16"/>
      <c r="O853" s="70"/>
    </row>
    <row r="854" spans="1:15" ht="12.5" x14ac:dyDescent="0.25">
      <c r="A854" s="70"/>
      <c r="B854" s="70"/>
      <c r="C854" s="70"/>
      <c r="D854" s="16"/>
      <c r="E854" s="16"/>
      <c r="F854" s="70"/>
      <c r="G854" s="16"/>
      <c r="H854" s="16"/>
      <c r="I854" s="70"/>
      <c r="J854" s="16"/>
      <c r="K854" s="16"/>
      <c r="L854" s="70"/>
      <c r="M854" s="16"/>
      <c r="N854" s="16"/>
      <c r="O854" s="70"/>
    </row>
    <row r="855" spans="1:15" ht="12.5" x14ac:dyDescent="0.25">
      <c r="A855" s="70"/>
      <c r="B855" s="70"/>
      <c r="C855" s="70"/>
      <c r="D855" s="16"/>
      <c r="E855" s="16"/>
      <c r="F855" s="70"/>
      <c r="G855" s="16"/>
      <c r="H855" s="16"/>
      <c r="I855" s="70"/>
      <c r="J855" s="16"/>
      <c r="K855" s="16"/>
      <c r="L855" s="70"/>
      <c r="M855" s="16"/>
      <c r="N855" s="16"/>
      <c r="O855" s="70"/>
    </row>
    <row r="856" spans="1:15" ht="12.5" x14ac:dyDescent="0.25">
      <c r="A856" s="70"/>
      <c r="B856" s="70"/>
      <c r="C856" s="70"/>
      <c r="D856" s="16"/>
      <c r="E856" s="16"/>
      <c r="F856" s="70"/>
      <c r="G856" s="16"/>
      <c r="H856" s="16"/>
      <c r="I856" s="70"/>
      <c r="J856" s="16"/>
      <c r="K856" s="16"/>
      <c r="L856" s="70"/>
      <c r="M856" s="16"/>
      <c r="N856" s="16"/>
      <c r="O856" s="70"/>
    </row>
    <row r="857" spans="1:15" ht="12.5" x14ac:dyDescent="0.25">
      <c r="A857" s="70"/>
      <c r="B857" s="70"/>
      <c r="C857" s="70"/>
      <c r="D857" s="16"/>
      <c r="E857" s="16"/>
      <c r="F857" s="70"/>
      <c r="G857" s="16"/>
      <c r="H857" s="16"/>
      <c r="I857" s="70"/>
      <c r="J857" s="16"/>
      <c r="K857" s="16"/>
      <c r="L857" s="70"/>
      <c r="M857" s="16"/>
      <c r="N857" s="16"/>
      <c r="O857" s="70"/>
    </row>
    <row r="858" spans="1:15" ht="12.5" x14ac:dyDescent="0.25">
      <c r="A858" s="70"/>
      <c r="B858" s="70"/>
      <c r="C858" s="70"/>
      <c r="D858" s="16"/>
      <c r="E858" s="16"/>
      <c r="F858" s="70"/>
      <c r="G858" s="16"/>
      <c r="H858" s="16"/>
      <c r="I858" s="70"/>
      <c r="J858" s="16"/>
      <c r="K858" s="16"/>
      <c r="L858" s="70"/>
      <c r="M858" s="16"/>
      <c r="N858" s="16"/>
      <c r="O858" s="70"/>
    </row>
    <row r="859" spans="1:15" ht="12.5" x14ac:dyDescent="0.25">
      <c r="A859" s="70"/>
      <c r="B859" s="70"/>
      <c r="C859" s="70"/>
      <c r="D859" s="16"/>
      <c r="E859" s="16"/>
      <c r="F859" s="70"/>
      <c r="G859" s="16"/>
      <c r="H859" s="16"/>
      <c r="I859" s="70"/>
      <c r="J859" s="16"/>
      <c r="K859" s="16"/>
      <c r="L859" s="70"/>
      <c r="M859" s="16"/>
      <c r="N859" s="16"/>
      <c r="O859" s="70"/>
    </row>
    <row r="860" spans="1:15" ht="12.5" x14ac:dyDescent="0.25">
      <c r="A860" s="70"/>
      <c r="B860" s="70"/>
      <c r="C860" s="70"/>
      <c r="D860" s="16"/>
      <c r="E860" s="16"/>
      <c r="F860" s="70"/>
      <c r="G860" s="16"/>
      <c r="H860" s="16"/>
      <c r="I860" s="70"/>
      <c r="J860" s="16"/>
      <c r="K860" s="16"/>
      <c r="L860" s="70"/>
      <c r="M860" s="16"/>
      <c r="N860" s="16"/>
      <c r="O860" s="70"/>
    </row>
    <row r="861" spans="1:15" ht="12.5" x14ac:dyDescent="0.25">
      <c r="A861" s="70"/>
      <c r="B861" s="70"/>
      <c r="C861" s="70"/>
      <c r="D861" s="16"/>
      <c r="E861" s="16"/>
      <c r="F861" s="70"/>
      <c r="G861" s="16"/>
      <c r="H861" s="16"/>
      <c r="I861" s="70"/>
      <c r="J861" s="16"/>
      <c r="K861" s="16"/>
      <c r="L861" s="70"/>
      <c r="M861" s="16"/>
      <c r="N861" s="16"/>
      <c r="O861" s="70"/>
    </row>
    <row r="862" spans="1:15" ht="12.5" x14ac:dyDescent="0.25">
      <c r="A862" s="70"/>
      <c r="B862" s="70"/>
      <c r="C862" s="70"/>
      <c r="D862" s="16"/>
      <c r="E862" s="16"/>
      <c r="F862" s="70"/>
      <c r="G862" s="16"/>
      <c r="H862" s="16"/>
      <c r="I862" s="70"/>
      <c r="J862" s="16"/>
      <c r="K862" s="16"/>
      <c r="L862" s="70"/>
      <c r="M862" s="16"/>
      <c r="N862" s="16"/>
      <c r="O862" s="70"/>
    </row>
    <row r="863" spans="1:15" ht="12.5" x14ac:dyDescent="0.25">
      <c r="A863" s="70"/>
      <c r="B863" s="70"/>
      <c r="C863" s="70"/>
      <c r="D863" s="16"/>
      <c r="E863" s="16"/>
      <c r="F863" s="70"/>
      <c r="G863" s="16"/>
      <c r="H863" s="16"/>
      <c r="I863" s="70"/>
      <c r="J863" s="16"/>
      <c r="K863" s="16"/>
      <c r="L863" s="70"/>
      <c r="M863" s="16"/>
      <c r="N863" s="16"/>
      <c r="O863" s="70"/>
    </row>
    <row r="864" spans="1:15" ht="12.5" x14ac:dyDescent="0.25">
      <c r="A864" s="70"/>
      <c r="B864" s="70"/>
      <c r="C864" s="70"/>
      <c r="D864" s="16"/>
      <c r="E864" s="16"/>
      <c r="F864" s="70"/>
      <c r="G864" s="16"/>
      <c r="H864" s="16"/>
      <c r="I864" s="70"/>
      <c r="J864" s="16"/>
      <c r="K864" s="16"/>
      <c r="L864" s="70"/>
      <c r="M864" s="16"/>
      <c r="N864" s="16"/>
      <c r="O864" s="70"/>
    </row>
    <row r="865" spans="1:15" ht="12.5" x14ac:dyDescent="0.25">
      <c r="A865" s="70"/>
      <c r="B865" s="70"/>
      <c r="C865" s="70"/>
      <c r="D865" s="16"/>
      <c r="E865" s="16"/>
      <c r="F865" s="70"/>
      <c r="G865" s="16"/>
      <c r="H865" s="16"/>
      <c r="I865" s="70"/>
      <c r="J865" s="16"/>
      <c r="K865" s="16"/>
      <c r="L865" s="70"/>
      <c r="M865" s="16"/>
      <c r="N865" s="16"/>
      <c r="O865" s="70"/>
    </row>
    <row r="866" spans="1:15" ht="12.5" x14ac:dyDescent="0.25">
      <c r="A866" s="70"/>
      <c r="B866" s="70"/>
      <c r="C866" s="70"/>
      <c r="D866" s="16"/>
      <c r="E866" s="16"/>
      <c r="F866" s="70"/>
      <c r="G866" s="16"/>
      <c r="H866" s="16"/>
      <c r="I866" s="70"/>
      <c r="J866" s="16"/>
      <c r="K866" s="16"/>
      <c r="L866" s="70"/>
      <c r="M866" s="16"/>
      <c r="N866" s="16"/>
      <c r="O866" s="70"/>
    </row>
    <row r="867" spans="1:15" ht="12.5" x14ac:dyDescent="0.25">
      <c r="A867" s="70"/>
      <c r="B867" s="70"/>
      <c r="C867" s="70"/>
      <c r="D867" s="16"/>
      <c r="E867" s="16"/>
      <c r="F867" s="70"/>
      <c r="G867" s="16"/>
      <c r="H867" s="16"/>
      <c r="I867" s="70"/>
      <c r="J867" s="16"/>
      <c r="K867" s="16"/>
      <c r="L867" s="70"/>
      <c r="M867" s="16"/>
      <c r="N867" s="16"/>
      <c r="O867" s="70"/>
    </row>
    <row r="868" spans="1:15" ht="12.5" x14ac:dyDescent="0.25">
      <c r="A868" s="70"/>
      <c r="B868" s="70"/>
      <c r="C868" s="70"/>
      <c r="D868" s="16"/>
      <c r="E868" s="16"/>
      <c r="F868" s="70"/>
      <c r="G868" s="16"/>
      <c r="H868" s="16"/>
      <c r="I868" s="70"/>
      <c r="J868" s="16"/>
      <c r="K868" s="16"/>
      <c r="L868" s="70"/>
      <c r="M868" s="16"/>
      <c r="N868" s="16"/>
      <c r="O868" s="70"/>
    </row>
    <row r="869" spans="1:15" ht="12.5" x14ac:dyDescent="0.25">
      <c r="A869" s="70"/>
      <c r="B869" s="70"/>
      <c r="C869" s="70"/>
      <c r="D869" s="16"/>
      <c r="E869" s="16"/>
      <c r="F869" s="70"/>
      <c r="G869" s="16"/>
      <c r="H869" s="16"/>
      <c r="I869" s="70"/>
      <c r="J869" s="16"/>
      <c r="K869" s="16"/>
      <c r="L869" s="70"/>
      <c r="M869" s="16"/>
      <c r="N869" s="16"/>
      <c r="O869" s="70"/>
    </row>
    <row r="870" spans="1:15" ht="12.5" x14ac:dyDescent="0.25">
      <c r="A870" s="70"/>
      <c r="B870" s="70"/>
      <c r="C870" s="70"/>
      <c r="D870" s="16"/>
      <c r="E870" s="16"/>
      <c r="F870" s="70"/>
      <c r="G870" s="16"/>
      <c r="H870" s="16"/>
      <c r="I870" s="70"/>
      <c r="J870" s="16"/>
      <c r="K870" s="16"/>
      <c r="L870" s="70"/>
      <c r="M870" s="16"/>
      <c r="N870" s="16"/>
      <c r="O870" s="70"/>
    </row>
    <row r="871" spans="1:15" ht="12.5" x14ac:dyDescent="0.25">
      <c r="A871" s="70"/>
      <c r="B871" s="70"/>
      <c r="C871" s="70"/>
      <c r="D871" s="16"/>
      <c r="E871" s="16"/>
      <c r="F871" s="70"/>
      <c r="G871" s="16"/>
      <c r="H871" s="16"/>
      <c r="I871" s="70"/>
      <c r="J871" s="16"/>
      <c r="K871" s="16"/>
      <c r="L871" s="70"/>
      <c r="M871" s="16"/>
      <c r="N871" s="16"/>
      <c r="O871" s="70"/>
    </row>
    <row r="872" spans="1:15" ht="12.5" x14ac:dyDescent="0.25">
      <c r="A872" s="70"/>
      <c r="B872" s="70"/>
      <c r="C872" s="70"/>
      <c r="D872" s="16"/>
      <c r="E872" s="16"/>
      <c r="F872" s="70"/>
      <c r="G872" s="16"/>
      <c r="H872" s="16"/>
      <c r="I872" s="70"/>
      <c r="J872" s="16"/>
      <c r="K872" s="16"/>
      <c r="L872" s="70"/>
      <c r="M872" s="16"/>
      <c r="N872" s="16"/>
      <c r="O872" s="70"/>
    </row>
    <row r="873" spans="1:15" ht="12.5" x14ac:dyDescent="0.25">
      <c r="A873" s="70"/>
      <c r="B873" s="70"/>
      <c r="C873" s="70"/>
      <c r="D873" s="16"/>
      <c r="E873" s="16"/>
      <c r="F873" s="70"/>
      <c r="G873" s="16"/>
      <c r="H873" s="16"/>
      <c r="I873" s="70"/>
      <c r="J873" s="16"/>
      <c r="K873" s="16"/>
      <c r="L873" s="70"/>
      <c r="M873" s="16"/>
      <c r="N873" s="16"/>
      <c r="O873" s="70"/>
    </row>
    <row r="874" spans="1:15" ht="12.5" x14ac:dyDescent="0.25">
      <c r="A874" s="70"/>
      <c r="B874" s="70"/>
      <c r="C874" s="70"/>
      <c r="D874" s="16"/>
      <c r="E874" s="16"/>
      <c r="F874" s="70"/>
      <c r="G874" s="16"/>
      <c r="H874" s="16"/>
      <c r="I874" s="70"/>
      <c r="J874" s="16"/>
      <c r="K874" s="16"/>
      <c r="L874" s="70"/>
      <c r="M874" s="16"/>
      <c r="N874" s="16"/>
      <c r="O874" s="70"/>
    </row>
    <row r="875" spans="1:15" ht="12.5" x14ac:dyDescent="0.25">
      <c r="A875" s="70"/>
      <c r="B875" s="70"/>
      <c r="C875" s="70"/>
      <c r="D875" s="16"/>
      <c r="E875" s="16"/>
      <c r="F875" s="70"/>
      <c r="G875" s="16"/>
      <c r="H875" s="16"/>
      <c r="I875" s="70"/>
      <c r="J875" s="16"/>
      <c r="K875" s="16"/>
      <c r="L875" s="70"/>
      <c r="M875" s="16"/>
      <c r="N875" s="16"/>
      <c r="O875" s="70"/>
    </row>
    <row r="876" spans="1:15" ht="12.5" x14ac:dyDescent="0.25">
      <c r="A876" s="70"/>
      <c r="B876" s="70"/>
      <c r="C876" s="70"/>
      <c r="D876" s="16"/>
      <c r="E876" s="16"/>
      <c r="F876" s="70"/>
      <c r="G876" s="16"/>
      <c r="H876" s="16"/>
      <c r="I876" s="70"/>
      <c r="J876" s="16"/>
      <c r="K876" s="16"/>
      <c r="L876" s="70"/>
      <c r="M876" s="16"/>
      <c r="N876" s="16"/>
      <c r="O876" s="70"/>
    </row>
    <row r="877" spans="1:15" ht="12.5" x14ac:dyDescent="0.25">
      <c r="A877" s="70"/>
      <c r="B877" s="70"/>
      <c r="C877" s="70"/>
      <c r="D877" s="16"/>
      <c r="E877" s="16"/>
      <c r="F877" s="70"/>
      <c r="G877" s="16"/>
      <c r="H877" s="16"/>
      <c r="I877" s="70"/>
      <c r="J877" s="16"/>
      <c r="K877" s="16"/>
      <c r="L877" s="70"/>
      <c r="M877" s="16"/>
      <c r="N877" s="16"/>
      <c r="O877" s="70"/>
    </row>
    <row r="878" spans="1:15" ht="12.5" x14ac:dyDescent="0.25">
      <c r="A878" s="70"/>
      <c r="B878" s="70"/>
      <c r="C878" s="70"/>
      <c r="D878" s="16"/>
      <c r="E878" s="16"/>
      <c r="F878" s="70"/>
      <c r="G878" s="16"/>
      <c r="H878" s="16"/>
      <c r="I878" s="70"/>
      <c r="J878" s="16"/>
      <c r="K878" s="16"/>
      <c r="L878" s="70"/>
      <c r="M878" s="16"/>
      <c r="N878" s="16"/>
      <c r="O878" s="70"/>
    </row>
    <row r="879" spans="1:15" ht="12.5" x14ac:dyDescent="0.25">
      <c r="A879" s="70"/>
      <c r="B879" s="70"/>
      <c r="C879" s="70"/>
      <c r="D879" s="16"/>
      <c r="E879" s="16"/>
      <c r="F879" s="70"/>
      <c r="G879" s="16"/>
      <c r="H879" s="16"/>
      <c r="I879" s="70"/>
      <c r="J879" s="16"/>
      <c r="K879" s="16"/>
      <c r="L879" s="70"/>
      <c r="M879" s="16"/>
      <c r="N879" s="16"/>
      <c r="O879" s="70"/>
    </row>
    <row r="880" spans="1:15" ht="12.5" x14ac:dyDescent="0.25">
      <c r="A880" s="70"/>
      <c r="B880" s="70"/>
      <c r="C880" s="70"/>
      <c r="D880" s="16"/>
      <c r="E880" s="16"/>
      <c r="F880" s="70"/>
      <c r="G880" s="16"/>
      <c r="H880" s="16"/>
      <c r="I880" s="70"/>
      <c r="J880" s="16"/>
      <c r="K880" s="16"/>
      <c r="L880" s="70"/>
      <c r="M880" s="16"/>
      <c r="N880" s="16"/>
      <c r="O880" s="70"/>
    </row>
    <row r="881" spans="1:15" ht="12.5" x14ac:dyDescent="0.25">
      <c r="A881" s="70"/>
      <c r="B881" s="70"/>
      <c r="C881" s="70"/>
      <c r="D881" s="16"/>
      <c r="E881" s="16"/>
      <c r="F881" s="70"/>
      <c r="G881" s="16"/>
      <c r="H881" s="16"/>
      <c r="I881" s="70"/>
      <c r="J881" s="16"/>
      <c r="K881" s="16"/>
      <c r="L881" s="70"/>
      <c r="M881" s="16"/>
      <c r="N881" s="16"/>
      <c r="O881" s="70"/>
    </row>
    <row r="882" spans="1:15" ht="12.5" x14ac:dyDescent="0.25">
      <c r="A882" s="70"/>
      <c r="B882" s="70"/>
      <c r="C882" s="70"/>
      <c r="D882" s="16"/>
      <c r="E882" s="16"/>
      <c r="F882" s="70"/>
      <c r="G882" s="16"/>
      <c r="H882" s="16"/>
      <c r="I882" s="70"/>
      <c r="J882" s="16"/>
      <c r="K882" s="16"/>
      <c r="L882" s="70"/>
      <c r="M882" s="16"/>
      <c r="N882" s="16"/>
      <c r="O882" s="70"/>
    </row>
    <row r="883" spans="1:15" ht="12.5" x14ac:dyDescent="0.25">
      <c r="A883" s="70"/>
      <c r="B883" s="70"/>
      <c r="C883" s="70"/>
      <c r="D883" s="16"/>
      <c r="E883" s="16"/>
      <c r="F883" s="70"/>
      <c r="G883" s="16"/>
      <c r="H883" s="16"/>
      <c r="I883" s="70"/>
      <c r="J883" s="16"/>
      <c r="K883" s="16"/>
      <c r="L883" s="70"/>
      <c r="M883" s="16"/>
      <c r="N883" s="16"/>
      <c r="O883" s="70"/>
    </row>
    <row r="884" spans="1:15" ht="12.5" x14ac:dyDescent="0.25">
      <c r="A884" s="70"/>
      <c r="B884" s="70"/>
      <c r="C884" s="70"/>
      <c r="D884" s="16"/>
      <c r="E884" s="16"/>
      <c r="F884" s="70"/>
      <c r="G884" s="16"/>
      <c r="H884" s="16"/>
      <c r="I884" s="70"/>
      <c r="J884" s="16"/>
      <c r="K884" s="16"/>
      <c r="L884" s="70"/>
      <c r="M884" s="16"/>
      <c r="N884" s="16"/>
      <c r="O884" s="70"/>
    </row>
    <row r="885" spans="1:15" ht="12.5" x14ac:dyDescent="0.25">
      <c r="A885" s="70"/>
      <c r="B885" s="70"/>
      <c r="C885" s="70"/>
      <c r="D885" s="16"/>
      <c r="E885" s="16"/>
      <c r="F885" s="70"/>
      <c r="G885" s="16"/>
      <c r="H885" s="16"/>
      <c r="I885" s="70"/>
      <c r="J885" s="16"/>
      <c r="K885" s="16"/>
      <c r="L885" s="70"/>
      <c r="M885" s="16"/>
      <c r="N885" s="16"/>
      <c r="O885" s="70"/>
    </row>
    <row r="886" spans="1:15" ht="12.5" x14ac:dyDescent="0.25">
      <c r="A886" s="70"/>
      <c r="B886" s="70"/>
      <c r="C886" s="70"/>
      <c r="D886" s="16"/>
      <c r="E886" s="16"/>
      <c r="F886" s="70"/>
      <c r="G886" s="16"/>
      <c r="H886" s="16"/>
      <c r="I886" s="70"/>
      <c r="J886" s="16"/>
      <c r="K886" s="16"/>
      <c r="L886" s="70"/>
      <c r="M886" s="16"/>
      <c r="N886" s="16"/>
      <c r="O886" s="70"/>
    </row>
    <row r="887" spans="1:15" ht="12.5" x14ac:dyDescent="0.25">
      <c r="A887" s="70"/>
      <c r="B887" s="70"/>
      <c r="C887" s="70"/>
      <c r="D887" s="16"/>
      <c r="E887" s="16"/>
      <c r="F887" s="70"/>
      <c r="G887" s="16"/>
      <c r="H887" s="16"/>
      <c r="I887" s="70"/>
      <c r="J887" s="16"/>
      <c r="K887" s="16"/>
      <c r="L887" s="70"/>
      <c r="M887" s="16"/>
      <c r="N887" s="16"/>
      <c r="O887" s="70"/>
    </row>
    <row r="888" spans="1:15" ht="12.5" x14ac:dyDescent="0.25">
      <c r="A888" s="70"/>
      <c r="B888" s="70"/>
      <c r="C888" s="70"/>
      <c r="D888" s="16"/>
      <c r="E888" s="16"/>
      <c r="F888" s="70"/>
      <c r="G888" s="16"/>
      <c r="H888" s="16"/>
      <c r="I888" s="70"/>
      <c r="J888" s="16"/>
      <c r="K888" s="16"/>
      <c r="L888" s="70"/>
      <c r="M888" s="16"/>
      <c r="N888" s="16"/>
      <c r="O888" s="70"/>
    </row>
    <row r="889" spans="1:15" ht="12.5" x14ac:dyDescent="0.25">
      <c r="A889" s="70"/>
      <c r="B889" s="70"/>
      <c r="C889" s="70"/>
      <c r="D889" s="16"/>
      <c r="E889" s="16"/>
      <c r="F889" s="70"/>
      <c r="G889" s="16"/>
      <c r="H889" s="16"/>
      <c r="I889" s="70"/>
      <c r="J889" s="16"/>
      <c r="K889" s="16"/>
      <c r="L889" s="70"/>
      <c r="M889" s="16"/>
      <c r="N889" s="16"/>
      <c r="O889" s="70"/>
    </row>
    <row r="890" spans="1:15" ht="12.5" x14ac:dyDescent="0.25">
      <c r="A890" s="70"/>
      <c r="B890" s="70"/>
      <c r="C890" s="70"/>
      <c r="D890" s="16"/>
      <c r="E890" s="16"/>
      <c r="F890" s="70"/>
      <c r="G890" s="16"/>
      <c r="H890" s="16"/>
      <c r="I890" s="70"/>
      <c r="J890" s="16"/>
      <c r="K890" s="16"/>
      <c r="L890" s="70"/>
      <c r="M890" s="16"/>
      <c r="N890" s="16"/>
      <c r="O890" s="70"/>
    </row>
    <row r="891" spans="1:15" ht="12.5" x14ac:dyDescent="0.25">
      <c r="A891" s="70"/>
      <c r="B891" s="70"/>
      <c r="C891" s="70"/>
      <c r="D891" s="16"/>
      <c r="E891" s="16"/>
      <c r="F891" s="70"/>
      <c r="G891" s="16"/>
      <c r="H891" s="16"/>
      <c r="I891" s="70"/>
      <c r="J891" s="16"/>
      <c r="K891" s="16"/>
      <c r="L891" s="70"/>
      <c r="M891" s="16"/>
      <c r="N891" s="16"/>
      <c r="O891" s="70"/>
    </row>
    <row r="892" spans="1:15" ht="12.5" x14ac:dyDescent="0.25">
      <c r="A892" s="70"/>
      <c r="B892" s="70"/>
      <c r="C892" s="70"/>
      <c r="D892" s="16"/>
      <c r="E892" s="16"/>
      <c r="F892" s="70"/>
      <c r="G892" s="16"/>
      <c r="H892" s="16"/>
      <c r="I892" s="70"/>
      <c r="J892" s="16"/>
      <c r="K892" s="16"/>
      <c r="L892" s="70"/>
      <c r="M892" s="16"/>
      <c r="N892" s="16"/>
      <c r="O892" s="70"/>
    </row>
    <row r="893" spans="1:15" ht="12.5" x14ac:dyDescent="0.25">
      <c r="A893" s="70"/>
      <c r="B893" s="70"/>
      <c r="C893" s="70"/>
      <c r="D893" s="16"/>
      <c r="E893" s="16"/>
      <c r="F893" s="70"/>
      <c r="G893" s="16"/>
      <c r="H893" s="16"/>
      <c r="I893" s="70"/>
      <c r="J893" s="16"/>
      <c r="K893" s="16"/>
      <c r="L893" s="70"/>
      <c r="M893" s="16"/>
      <c r="N893" s="16"/>
      <c r="O893" s="70"/>
    </row>
    <row r="894" spans="1:15" ht="12.5" x14ac:dyDescent="0.25">
      <c r="A894" s="70"/>
      <c r="B894" s="70"/>
      <c r="C894" s="70"/>
      <c r="D894" s="16"/>
      <c r="E894" s="16"/>
      <c r="F894" s="70"/>
      <c r="G894" s="16"/>
      <c r="H894" s="16"/>
      <c r="I894" s="70"/>
      <c r="J894" s="16"/>
      <c r="K894" s="16"/>
      <c r="L894" s="70"/>
      <c r="M894" s="16"/>
      <c r="N894" s="16"/>
      <c r="O894" s="70"/>
    </row>
    <row r="895" spans="1:15" ht="12.5" x14ac:dyDescent="0.25">
      <c r="A895" s="70"/>
      <c r="B895" s="70"/>
      <c r="C895" s="70"/>
      <c r="D895" s="16"/>
      <c r="E895" s="16"/>
      <c r="F895" s="70"/>
      <c r="G895" s="16"/>
      <c r="H895" s="16"/>
      <c r="I895" s="70"/>
      <c r="J895" s="16"/>
      <c r="K895" s="16"/>
      <c r="L895" s="70"/>
      <c r="M895" s="16"/>
      <c r="N895" s="16"/>
      <c r="O895" s="70"/>
    </row>
    <row r="896" spans="1:15" ht="12.5" x14ac:dyDescent="0.25">
      <c r="A896" s="70"/>
      <c r="B896" s="70"/>
      <c r="C896" s="70"/>
      <c r="D896" s="16"/>
      <c r="E896" s="16"/>
      <c r="F896" s="70"/>
      <c r="G896" s="16"/>
      <c r="H896" s="16"/>
      <c r="I896" s="70"/>
      <c r="J896" s="16"/>
      <c r="K896" s="16"/>
      <c r="L896" s="70"/>
      <c r="M896" s="16"/>
      <c r="N896" s="16"/>
      <c r="O896" s="70"/>
    </row>
    <row r="897" spans="1:15" ht="12.5" x14ac:dyDescent="0.25">
      <c r="A897" s="70"/>
      <c r="B897" s="70"/>
      <c r="C897" s="70"/>
      <c r="D897" s="16"/>
      <c r="E897" s="16"/>
      <c r="F897" s="70"/>
      <c r="G897" s="16"/>
      <c r="H897" s="16"/>
      <c r="I897" s="70"/>
      <c r="J897" s="16"/>
      <c r="K897" s="16"/>
      <c r="L897" s="70"/>
      <c r="M897" s="16"/>
      <c r="N897" s="16"/>
      <c r="O897" s="70"/>
    </row>
    <row r="898" spans="1:15" ht="12.5" x14ac:dyDescent="0.25">
      <c r="A898" s="70"/>
      <c r="B898" s="70"/>
      <c r="C898" s="70"/>
      <c r="D898" s="16"/>
      <c r="E898" s="16"/>
      <c r="F898" s="70"/>
      <c r="G898" s="16"/>
      <c r="H898" s="16"/>
      <c r="I898" s="70"/>
      <c r="J898" s="16"/>
      <c r="K898" s="16"/>
      <c r="L898" s="70"/>
      <c r="M898" s="16"/>
      <c r="N898" s="16"/>
      <c r="O898" s="70"/>
    </row>
    <row r="899" spans="1:15" ht="12.5" x14ac:dyDescent="0.25">
      <c r="A899" s="70"/>
      <c r="B899" s="70"/>
      <c r="C899" s="70"/>
      <c r="D899" s="16"/>
      <c r="E899" s="16"/>
      <c r="F899" s="70"/>
      <c r="G899" s="16"/>
      <c r="H899" s="16"/>
      <c r="I899" s="70"/>
      <c r="J899" s="16"/>
      <c r="K899" s="16"/>
      <c r="L899" s="70"/>
      <c r="M899" s="16"/>
      <c r="N899" s="16"/>
      <c r="O899" s="70"/>
    </row>
    <row r="900" spans="1:15" ht="12.5" x14ac:dyDescent="0.25">
      <c r="A900" s="70"/>
      <c r="B900" s="70"/>
      <c r="C900" s="70"/>
      <c r="D900" s="16"/>
      <c r="E900" s="16"/>
      <c r="F900" s="70"/>
      <c r="G900" s="16"/>
      <c r="H900" s="16"/>
      <c r="I900" s="70"/>
      <c r="J900" s="16"/>
      <c r="K900" s="16"/>
      <c r="L900" s="70"/>
      <c r="M900" s="16"/>
      <c r="N900" s="16"/>
      <c r="O900" s="70"/>
    </row>
    <row r="901" spans="1:15" ht="12.5" x14ac:dyDescent="0.25">
      <c r="A901" s="70"/>
      <c r="B901" s="70"/>
      <c r="C901" s="70"/>
      <c r="D901" s="16"/>
      <c r="E901" s="16"/>
      <c r="F901" s="70"/>
      <c r="G901" s="16"/>
      <c r="H901" s="16"/>
      <c r="I901" s="70"/>
      <c r="J901" s="16"/>
      <c r="K901" s="16"/>
      <c r="L901" s="70"/>
      <c r="M901" s="16"/>
      <c r="N901" s="16"/>
      <c r="O901" s="70"/>
    </row>
    <row r="902" spans="1:15" ht="12.5" x14ac:dyDescent="0.25">
      <c r="A902" s="70"/>
      <c r="B902" s="70"/>
      <c r="C902" s="70"/>
      <c r="D902" s="16"/>
      <c r="E902" s="16"/>
      <c r="F902" s="70"/>
      <c r="G902" s="16"/>
      <c r="H902" s="16"/>
      <c r="I902" s="70"/>
      <c r="J902" s="16"/>
      <c r="K902" s="16"/>
      <c r="L902" s="70"/>
      <c r="M902" s="16"/>
      <c r="N902" s="16"/>
      <c r="O902" s="70"/>
    </row>
    <row r="903" spans="1:15" ht="12.5" x14ac:dyDescent="0.25">
      <c r="A903" s="70"/>
      <c r="B903" s="70"/>
      <c r="C903" s="70"/>
      <c r="D903" s="16"/>
      <c r="E903" s="16"/>
      <c r="F903" s="70"/>
      <c r="G903" s="16"/>
      <c r="H903" s="16"/>
      <c r="I903" s="70"/>
      <c r="J903" s="16"/>
      <c r="K903" s="16"/>
      <c r="L903" s="70"/>
      <c r="M903" s="16"/>
      <c r="N903" s="16"/>
      <c r="O903" s="70"/>
    </row>
    <row r="904" spans="1:15" ht="12.5" x14ac:dyDescent="0.25">
      <c r="A904" s="70"/>
      <c r="B904" s="70"/>
      <c r="C904" s="70"/>
      <c r="D904" s="16"/>
      <c r="E904" s="16"/>
      <c r="F904" s="70"/>
      <c r="G904" s="16"/>
      <c r="H904" s="16"/>
      <c r="I904" s="70"/>
      <c r="J904" s="16"/>
      <c r="K904" s="16"/>
      <c r="L904" s="70"/>
      <c r="M904" s="16"/>
      <c r="N904" s="16"/>
      <c r="O904" s="70"/>
    </row>
    <row r="905" spans="1:15" ht="12.5" x14ac:dyDescent="0.25">
      <c r="A905" s="70"/>
      <c r="B905" s="70"/>
      <c r="C905" s="70"/>
      <c r="D905" s="16"/>
      <c r="E905" s="16"/>
      <c r="F905" s="70"/>
      <c r="G905" s="16"/>
      <c r="H905" s="16"/>
      <c r="I905" s="70"/>
      <c r="J905" s="16"/>
      <c r="K905" s="16"/>
      <c r="L905" s="70"/>
      <c r="M905" s="16"/>
      <c r="N905" s="16"/>
      <c r="O905" s="70"/>
    </row>
    <row r="906" spans="1:15" ht="12.5" x14ac:dyDescent="0.25">
      <c r="A906" s="70"/>
      <c r="B906" s="70"/>
      <c r="C906" s="70"/>
      <c r="D906" s="16"/>
      <c r="E906" s="16"/>
      <c r="F906" s="70"/>
      <c r="G906" s="16"/>
      <c r="H906" s="16"/>
      <c r="I906" s="70"/>
      <c r="J906" s="16"/>
      <c r="K906" s="16"/>
      <c r="L906" s="70"/>
      <c r="M906" s="16"/>
      <c r="N906" s="16"/>
      <c r="O906" s="70"/>
    </row>
    <row r="907" spans="1:15" ht="12.5" x14ac:dyDescent="0.25">
      <c r="A907" s="70"/>
      <c r="B907" s="70"/>
      <c r="C907" s="70"/>
      <c r="D907" s="16"/>
      <c r="E907" s="16"/>
      <c r="F907" s="70"/>
      <c r="G907" s="16"/>
      <c r="H907" s="16"/>
      <c r="I907" s="70"/>
      <c r="J907" s="16"/>
      <c r="K907" s="16"/>
      <c r="L907" s="70"/>
      <c r="M907" s="16"/>
      <c r="N907" s="16"/>
      <c r="O907" s="70"/>
    </row>
    <row r="908" spans="1:15" ht="12.5" x14ac:dyDescent="0.25">
      <c r="A908" s="70"/>
      <c r="B908" s="70"/>
      <c r="C908" s="70"/>
      <c r="D908" s="16"/>
      <c r="E908" s="16"/>
      <c r="F908" s="70"/>
      <c r="G908" s="16"/>
      <c r="H908" s="16"/>
      <c r="I908" s="70"/>
      <c r="J908" s="16"/>
      <c r="K908" s="16"/>
      <c r="L908" s="70"/>
      <c r="M908" s="16"/>
      <c r="N908" s="16"/>
      <c r="O908" s="70"/>
    </row>
    <row r="909" spans="1:15" ht="12.5" x14ac:dyDescent="0.25">
      <c r="A909" s="70"/>
      <c r="B909" s="70"/>
      <c r="C909" s="70"/>
      <c r="D909" s="16"/>
      <c r="E909" s="16"/>
      <c r="F909" s="70"/>
      <c r="G909" s="16"/>
      <c r="H909" s="16"/>
      <c r="I909" s="70"/>
      <c r="J909" s="16"/>
      <c r="K909" s="16"/>
      <c r="L909" s="70"/>
      <c r="M909" s="16"/>
      <c r="N909" s="16"/>
      <c r="O909" s="70"/>
    </row>
    <row r="910" spans="1:15" ht="12.5" x14ac:dyDescent="0.25">
      <c r="A910" s="70"/>
      <c r="B910" s="70"/>
      <c r="C910" s="70"/>
      <c r="D910" s="16"/>
      <c r="E910" s="16"/>
      <c r="F910" s="70"/>
      <c r="G910" s="16"/>
      <c r="H910" s="16"/>
      <c r="I910" s="70"/>
      <c r="J910" s="16"/>
      <c r="K910" s="16"/>
      <c r="L910" s="70"/>
      <c r="M910" s="16"/>
      <c r="N910" s="16"/>
      <c r="O910" s="70"/>
    </row>
    <row r="911" spans="1:15" ht="12.5" x14ac:dyDescent="0.25">
      <c r="A911" s="70"/>
      <c r="B911" s="70"/>
      <c r="C911" s="70"/>
      <c r="D911" s="16"/>
      <c r="E911" s="16"/>
      <c r="F911" s="70"/>
      <c r="G911" s="16"/>
      <c r="H911" s="16"/>
      <c r="I911" s="70"/>
      <c r="J911" s="16"/>
      <c r="K911" s="16"/>
      <c r="L911" s="70"/>
      <c r="M911" s="16"/>
      <c r="N911" s="16"/>
      <c r="O911" s="70"/>
    </row>
    <row r="912" spans="1:15" ht="12.5" x14ac:dyDescent="0.25">
      <c r="A912" s="70"/>
      <c r="B912" s="70"/>
      <c r="C912" s="70"/>
      <c r="D912" s="16"/>
      <c r="E912" s="16"/>
      <c r="F912" s="70"/>
      <c r="G912" s="16"/>
      <c r="H912" s="16"/>
      <c r="I912" s="70"/>
      <c r="J912" s="16"/>
      <c r="K912" s="16"/>
      <c r="L912" s="70"/>
      <c r="M912" s="16"/>
      <c r="N912" s="16"/>
      <c r="O912" s="70"/>
    </row>
    <row r="913" spans="1:15" ht="12.5" x14ac:dyDescent="0.25">
      <c r="A913" s="70"/>
      <c r="B913" s="70"/>
      <c r="C913" s="70"/>
      <c r="D913" s="16"/>
      <c r="E913" s="16"/>
      <c r="F913" s="70"/>
      <c r="G913" s="16"/>
      <c r="H913" s="16"/>
      <c r="I913" s="70"/>
      <c r="J913" s="16"/>
      <c r="K913" s="16"/>
      <c r="L913" s="70"/>
      <c r="M913" s="16"/>
      <c r="N913" s="16"/>
      <c r="O913" s="70"/>
    </row>
    <row r="914" spans="1:15" ht="12.5" x14ac:dyDescent="0.25">
      <c r="A914" s="70"/>
      <c r="B914" s="70"/>
      <c r="C914" s="70"/>
      <c r="D914" s="16"/>
      <c r="E914" s="16"/>
      <c r="F914" s="70"/>
      <c r="G914" s="16"/>
      <c r="H914" s="16"/>
      <c r="I914" s="70"/>
      <c r="J914" s="16"/>
      <c r="K914" s="16"/>
      <c r="L914" s="70"/>
      <c r="M914" s="16"/>
      <c r="N914" s="16"/>
      <c r="O914" s="70"/>
    </row>
    <row r="915" spans="1:15" ht="12.5" x14ac:dyDescent="0.25">
      <c r="A915" s="70"/>
      <c r="B915" s="70"/>
      <c r="C915" s="70"/>
      <c r="D915" s="16"/>
      <c r="E915" s="16"/>
      <c r="F915" s="70"/>
      <c r="G915" s="16"/>
      <c r="H915" s="16"/>
      <c r="I915" s="70"/>
      <c r="J915" s="16"/>
      <c r="K915" s="16"/>
      <c r="L915" s="70"/>
      <c r="M915" s="16"/>
      <c r="N915" s="16"/>
      <c r="O915" s="70"/>
    </row>
    <row r="916" spans="1:15" ht="12.5" x14ac:dyDescent="0.25">
      <c r="A916" s="70"/>
      <c r="B916" s="70"/>
      <c r="C916" s="70"/>
      <c r="D916" s="16"/>
      <c r="E916" s="16"/>
      <c r="F916" s="70"/>
      <c r="G916" s="16"/>
      <c r="H916" s="16"/>
      <c r="I916" s="70"/>
      <c r="J916" s="16"/>
      <c r="K916" s="16"/>
      <c r="L916" s="70"/>
      <c r="M916" s="16"/>
      <c r="N916" s="16"/>
      <c r="O916" s="70"/>
    </row>
    <row r="917" spans="1:15" ht="12.5" x14ac:dyDescent="0.25">
      <c r="A917" s="70"/>
      <c r="B917" s="70"/>
      <c r="C917" s="70"/>
      <c r="D917" s="16"/>
      <c r="E917" s="16"/>
      <c r="F917" s="70"/>
      <c r="G917" s="16"/>
      <c r="H917" s="16"/>
      <c r="I917" s="70"/>
      <c r="J917" s="16"/>
      <c r="K917" s="16"/>
      <c r="L917" s="70"/>
      <c r="M917" s="16"/>
      <c r="N917" s="16"/>
      <c r="O917" s="70"/>
    </row>
    <row r="918" spans="1:15" ht="12.5" x14ac:dyDescent="0.25">
      <c r="A918" s="70"/>
      <c r="B918" s="70"/>
      <c r="C918" s="70"/>
      <c r="D918" s="16"/>
      <c r="E918" s="16"/>
      <c r="F918" s="70"/>
      <c r="G918" s="16"/>
      <c r="H918" s="16"/>
      <c r="I918" s="70"/>
      <c r="J918" s="16"/>
      <c r="K918" s="16"/>
      <c r="L918" s="70"/>
      <c r="M918" s="16"/>
      <c r="N918" s="16"/>
      <c r="O918" s="70"/>
    </row>
    <row r="919" spans="1:15" ht="12.5" x14ac:dyDescent="0.25">
      <c r="A919" s="70"/>
      <c r="B919" s="70"/>
      <c r="C919" s="70"/>
      <c r="D919" s="16"/>
      <c r="E919" s="16"/>
      <c r="F919" s="70"/>
      <c r="G919" s="16"/>
      <c r="H919" s="16"/>
      <c r="I919" s="70"/>
      <c r="J919" s="16"/>
      <c r="K919" s="16"/>
      <c r="L919" s="70"/>
      <c r="M919" s="16"/>
      <c r="N919" s="16"/>
      <c r="O919" s="70"/>
    </row>
    <row r="920" spans="1:15" ht="12.5" x14ac:dyDescent="0.25">
      <c r="A920" s="70"/>
      <c r="B920" s="70"/>
      <c r="C920" s="70"/>
      <c r="D920" s="16"/>
      <c r="E920" s="16"/>
      <c r="F920" s="70"/>
      <c r="G920" s="16"/>
      <c r="H920" s="16"/>
      <c r="I920" s="70"/>
      <c r="J920" s="16"/>
      <c r="K920" s="16"/>
      <c r="L920" s="70"/>
      <c r="M920" s="16"/>
      <c r="N920" s="16"/>
      <c r="O920" s="70"/>
    </row>
    <row r="921" spans="1:15" ht="12.5" x14ac:dyDescent="0.25">
      <c r="A921" s="70"/>
      <c r="B921" s="70"/>
      <c r="C921" s="70"/>
      <c r="D921" s="16"/>
      <c r="E921" s="16"/>
      <c r="F921" s="70"/>
      <c r="G921" s="16"/>
      <c r="H921" s="16"/>
      <c r="I921" s="70"/>
      <c r="J921" s="16"/>
      <c r="K921" s="16"/>
      <c r="L921" s="70"/>
      <c r="M921" s="16"/>
      <c r="N921" s="16"/>
      <c r="O921" s="70"/>
    </row>
    <row r="922" spans="1:15" ht="12.5" x14ac:dyDescent="0.25">
      <c r="A922" s="70"/>
      <c r="B922" s="70"/>
      <c r="C922" s="70"/>
      <c r="D922" s="16"/>
      <c r="E922" s="16"/>
      <c r="F922" s="70"/>
      <c r="G922" s="16"/>
      <c r="H922" s="16"/>
      <c r="I922" s="70"/>
      <c r="J922" s="16"/>
      <c r="K922" s="16"/>
      <c r="L922" s="70"/>
      <c r="M922" s="16"/>
      <c r="N922" s="16"/>
      <c r="O922" s="70"/>
    </row>
    <row r="923" spans="1:15" ht="12.5" x14ac:dyDescent="0.25">
      <c r="A923" s="70"/>
      <c r="B923" s="70"/>
      <c r="C923" s="70"/>
      <c r="D923" s="16"/>
      <c r="E923" s="16"/>
      <c r="F923" s="70"/>
      <c r="G923" s="16"/>
      <c r="H923" s="16"/>
      <c r="I923" s="70"/>
      <c r="J923" s="16"/>
      <c r="K923" s="16"/>
      <c r="L923" s="70"/>
      <c r="M923" s="16"/>
      <c r="N923" s="16"/>
      <c r="O923" s="70"/>
    </row>
    <row r="924" spans="1:15" ht="12.5" x14ac:dyDescent="0.25">
      <c r="A924" s="70"/>
      <c r="B924" s="70"/>
      <c r="C924" s="70"/>
      <c r="D924" s="16"/>
      <c r="E924" s="16"/>
      <c r="F924" s="70"/>
      <c r="G924" s="16"/>
      <c r="H924" s="16"/>
      <c r="I924" s="70"/>
      <c r="J924" s="16"/>
      <c r="K924" s="16"/>
      <c r="L924" s="70"/>
      <c r="M924" s="16"/>
      <c r="N924" s="16"/>
      <c r="O924" s="70"/>
    </row>
    <row r="925" spans="1:15" ht="12.5" x14ac:dyDescent="0.25">
      <c r="A925" s="70"/>
      <c r="B925" s="70"/>
      <c r="C925" s="70"/>
      <c r="D925" s="16"/>
      <c r="E925" s="16"/>
      <c r="F925" s="70"/>
      <c r="G925" s="16"/>
      <c r="H925" s="16"/>
      <c r="I925" s="70"/>
      <c r="J925" s="16"/>
      <c r="K925" s="16"/>
      <c r="L925" s="70"/>
      <c r="M925" s="16"/>
      <c r="N925" s="16"/>
      <c r="O925" s="70"/>
    </row>
    <row r="926" spans="1:15" ht="12.5" x14ac:dyDescent="0.25">
      <c r="A926" s="70"/>
      <c r="B926" s="70"/>
      <c r="C926" s="70"/>
      <c r="D926" s="16"/>
      <c r="E926" s="16"/>
      <c r="F926" s="70"/>
      <c r="G926" s="16"/>
      <c r="H926" s="16"/>
      <c r="I926" s="70"/>
      <c r="J926" s="16"/>
      <c r="K926" s="16"/>
      <c r="L926" s="70"/>
      <c r="M926" s="16"/>
      <c r="N926" s="16"/>
      <c r="O926" s="70"/>
    </row>
    <row r="927" spans="1:15" ht="12.5" x14ac:dyDescent="0.25">
      <c r="A927" s="70"/>
      <c r="B927" s="70"/>
      <c r="C927" s="70"/>
      <c r="D927" s="16"/>
      <c r="E927" s="16"/>
      <c r="F927" s="70"/>
      <c r="G927" s="16"/>
      <c r="H927" s="16"/>
      <c r="I927" s="70"/>
      <c r="J927" s="16"/>
      <c r="K927" s="16"/>
      <c r="L927" s="70"/>
      <c r="M927" s="16"/>
      <c r="N927" s="16"/>
      <c r="O927" s="70"/>
    </row>
    <row r="928" spans="1:15" ht="12.5" x14ac:dyDescent="0.25">
      <c r="A928" s="70"/>
      <c r="B928" s="70"/>
      <c r="C928" s="70"/>
      <c r="D928" s="16"/>
      <c r="E928" s="16"/>
      <c r="F928" s="70"/>
      <c r="G928" s="16"/>
      <c r="H928" s="16"/>
      <c r="I928" s="70"/>
      <c r="J928" s="16"/>
      <c r="K928" s="16"/>
      <c r="L928" s="70"/>
      <c r="M928" s="16"/>
      <c r="N928" s="16"/>
      <c r="O928" s="70"/>
    </row>
    <row r="929" spans="1:15" ht="12.5" x14ac:dyDescent="0.25">
      <c r="A929" s="70"/>
      <c r="B929" s="70"/>
      <c r="C929" s="70"/>
      <c r="D929" s="16"/>
      <c r="E929" s="16"/>
      <c r="F929" s="70"/>
      <c r="G929" s="16"/>
      <c r="H929" s="16"/>
      <c r="I929" s="70"/>
      <c r="J929" s="16"/>
      <c r="K929" s="16"/>
      <c r="L929" s="70"/>
      <c r="M929" s="16"/>
      <c r="N929" s="16"/>
      <c r="O929" s="70"/>
    </row>
    <row r="930" spans="1:15" ht="12.5" x14ac:dyDescent="0.25">
      <c r="A930" s="70"/>
      <c r="B930" s="70"/>
      <c r="C930" s="70"/>
      <c r="D930" s="16"/>
      <c r="E930" s="16"/>
      <c r="F930" s="70"/>
      <c r="G930" s="16"/>
      <c r="H930" s="16"/>
      <c r="I930" s="70"/>
      <c r="J930" s="16"/>
      <c r="K930" s="16"/>
      <c r="L930" s="70"/>
      <c r="M930" s="16"/>
      <c r="N930" s="16"/>
      <c r="O930" s="70"/>
    </row>
    <row r="931" spans="1:15" ht="12.5" x14ac:dyDescent="0.25">
      <c r="A931" s="70"/>
      <c r="B931" s="70"/>
      <c r="C931" s="70"/>
      <c r="D931" s="16"/>
      <c r="E931" s="16"/>
      <c r="F931" s="70"/>
      <c r="G931" s="16"/>
      <c r="H931" s="16"/>
      <c r="I931" s="70"/>
      <c r="J931" s="16"/>
      <c r="K931" s="16"/>
      <c r="L931" s="70"/>
      <c r="M931" s="16"/>
      <c r="N931" s="16"/>
      <c r="O931" s="70"/>
    </row>
    <row r="932" spans="1:15" ht="12.5" x14ac:dyDescent="0.25">
      <c r="A932" s="70"/>
      <c r="B932" s="70"/>
      <c r="C932" s="70"/>
      <c r="D932" s="16"/>
      <c r="E932" s="16"/>
      <c r="F932" s="70"/>
      <c r="G932" s="16"/>
      <c r="H932" s="16"/>
      <c r="I932" s="70"/>
      <c r="J932" s="16"/>
      <c r="K932" s="16"/>
      <c r="L932" s="70"/>
      <c r="M932" s="16"/>
      <c r="N932" s="16"/>
      <c r="O932" s="70"/>
    </row>
    <row r="933" spans="1:15" ht="12.5" x14ac:dyDescent="0.25">
      <c r="A933" s="70"/>
      <c r="B933" s="70"/>
      <c r="C933" s="70"/>
      <c r="D933" s="16"/>
      <c r="E933" s="16"/>
      <c r="F933" s="70"/>
      <c r="G933" s="16"/>
      <c r="H933" s="16"/>
      <c r="I933" s="70"/>
      <c r="J933" s="16"/>
      <c r="K933" s="16"/>
      <c r="L933" s="70"/>
      <c r="M933" s="16"/>
      <c r="N933" s="16"/>
      <c r="O933" s="70"/>
    </row>
    <row r="934" spans="1:15" ht="12.5" x14ac:dyDescent="0.25">
      <c r="A934" s="70"/>
      <c r="B934" s="70"/>
      <c r="C934" s="70"/>
      <c r="D934" s="16"/>
      <c r="E934" s="16"/>
      <c r="F934" s="70"/>
      <c r="G934" s="16"/>
      <c r="H934" s="16"/>
      <c r="I934" s="70"/>
      <c r="J934" s="16"/>
      <c r="K934" s="16"/>
      <c r="L934" s="70"/>
      <c r="M934" s="16"/>
      <c r="N934" s="16"/>
      <c r="O934" s="70"/>
    </row>
    <row r="935" spans="1:15" ht="12.5" x14ac:dyDescent="0.25">
      <c r="A935" s="70"/>
      <c r="B935" s="70"/>
      <c r="C935" s="70"/>
      <c r="D935" s="16"/>
      <c r="E935" s="16"/>
      <c r="F935" s="70"/>
      <c r="G935" s="16"/>
      <c r="H935" s="16"/>
      <c r="I935" s="70"/>
      <c r="J935" s="16"/>
      <c r="K935" s="16"/>
      <c r="L935" s="70"/>
      <c r="M935" s="16"/>
      <c r="N935" s="16"/>
      <c r="O935" s="70"/>
    </row>
    <row r="936" spans="1:15" ht="12.5" x14ac:dyDescent="0.25">
      <c r="A936" s="70"/>
      <c r="B936" s="70"/>
      <c r="C936" s="70"/>
      <c r="D936" s="16"/>
      <c r="E936" s="16"/>
      <c r="F936" s="70"/>
      <c r="G936" s="16"/>
      <c r="H936" s="16"/>
      <c r="I936" s="70"/>
      <c r="J936" s="16"/>
      <c r="K936" s="16"/>
      <c r="L936" s="70"/>
      <c r="M936" s="16"/>
      <c r="N936" s="16"/>
      <c r="O936" s="70"/>
    </row>
    <row r="937" spans="1:15" ht="12.5" x14ac:dyDescent="0.25">
      <c r="A937" s="70"/>
      <c r="B937" s="70"/>
      <c r="C937" s="70"/>
      <c r="D937" s="16"/>
      <c r="E937" s="16"/>
      <c r="F937" s="70"/>
      <c r="G937" s="16"/>
      <c r="H937" s="16"/>
      <c r="I937" s="70"/>
      <c r="J937" s="16"/>
      <c r="K937" s="16"/>
      <c r="L937" s="70"/>
      <c r="M937" s="16"/>
      <c r="N937" s="16"/>
      <c r="O937" s="70"/>
    </row>
    <row r="938" spans="1:15" ht="12.5" x14ac:dyDescent="0.25">
      <c r="A938" s="70"/>
      <c r="B938" s="70"/>
      <c r="C938" s="70"/>
      <c r="D938" s="16"/>
      <c r="E938" s="16"/>
      <c r="F938" s="70"/>
      <c r="G938" s="16"/>
      <c r="H938" s="16"/>
      <c r="I938" s="70"/>
      <c r="J938" s="16"/>
      <c r="K938" s="16"/>
      <c r="L938" s="70"/>
      <c r="M938" s="16"/>
      <c r="N938" s="16"/>
      <c r="O938" s="70"/>
    </row>
    <row r="939" spans="1:15" ht="12.5" x14ac:dyDescent="0.25">
      <c r="A939" s="70"/>
      <c r="B939" s="70"/>
      <c r="C939" s="70"/>
      <c r="D939" s="16"/>
      <c r="E939" s="16"/>
      <c r="F939" s="70"/>
      <c r="G939" s="16"/>
      <c r="H939" s="16"/>
      <c r="I939" s="70"/>
      <c r="J939" s="16"/>
      <c r="K939" s="16"/>
      <c r="L939" s="70"/>
      <c r="M939" s="16"/>
      <c r="N939" s="16"/>
      <c r="O939" s="70"/>
    </row>
    <row r="940" spans="1:15" ht="12.5" x14ac:dyDescent="0.25">
      <c r="A940" s="70"/>
      <c r="B940" s="70"/>
      <c r="C940" s="70"/>
      <c r="D940" s="16"/>
      <c r="E940" s="16"/>
      <c r="F940" s="70"/>
      <c r="G940" s="16"/>
      <c r="H940" s="16"/>
      <c r="I940" s="70"/>
      <c r="J940" s="16"/>
      <c r="K940" s="16"/>
      <c r="L940" s="70"/>
      <c r="M940" s="16"/>
      <c r="N940" s="16"/>
      <c r="O940" s="70"/>
    </row>
    <row r="941" spans="1:15" ht="12.5" x14ac:dyDescent="0.25">
      <c r="A941" s="70"/>
      <c r="B941" s="70"/>
      <c r="C941" s="70"/>
      <c r="D941" s="16"/>
      <c r="E941" s="16"/>
      <c r="F941" s="70"/>
      <c r="G941" s="16"/>
      <c r="H941" s="16"/>
      <c r="I941" s="70"/>
      <c r="J941" s="16"/>
      <c r="K941" s="16"/>
      <c r="L941" s="70"/>
      <c r="M941" s="16"/>
      <c r="N941" s="16"/>
      <c r="O941" s="70"/>
    </row>
    <row r="942" spans="1:15" ht="12.5" x14ac:dyDescent="0.25">
      <c r="A942" s="70"/>
      <c r="B942" s="70"/>
      <c r="C942" s="70"/>
      <c r="D942" s="16"/>
      <c r="E942" s="16"/>
      <c r="F942" s="70"/>
      <c r="G942" s="16"/>
      <c r="H942" s="16"/>
      <c r="I942" s="70"/>
      <c r="J942" s="16"/>
      <c r="K942" s="16"/>
      <c r="L942" s="70"/>
      <c r="M942" s="16"/>
      <c r="N942" s="16"/>
      <c r="O942" s="70"/>
    </row>
    <row r="943" spans="1:15" ht="12.5" x14ac:dyDescent="0.25">
      <c r="A943" s="70"/>
      <c r="B943" s="70"/>
      <c r="C943" s="70"/>
      <c r="D943" s="16"/>
      <c r="E943" s="16"/>
      <c r="F943" s="70"/>
      <c r="G943" s="16"/>
      <c r="H943" s="16"/>
      <c r="I943" s="70"/>
      <c r="J943" s="16"/>
      <c r="K943" s="16"/>
      <c r="L943" s="70"/>
      <c r="M943" s="16"/>
      <c r="N943" s="16"/>
      <c r="O943" s="70"/>
    </row>
    <row r="944" spans="1:15" ht="12.5" x14ac:dyDescent="0.25">
      <c r="A944" s="70"/>
      <c r="B944" s="70"/>
      <c r="C944" s="70"/>
      <c r="D944" s="16"/>
      <c r="E944" s="16"/>
      <c r="F944" s="70"/>
      <c r="G944" s="16"/>
      <c r="H944" s="16"/>
      <c r="I944" s="70"/>
      <c r="J944" s="16"/>
      <c r="K944" s="16"/>
      <c r="L944" s="70"/>
      <c r="M944" s="16"/>
      <c r="N944" s="16"/>
      <c r="O944" s="70"/>
    </row>
    <row r="945" spans="1:15" ht="12.5" x14ac:dyDescent="0.25">
      <c r="A945" s="70"/>
      <c r="B945" s="70"/>
      <c r="C945" s="70"/>
      <c r="D945" s="16"/>
      <c r="E945" s="16"/>
      <c r="F945" s="70"/>
      <c r="G945" s="16"/>
      <c r="H945" s="16"/>
      <c r="I945" s="70"/>
      <c r="J945" s="16"/>
      <c r="K945" s="16"/>
      <c r="L945" s="70"/>
      <c r="M945" s="16"/>
      <c r="N945" s="16"/>
      <c r="O945" s="70"/>
    </row>
    <row r="946" spans="1:15" ht="12.5" x14ac:dyDescent="0.25">
      <c r="A946" s="70"/>
      <c r="B946" s="70"/>
      <c r="C946" s="70"/>
      <c r="D946" s="16"/>
      <c r="E946" s="16"/>
      <c r="F946" s="70"/>
      <c r="G946" s="16"/>
      <c r="H946" s="16"/>
      <c r="I946" s="70"/>
      <c r="J946" s="16"/>
      <c r="K946" s="16"/>
      <c r="L946" s="70"/>
      <c r="M946" s="16"/>
      <c r="N946" s="16"/>
      <c r="O946" s="70"/>
    </row>
    <row r="947" spans="1:15" ht="12.5" x14ac:dyDescent="0.25">
      <c r="A947" s="70"/>
      <c r="B947" s="70"/>
      <c r="C947" s="70"/>
      <c r="D947" s="16"/>
      <c r="E947" s="16"/>
      <c r="F947" s="70"/>
      <c r="G947" s="16"/>
      <c r="H947" s="16"/>
      <c r="I947" s="70"/>
      <c r="J947" s="16"/>
      <c r="K947" s="16"/>
      <c r="L947" s="70"/>
      <c r="M947" s="16"/>
      <c r="N947" s="16"/>
      <c r="O947" s="70"/>
    </row>
    <row r="948" spans="1:15" ht="12.5" x14ac:dyDescent="0.25">
      <c r="A948" s="70"/>
      <c r="B948" s="70"/>
      <c r="C948" s="70"/>
      <c r="D948" s="16"/>
      <c r="E948" s="16"/>
      <c r="F948" s="70"/>
      <c r="G948" s="16"/>
      <c r="H948" s="16"/>
      <c r="I948" s="70"/>
      <c r="J948" s="16"/>
      <c r="K948" s="16"/>
      <c r="L948" s="70"/>
      <c r="M948" s="16"/>
      <c r="N948" s="16"/>
      <c r="O948" s="70"/>
    </row>
    <row r="949" spans="1:15" ht="12.5" x14ac:dyDescent="0.25">
      <c r="A949" s="70"/>
      <c r="B949" s="70"/>
      <c r="C949" s="70"/>
      <c r="D949" s="16"/>
      <c r="E949" s="16"/>
      <c r="F949" s="70"/>
      <c r="G949" s="16"/>
      <c r="H949" s="16"/>
      <c r="I949" s="70"/>
      <c r="J949" s="16"/>
      <c r="K949" s="16"/>
      <c r="L949" s="70"/>
      <c r="M949" s="16"/>
      <c r="N949" s="16"/>
      <c r="O949" s="70"/>
    </row>
    <row r="950" spans="1:15" ht="12.5" x14ac:dyDescent="0.25">
      <c r="A950" s="70"/>
      <c r="B950" s="70"/>
      <c r="C950" s="70"/>
      <c r="D950" s="16"/>
      <c r="E950" s="16"/>
      <c r="F950" s="70"/>
      <c r="G950" s="16"/>
      <c r="H950" s="16"/>
      <c r="I950" s="70"/>
      <c r="J950" s="16"/>
      <c r="K950" s="16"/>
      <c r="L950" s="70"/>
      <c r="M950" s="16"/>
      <c r="N950" s="16"/>
      <c r="O950" s="70"/>
    </row>
    <row r="951" spans="1:15" ht="12.5" x14ac:dyDescent="0.25">
      <c r="A951" s="70"/>
      <c r="B951" s="70"/>
      <c r="C951" s="70"/>
      <c r="D951" s="16"/>
      <c r="E951" s="16"/>
      <c r="F951" s="70"/>
      <c r="G951" s="16"/>
      <c r="H951" s="16"/>
      <c r="I951" s="70"/>
      <c r="J951" s="16"/>
      <c r="K951" s="16"/>
      <c r="L951" s="70"/>
      <c r="M951" s="16"/>
      <c r="N951" s="16"/>
      <c r="O951" s="70"/>
    </row>
    <row r="952" spans="1:15" ht="12.5" x14ac:dyDescent="0.25">
      <c r="A952" s="70"/>
      <c r="B952" s="70"/>
      <c r="C952" s="70"/>
      <c r="D952" s="16"/>
      <c r="E952" s="16"/>
      <c r="F952" s="70"/>
      <c r="G952" s="16"/>
      <c r="H952" s="16"/>
      <c r="I952" s="70"/>
      <c r="J952" s="16"/>
      <c r="K952" s="16"/>
      <c r="L952" s="70"/>
      <c r="M952" s="16"/>
      <c r="N952" s="16"/>
      <c r="O952" s="70"/>
    </row>
    <row r="953" spans="1:15" ht="12.5" x14ac:dyDescent="0.25">
      <c r="A953" s="70"/>
      <c r="B953" s="70"/>
      <c r="C953" s="70"/>
      <c r="D953" s="16"/>
      <c r="E953" s="16"/>
      <c r="F953" s="70"/>
      <c r="G953" s="16"/>
      <c r="H953" s="16"/>
      <c r="I953" s="70"/>
      <c r="J953" s="16"/>
      <c r="K953" s="16"/>
      <c r="L953" s="70"/>
      <c r="M953" s="16"/>
      <c r="N953" s="16"/>
      <c r="O953" s="70"/>
    </row>
    <row r="954" spans="1:15" ht="12.5" x14ac:dyDescent="0.25">
      <c r="A954" s="70"/>
      <c r="B954" s="70"/>
      <c r="C954" s="70"/>
      <c r="D954" s="16"/>
      <c r="E954" s="16"/>
      <c r="F954" s="70"/>
      <c r="G954" s="16"/>
      <c r="H954" s="16"/>
      <c r="I954" s="70"/>
      <c r="J954" s="16"/>
      <c r="K954" s="16"/>
      <c r="L954" s="70"/>
      <c r="M954" s="16"/>
      <c r="N954" s="16"/>
      <c r="O954" s="70"/>
    </row>
    <row r="955" spans="1:15" ht="12.5" x14ac:dyDescent="0.25">
      <c r="A955" s="70"/>
      <c r="B955" s="70"/>
      <c r="C955" s="70"/>
      <c r="D955" s="16"/>
      <c r="E955" s="16"/>
      <c r="F955" s="70"/>
      <c r="G955" s="16"/>
      <c r="H955" s="16"/>
      <c r="I955" s="70"/>
      <c r="J955" s="16"/>
      <c r="K955" s="16"/>
      <c r="L955" s="70"/>
      <c r="M955" s="16"/>
      <c r="N955" s="16"/>
      <c r="O955" s="70"/>
    </row>
    <row r="956" spans="1:15" ht="12.5" x14ac:dyDescent="0.25">
      <c r="A956" s="70"/>
      <c r="B956" s="70"/>
      <c r="C956" s="70"/>
      <c r="D956" s="16"/>
      <c r="E956" s="16"/>
      <c r="F956" s="70"/>
      <c r="G956" s="16"/>
      <c r="H956" s="16"/>
      <c r="I956" s="70"/>
      <c r="J956" s="16"/>
      <c r="K956" s="16"/>
      <c r="L956" s="70"/>
      <c r="M956" s="16"/>
      <c r="N956" s="16"/>
      <c r="O956" s="70"/>
    </row>
    <row r="957" spans="1:15" ht="12.5" x14ac:dyDescent="0.25">
      <c r="A957" s="70"/>
      <c r="B957" s="70"/>
      <c r="C957" s="70"/>
      <c r="D957" s="16"/>
      <c r="E957" s="16"/>
      <c r="F957" s="70"/>
      <c r="G957" s="16"/>
      <c r="H957" s="16"/>
      <c r="I957" s="70"/>
      <c r="J957" s="16"/>
      <c r="K957" s="16"/>
      <c r="L957" s="70"/>
      <c r="M957" s="16"/>
      <c r="N957" s="16"/>
      <c r="O957" s="70"/>
    </row>
    <row r="958" spans="1:15" ht="12.5" x14ac:dyDescent="0.25">
      <c r="A958" s="70"/>
      <c r="B958" s="70"/>
      <c r="C958" s="70"/>
      <c r="D958" s="16"/>
      <c r="E958" s="16"/>
      <c r="F958" s="70"/>
      <c r="G958" s="16"/>
      <c r="H958" s="16"/>
      <c r="I958" s="70"/>
      <c r="J958" s="16"/>
      <c r="K958" s="16"/>
      <c r="L958" s="70"/>
      <c r="M958" s="16"/>
      <c r="N958" s="16"/>
      <c r="O958" s="70"/>
    </row>
    <row r="959" spans="1:15" ht="12.5" x14ac:dyDescent="0.25">
      <c r="A959" s="70"/>
      <c r="B959" s="70"/>
      <c r="C959" s="70"/>
      <c r="D959" s="16"/>
      <c r="E959" s="16"/>
      <c r="F959" s="70"/>
      <c r="G959" s="16"/>
      <c r="H959" s="16"/>
      <c r="I959" s="70"/>
      <c r="J959" s="16"/>
      <c r="K959" s="16"/>
      <c r="L959" s="70"/>
      <c r="M959" s="16"/>
      <c r="N959" s="16"/>
      <c r="O959" s="70"/>
    </row>
    <row r="960" spans="1:15" ht="12.5" x14ac:dyDescent="0.25">
      <c r="A960" s="70"/>
      <c r="B960" s="70"/>
      <c r="C960" s="70"/>
      <c r="D960" s="16"/>
      <c r="E960" s="16"/>
      <c r="F960" s="70"/>
      <c r="G960" s="16"/>
      <c r="H960" s="16"/>
      <c r="I960" s="70"/>
      <c r="J960" s="16"/>
      <c r="K960" s="16"/>
      <c r="L960" s="70"/>
      <c r="M960" s="16"/>
      <c r="N960" s="16"/>
      <c r="O960" s="70"/>
    </row>
    <row r="961" spans="1:15" ht="12.5" x14ac:dyDescent="0.25">
      <c r="A961" s="70"/>
      <c r="B961" s="70"/>
      <c r="C961" s="70"/>
      <c r="D961" s="16"/>
      <c r="E961" s="16"/>
      <c r="F961" s="70"/>
      <c r="G961" s="16"/>
      <c r="H961" s="16"/>
      <c r="I961" s="70"/>
      <c r="J961" s="16"/>
      <c r="K961" s="16"/>
      <c r="L961" s="70"/>
      <c r="M961" s="16"/>
      <c r="N961" s="16"/>
      <c r="O961" s="70"/>
    </row>
    <row r="962" spans="1:15" ht="12.5" x14ac:dyDescent="0.25">
      <c r="A962" s="70"/>
      <c r="B962" s="70"/>
      <c r="C962" s="70"/>
      <c r="D962" s="16"/>
      <c r="E962" s="16"/>
      <c r="F962" s="70"/>
      <c r="G962" s="16"/>
      <c r="H962" s="16"/>
      <c r="I962" s="70"/>
      <c r="J962" s="16"/>
      <c r="K962" s="16"/>
      <c r="L962" s="70"/>
      <c r="M962" s="16"/>
      <c r="N962" s="16"/>
      <c r="O962" s="70"/>
    </row>
    <row r="963" spans="1:15" ht="12.5" x14ac:dyDescent="0.25">
      <c r="A963" s="70"/>
      <c r="B963" s="70"/>
      <c r="C963" s="70"/>
      <c r="D963" s="16"/>
      <c r="E963" s="16"/>
      <c r="F963" s="70"/>
      <c r="G963" s="16"/>
      <c r="H963" s="16"/>
      <c r="I963" s="70"/>
      <c r="J963" s="16"/>
      <c r="K963" s="16"/>
      <c r="L963" s="70"/>
      <c r="M963" s="16"/>
      <c r="N963" s="16"/>
      <c r="O963" s="70"/>
    </row>
    <row r="964" spans="1:15" ht="12.5" x14ac:dyDescent="0.25">
      <c r="A964" s="70"/>
      <c r="B964" s="70"/>
      <c r="C964" s="70"/>
      <c r="D964" s="16"/>
      <c r="E964" s="16"/>
      <c r="F964" s="70"/>
      <c r="G964" s="16"/>
      <c r="H964" s="16"/>
      <c r="I964" s="70"/>
      <c r="J964" s="16"/>
      <c r="K964" s="16"/>
      <c r="L964" s="70"/>
      <c r="M964" s="16"/>
      <c r="N964" s="16"/>
      <c r="O964" s="70"/>
    </row>
    <row r="965" spans="1:15" ht="12.5" x14ac:dyDescent="0.25">
      <c r="A965" s="70"/>
      <c r="B965" s="70"/>
      <c r="C965" s="70"/>
      <c r="D965" s="16"/>
      <c r="E965" s="16"/>
      <c r="F965" s="70"/>
      <c r="G965" s="16"/>
      <c r="H965" s="16"/>
      <c r="I965" s="70"/>
      <c r="J965" s="16"/>
      <c r="K965" s="16"/>
      <c r="L965" s="70"/>
      <c r="M965" s="16"/>
      <c r="N965" s="16"/>
      <c r="O965" s="70"/>
    </row>
    <row r="966" spans="1:15" ht="12.5" x14ac:dyDescent="0.25">
      <c r="A966" s="70"/>
      <c r="B966" s="70"/>
      <c r="C966" s="70"/>
      <c r="D966" s="16"/>
      <c r="E966" s="16"/>
      <c r="F966" s="70"/>
      <c r="G966" s="16"/>
      <c r="H966" s="16"/>
      <c r="I966" s="70"/>
      <c r="J966" s="16"/>
      <c r="K966" s="16"/>
      <c r="L966" s="70"/>
      <c r="M966" s="16"/>
      <c r="N966" s="16"/>
      <c r="O966" s="70"/>
    </row>
    <row r="967" spans="1:15" ht="12.5" x14ac:dyDescent="0.25">
      <c r="A967" s="70"/>
      <c r="B967" s="70"/>
      <c r="C967" s="70"/>
      <c r="D967" s="16"/>
      <c r="E967" s="16"/>
      <c r="F967" s="70"/>
      <c r="G967" s="16"/>
      <c r="H967" s="16"/>
      <c r="I967" s="70"/>
      <c r="J967" s="16"/>
      <c r="K967" s="16"/>
      <c r="L967" s="70"/>
      <c r="M967" s="16"/>
      <c r="N967" s="16"/>
      <c r="O967" s="70"/>
    </row>
    <row r="968" spans="1:15" ht="12.5" x14ac:dyDescent="0.25">
      <c r="A968" s="70"/>
      <c r="B968" s="70"/>
      <c r="C968" s="70"/>
      <c r="D968" s="16"/>
      <c r="E968" s="16"/>
      <c r="F968" s="70"/>
      <c r="G968" s="16"/>
      <c r="H968" s="16"/>
      <c r="I968" s="70"/>
      <c r="J968" s="16"/>
      <c r="K968" s="16"/>
      <c r="L968" s="70"/>
      <c r="M968" s="16"/>
      <c r="N968" s="16"/>
      <c r="O968" s="70"/>
    </row>
    <row r="969" spans="1:15" ht="12.5" x14ac:dyDescent="0.25">
      <c r="A969" s="70"/>
      <c r="B969" s="70"/>
      <c r="C969" s="70"/>
      <c r="D969" s="16"/>
      <c r="E969" s="16"/>
      <c r="F969" s="70"/>
      <c r="G969" s="16"/>
      <c r="H969" s="16"/>
      <c r="I969" s="70"/>
      <c r="J969" s="16"/>
      <c r="K969" s="16"/>
      <c r="L969" s="70"/>
      <c r="M969" s="16"/>
      <c r="N969" s="16"/>
      <c r="O969" s="70"/>
    </row>
    <row r="970" spans="1:15" ht="12.5" x14ac:dyDescent="0.25">
      <c r="A970" s="70"/>
      <c r="B970" s="70"/>
      <c r="C970" s="70"/>
      <c r="D970" s="16"/>
      <c r="E970" s="16"/>
      <c r="F970" s="70"/>
      <c r="G970" s="16"/>
      <c r="H970" s="16"/>
      <c r="I970" s="70"/>
      <c r="J970" s="16"/>
      <c r="K970" s="16"/>
      <c r="L970" s="70"/>
      <c r="M970" s="16"/>
      <c r="N970" s="16"/>
      <c r="O970" s="70"/>
    </row>
    <row r="971" spans="1:15" ht="12.5" x14ac:dyDescent="0.25">
      <c r="A971" s="70"/>
      <c r="B971" s="70"/>
      <c r="C971" s="70"/>
      <c r="D971" s="16"/>
      <c r="E971" s="16"/>
      <c r="F971" s="70"/>
      <c r="G971" s="16"/>
      <c r="H971" s="16"/>
      <c r="I971" s="70"/>
      <c r="J971" s="16"/>
      <c r="K971" s="16"/>
      <c r="L971" s="70"/>
      <c r="M971" s="16"/>
      <c r="N971" s="16"/>
      <c r="O971" s="70"/>
    </row>
    <row r="972" spans="1:15" ht="12.5" x14ac:dyDescent="0.25">
      <c r="A972" s="70"/>
      <c r="B972" s="70"/>
      <c r="C972" s="70"/>
      <c r="D972" s="16"/>
      <c r="E972" s="16"/>
      <c r="F972" s="70"/>
      <c r="G972" s="16"/>
      <c r="H972" s="16"/>
      <c r="I972" s="70"/>
      <c r="J972" s="16"/>
      <c r="K972" s="16"/>
      <c r="L972" s="70"/>
      <c r="M972" s="16"/>
      <c r="N972" s="16"/>
      <c r="O972" s="70"/>
    </row>
    <row r="973" spans="1:15" ht="12.5" x14ac:dyDescent="0.25">
      <c r="A973" s="70"/>
      <c r="B973" s="70"/>
      <c r="C973" s="70"/>
      <c r="D973" s="16"/>
      <c r="E973" s="16"/>
      <c r="F973" s="70"/>
      <c r="G973" s="16"/>
      <c r="H973" s="16"/>
      <c r="I973" s="70"/>
      <c r="J973" s="16"/>
      <c r="K973" s="16"/>
      <c r="L973" s="70"/>
      <c r="M973" s="16"/>
      <c r="N973" s="16"/>
      <c r="O973" s="70"/>
    </row>
    <row r="974" spans="1:15" ht="12.5" x14ac:dyDescent="0.25">
      <c r="A974" s="70"/>
      <c r="B974" s="70"/>
      <c r="C974" s="70"/>
      <c r="D974" s="16"/>
      <c r="E974" s="16"/>
      <c r="F974" s="70"/>
      <c r="G974" s="16"/>
      <c r="H974" s="16"/>
      <c r="I974" s="70"/>
      <c r="J974" s="16"/>
      <c r="K974" s="16"/>
      <c r="L974" s="70"/>
      <c r="M974" s="16"/>
      <c r="N974" s="16"/>
      <c r="O974" s="70"/>
    </row>
    <row r="975" spans="1:15" ht="12.5" x14ac:dyDescent="0.25">
      <c r="A975" s="70"/>
      <c r="B975" s="70"/>
      <c r="C975" s="70"/>
      <c r="D975" s="16"/>
      <c r="E975" s="16"/>
      <c r="F975" s="70"/>
      <c r="G975" s="16"/>
      <c r="H975" s="16"/>
      <c r="I975" s="70"/>
      <c r="J975" s="16"/>
      <c r="K975" s="16"/>
      <c r="L975" s="70"/>
      <c r="M975" s="16"/>
      <c r="N975" s="16"/>
      <c r="O975" s="70"/>
    </row>
    <row r="976" spans="1:15" ht="12.5" x14ac:dyDescent="0.25">
      <c r="A976" s="70"/>
      <c r="B976" s="70"/>
      <c r="C976" s="70"/>
      <c r="D976" s="16"/>
      <c r="E976" s="16"/>
      <c r="F976" s="70"/>
      <c r="G976" s="16"/>
      <c r="H976" s="16"/>
      <c r="I976" s="70"/>
      <c r="J976" s="16"/>
      <c r="K976" s="16"/>
      <c r="L976" s="70"/>
      <c r="M976" s="16"/>
      <c r="N976" s="16"/>
      <c r="O976" s="70"/>
    </row>
    <row r="977" spans="1:15" ht="12.5" x14ac:dyDescent="0.25">
      <c r="A977" s="70"/>
      <c r="B977" s="70"/>
      <c r="C977" s="70"/>
      <c r="D977" s="16"/>
      <c r="E977" s="16"/>
      <c r="F977" s="70"/>
      <c r="G977" s="16"/>
      <c r="H977" s="16"/>
      <c r="I977" s="70"/>
      <c r="J977" s="16"/>
      <c r="K977" s="16"/>
      <c r="L977" s="70"/>
      <c r="M977" s="16"/>
      <c r="N977" s="16"/>
      <c r="O977" s="70"/>
    </row>
    <row r="978" spans="1:15" ht="12.5" x14ac:dyDescent="0.25">
      <c r="A978" s="70"/>
      <c r="B978" s="70"/>
      <c r="C978" s="70"/>
      <c r="D978" s="16"/>
      <c r="E978" s="16"/>
      <c r="F978" s="70"/>
      <c r="G978" s="16"/>
      <c r="H978" s="16"/>
      <c r="I978" s="70"/>
      <c r="J978" s="16"/>
      <c r="K978" s="16"/>
      <c r="L978" s="70"/>
      <c r="M978" s="16"/>
      <c r="N978" s="16"/>
      <c r="O978" s="70"/>
    </row>
    <row r="979" spans="1:15" ht="12.5" x14ac:dyDescent="0.25">
      <c r="A979" s="70"/>
      <c r="B979" s="70"/>
      <c r="C979" s="70"/>
      <c r="D979" s="16"/>
      <c r="E979" s="16"/>
      <c r="F979" s="70"/>
      <c r="G979" s="16"/>
      <c r="H979" s="16"/>
      <c r="I979" s="70"/>
      <c r="J979" s="16"/>
      <c r="K979" s="16"/>
      <c r="L979" s="70"/>
      <c r="M979" s="16"/>
      <c r="N979" s="16"/>
      <c r="O979" s="70"/>
    </row>
    <row r="980" spans="1:15" ht="12.5" x14ac:dyDescent="0.25">
      <c r="A980" s="70"/>
      <c r="B980" s="70"/>
      <c r="C980" s="70"/>
      <c r="D980" s="16"/>
      <c r="E980" s="16"/>
      <c r="F980" s="70"/>
      <c r="G980" s="16"/>
      <c r="H980" s="16"/>
      <c r="I980" s="70"/>
      <c r="J980" s="16"/>
      <c r="K980" s="16"/>
      <c r="L980" s="70"/>
      <c r="M980" s="16"/>
      <c r="N980" s="16"/>
      <c r="O980" s="70"/>
    </row>
    <row r="981" spans="1:15" ht="12.5" x14ac:dyDescent="0.25">
      <c r="A981" s="70"/>
      <c r="B981" s="70"/>
      <c r="C981" s="70"/>
      <c r="D981" s="16"/>
      <c r="E981" s="16"/>
      <c r="F981" s="70"/>
      <c r="G981" s="16"/>
      <c r="H981" s="16"/>
      <c r="I981" s="70"/>
      <c r="J981" s="16"/>
      <c r="K981" s="16"/>
      <c r="L981" s="70"/>
      <c r="M981" s="16"/>
      <c r="N981" s="16"/>
      <c r="O981" s="70"/>
    </row>
    <row r="982" spans="1:15" ht="12.5" x14ac:dyDescent="0.25">
      <c r="A982" s="70"/>
      <c r="B982" s="70"/>
      <c r="C982" s="70"/>
      <c r="D982" s="16"/>
      <c r="E982" s="16"/>
      <c r="F982" s="70"/>
      <c r="G982" s="16"/>
      <c r="H982" s="16"/>
      <c r="I982" s="70"/>
      <c r="J982" s="16"/>
      <c r="K982" s="16"/>
      <c r="L982" s="70"/>
      <c r="M982" s="16"/>
      <c r="N982" s="16"/>
      <c r="O982" s="70"/>
    </row>
    <row r="983" spans="1:15" ht="12.5" x14ac:dyDescent="0.25">
      <c r="A983" s="70"/>
      <c r="B983" s="70"/>
      <c r="C983" s="70"/>
      <c r="D983" s="16"/>
      <c r="E983" s="16"/>
      <c r="F983" s="70"/>
      <c r="G983" s="16"/>
      <c r="H983" s="16"/>
      <c r="I983" s="70"/>
      <c r="J983" s="16"/>
      <c r="K983" s="16"/>
      <c r="L983" s="70"/>
      <c r="M983" s="16"/>
      <c r="N983" s="16"/>
      <c r="O983" s="70"/>
    </row>
    <row r="984" spans="1:15" ht="12.5" x14ac:dyDescent="0.25">
      <c r="A984" s="70"/>
      <c r="B984" s="70"/>
      <c r="C984" s="70"/>
      <c r="D984" s="16"/>
      <c r="E984" s="16"/>
      <c r="F984" s="70"/>
      <c r="G984" s="16"/>
      <c r="H984" s="16"/>
      <c r="I984" s="70"/>
      <c r="J984" s="16"/>
      <c r="K984" s="16"/>
      <c r="L984" s="70"/>
      <c r="M984" s="16"/>
      <c r="N984" s="16"/>
      <c r="O984" s="70"/>
    </row>
    <row r="985" spans="1:15" ht="12.5" x14ac:dyDescent="0.25">
      <c r="A985" s="70"/>
      <c r="B985" s="70"/>
      <c r="C985" s="70"/>
      <c r="D985" s="16"/>
      <c r="E985" s="16"/>
      <c r="F985" s="70"/>
      <c r="G985" s="16"/>
      <c r="H985" s="16"/>
      <c r="I985" s="70"/>
      <c r="J985" s="16"/>
      <c r="K985" s="16"/>
      <c r="L985" s="70"/>
      <c r="M985" s="16"/>
      <c r="N985" s="16"/>
      <c r="O985" s="70"/>
    </row>
    <row r="986" spans="1:15" ht="12.5" x14ac:dyDescent="0.25">
      <c r="A986" s="70"/>
      <c r="B986" s="70"/>
      <c r="C986" s="70"/>
      <c r="D986" s="16"/>
      <c r="E986" s="16"/>
      <c r="F986" s="70"/>
      <c r="G986" s="16"/>
      <c r="H986" s="16"/>
      <c r="I986" s="70"/>
      <c r="J986" s="16"/>
      <c r="K986" s="16"/>
      <c r="L986" s="70"/>
      <c r="M986" s="16"/>
      <c r="N986" s="16"/>
      <c r="O986" s="70"/>
    </row>
    <row r="987" spans="1:15" ht="12.5" x14ac:dyDescent="0.25">
      <c r="A987" s="70"/>
      <c r="B987" s="70"/>
      <c r="C987" s="70"/>
      <c r="D987" s="16"/>
      <c r="E987" s="16"/>
      <c r="F987" s="70"/>
      <c r="G987" s="16"/>
      <c r="H987" s="16"/>
      <c r="I987" s="70"/>
      <c r="J987" s="16"/>
      <c r="K987" s="16"/>
      <c r="L987" s="70"/>
      <c r="M987" s="16"/>
      <c r="N987" s="16"/>
      <c r="O987" s="70"/>
    </row>
    <row r="988" spans="1:15" ht="12.5" x14ac:dyDescent="0.25">
      <c r="A988" s="70"/>
      <c r="B988" s="70"/>
      <c r="C988" s="70"/>
      <c r="D988" s="16"/>
      <c r="E988" s="16"/>
      <c r="F988" s="70"/>
      <c r="G988" s="16"/>
      <c r="H988" s="16"/>
      <c r="I988" s="70"/>
      <c r="J988" s="16"/>
      <c r="K988" s="16"/>
      <c r="L988" s="70"/>
      <c r="M988" s="16"/>
      <c r="N988" s="16"/>
      <c r="O988" s="70"/>
    </row>
    <row r="989" spans="1:15" ht="12.5" x14ac:dyDescent="0.25">
      <c r="A989" s="70"/>
      <c r="B989" s="70"/>
      <c r="C989" s="70"/>
      <c r="D989" s="16"/>
      <c r="E989" s="16"/>
      <c r="F989" s="70"/>
      <c r="G989" s="16"/>
      <c r="H989" s="16"/>
      <c r="I989" s="70"/>
      <c r="J989" s="16"/>
      <c r="K989" s="16"/>
      <c r="L989" s="70"/>
      <c r="M989" s="16"/>
      <c r="N989" s="16"/>
      <c r="O989" s="70"/>
    </row>
    <row r="990" spans="1:15" ht="12.5" x14ac:dyDescent="0.25">
      <c r="A990" s="70"/>
      <c r="B990" s="70"/>
      <c r="C990" s="70"/>
      <c r="D990" s="16"/>
      <c r="E990" s="16"/>
      <c r="F990" s="70"/>
      <c r="G990" s="16"/>
      <c r="H990" s="16"/>
      <c r="I990" s="70"/>
      <c r="J990" s="16"/>
      <c r="K990" s="16"/>
      <c r="L990" s="70"/>
      <c r="M990" s="16"/>
      <c r="N990" s="16"/>
      <c r="O990" s="70"/>
    </row>
    <row r="991" spans="1:15" ht="12.5" x14ac:dyDescent="0.25">
      <c r="A991" s="70"/>
      <c r="B991" s="70"/>
      <c r="C991" s="70"/>
      <c r="D991" s="16"/>
      <c r="E991" s="16"/>
      <c r="F991" s="70"/>
      <c r="G991" s="16"/>
      <c r="H991" s="16"/>
      <c r="I991" s="70"/>
      <c r="J991" s="16"/>
      <c r="K991" s="16"/>
      <c r="L991" s="70"/>
      <c r="M991" s="16"/>
      <c r="N991" s="16"/>
      <c r="O991" s="70"/>
    </row>
    <row r="992" spans="1:15" ht="12.5" x14ac:dyDescent="0.25">
      <c r="A992" s="70"/>
      <c r="B992" s="70"/>
      <c r="C992" s="70"/>
      <c r="D992" s="16"/>
      <c r="E992" s="16"/>
      <c r="F992" s="70"/>
      <c r="G992" s="16"/>
      <c r="H992" s="16"/>
      <c r="I992" s="70"/>
      <c r="J992" s="16"/>
      <c r="K992" s="16"/>
      <c r="L992" s="70"/>
      <c r="M992" s="16"/>
      <c r="N992" s="16"/>
      <c r="O992" s="70"/>
    </row>
    <row r="993" spans="1:15" ht="12.5" x14ac:dyDescent="0.25">
      <c r="A993" s="70"/>
      <c r="B993" s="70"/>
      <c r="C993" s="70"/>
      <c r="D993" s="16"/>
      <c r="E993" s="16"/>
      <c r="F993" s="70"/>
      <c r="G993" s="16"/>
      <c r="H993" s="16"/>
      <c r="I993" s="70"/>
      <c r="J993" s="16"/>
      <c r="K993" s="16"/>
      <c r="L993" s="70"/>
      <c r="M993" s="16"/>
      <c r="N993" s="16"/>
      <c r="O993" s="70"/>
    </row>
    <row r="994" spans="1:15" ht="12.5" x14ac:dyDescent="0.25">
      <c r="A994" s="70"/>
      <c r="B994" s="70"/>
      <c r="C994" s="70"/>
      <c r="D994" s="16"/>
      <c r="E994" s="16"/>
      <c r="F994" s="70"/>
      <c r="G994" s="16"/>
      <c r="H994" s="16"/>
      <c r="I994" s="70"/>
      <c r="J994" s="16"/>
      <c r="K994" s="16"/>
      <c r="L994" s="70"/>
      <c r="M994" s="16"/>
      <c r="N994" s="16"/>
      <c r="O994" s="70"/>
    </row>
    <row r="995" spans="1:15" ht="12.5" x14ac:dyDescent="0.25">
      <c r="A995" s="70"/>
      <c r="B995" s="70"/>
      <c r="C995" s="70"/>
      <c r="D995" s="16"/>
      <c r="E995" s="16"/>
      <c r="F995" s="70"/>
      <c r="G995" s="16"/>
      <c r="H995" s="16"/>
      <c r="I995" s="70"/>
      <c r="J995" s="16"/>
      <c r="K995" s="16"/>
      <c r="L995" s="70"/>
      <c r="M995" s="16"/>
      <c r="N995" s="16"/>
      <c r="O995" s="70"/>
    </row>
    <row r="996" spans="1:15" ht="12.5" x14ac:dyDescent="0.25">
      <c r="A996" s="70"/>
      <c r="B996" s="70"/>
      <c r="C996" s="70"/>
      <c r="D996" s="16"/>
      <c r="E996" s="16"/>
      <c r="F996" s="70"/>
      <c r="G996" s="16"/>
      <c r="H996" s="16"/>
      <c r="I996" s="70"/>
      <c r="J996" s="16"/>
      <c r="K996" s="16"/>
      <c r="L996" s="70"/>
      <c r="M996" s="16"/>
      <c r="N996" s="16"/>
      <c r="O996" s="70"/>
    </row>
    <row r="997" spans="1:15" ht="12.5" x14ac:dyDescent="0.25">
      <c r="A997" s="70"/>
      <c r="B997" s="70"/>
      <c r="C997" s="70"/>
      <c r="D997" s="16"/>
      <c r="E997" s="16"/>
      <c r="F997" s="70"/>
      <c r="G997" s="16"/>
      <c r="H997" s="16"/>
      <c r="I997" s="70"/>
      <c r="J997" s="16"/>
      <c r="K997" s="16"/>
      <c r="L997" s="70"/>
      <c r="M997" s="16"/>
      <c r="N997" s="16"/>
      <c r="O997" s="70"/>
    </row>
  </sheetData>
  <customSheetViews>
    <customSheetView guid="{305FF971-C6EB-47E9-A1A5-DEFB64ADB631}" filter="1" showAutoFilter="1">
      <pageMargins left="0.7" right="0.7" top="0.75" bottom="0.75" header="0.3" footer="0.3"/>
      <autoFilter ref="G2:K123" xr:uid="{008F7573-A5C3-4F2B-8F7C-D25DEEB9D1CB}"/>
    </customSheetView>
    <customSheetView guid="{1BED9A15-9D3B-4497-B37C-F8372F1897A9}" filter="1" showAutoFilter="1">
      <pageMargins left="0.7" right="0.7" top="0.75" bottom="0.75" header="0.3" footer="0.3"/>
      <autoFilter ref="J2:K123" xr:uid="{63CAF197-A76F-4CBB-BC5D-F7672B316AE5}"/>
    </customSheetView>
  </customSheetViews>
  <mergeCells count="4">
    <mergeCell ref="D1:E1"/>
    <mergeCell ref="G1:H1"/>
    <mergeCell ref="J1:K1"/>
    <mergeCell ref="M1:N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H10"/>
  <sheetViews>
    <sheetView workbookViewId="0">
      <selection sqref="A1:H1"/>
    </sheetView>
  </sheetViews>
  <sheetFormatPr defaultColWidth="14.453125" defaultRowHeight="15.75" customHeight="1" x14ac:dyDescent="0.25"/>
  <sheetData>
    <row r="1" spans="1:8" x14ac:dyDescent="0.3">
      <c r="A1" s="131" t="s">
        <v>909</v>
      </c>
      <c r="B1" s="122"/>
      <c r="C1" s="122"/>
      <c r="D1" s="122"/>
      <c r="E1" s="122"/>
      <c r="F1" s="122"/>
      <c r="G1" s="122"/>
      <c r="H1" s="123"/>
    </row>
    <row r="2" spans="1:8" x14ac:dyDescent="0.3">
      <c r="A2" s="3"/>
      <c r="B2" s="116">
        <v>9</v>
      </c>
      <c r="C2" s="116">
        <v>8</v>
      </c>
      <c r="D2" s="116">
        <v>7</v>
      </c>
      <c r="E2" s="116">
        <v>6</v>
      </c>
      <c r="F2" s="116">
        <v>5</v>
      </c>
      <c r="G2" s="116">
        <v>4</v>
      </c>
      <c r="H2" s="116">
        <v>3</v>
      </c>
    </row>
    <row r="3" spans="1:8" ht="15.75" customHeight="1" x14ac:dyDescent="0.25">
      <c r="A3" s="117">
        <v>44364</v>
      </c>
      <c r="B3" s="118">
        <v>190</v>
      </c>
      <c r="C3" s="118">
        <v>157</v>
      </c>
      <c r="D3" s="118">
        <v>124</v>
      </c>
      <c r="E3" s="118">
        <v>96</v>
      </c>
      <c r="F3" s="118">
        <v>68</v>
      </c>
      <c r="G3" s="118">
        <v>41</v>
      </c>
      <c r="H3" s="118">
        <v>27</v>
      </c>
    </row>
    <row r="4" spans="1:8" ht="15.75" customHeight="1" x14ac:dyDescent="0.25">
      <c r="A4" s="119">
        <v>44517</v>
      </c>
      <c r="B4" s="118">
        <v>189</v>
      </c>
      <c r="C4" s="118">
        <v>150</v>
      </c>
      <c r="D4" s="118">
        <v>112</v>
      </c>
      <c r="E4" s="118">
        <v>85</v>
      </c>
      <c r="F4" s="118">
        <v>58</v>
      </c>
      <c r="G4" s="118">
        <v>32</v>
      </c>
      <c r="H4" s="118">
        <v>19</v>
      </c>
    </row>
    <row r="5" spans="1:8" ht="15.75" customHeight="1" x14ac:dyDescent="0.25">
      <c r="A5" s="117">
        <v>44365</v>
      </c>
      <c r="B5" s="118">
        <v>202</v>
      </c>
      <c r="C5" s="118">
        <v>170</v>
      </c>
      <c r="D5" s="118">
        <v>139</v>
      </c>
      <c r="E5" s="118">
        <v>109</v>
      </c>
      <c r="F5" s="118">
        <v>79</v>
      </c>
      <c r="G5" s="118">
        <v>50</v>
      </c>
      <c r="H5" s="118">
        <v>35</v>
      </c>
    </row>
    <row r="6" spans="1:8" ht="15.75" customHeight="1" x14ac:dyDescent="0.25">
      <c r="A6" s="119">
        <v>44518</v>
      </c>
      <c r="B6" s="118">
        <v>194</v>
      </c>
      <c r="C6" s="118">
        <v>159</v>
      </c>
      <c r="D6" s="118">
        <v>125</v>
      </c>
      <c r="E6" s="118">
        <v>95</v>
      </c>
      <c r="F6" s="118">
        <v>66</v>
      </c>
      <c r="G6" s="118">
        <v>37</v>
      </c>
      <c r="H6" s="118">
        <v>22</v>
      </c>
    </row>
    <row r="7" spans="1:8" ht="15.75" customHeight="1" x14ac:dyDescent="0.25">
      <c r="A7" s="117">
        <v>44366</v>
      </c>
      <c r="B7" s="118">
        <v>198</v>
      </c>
      <c r="C7" s="118">
        <v>167</v>
      </c>
      <c r="D7" s="118">
        <v>137</v>
      </c>
      <c r="E7" s="118">
        <v>108</v>
      </c>
      <c r="F7" s="118">
        <v>80</v>
      </c>
      <c r="G7" s="118">
        <v>52</v>
      </c>
      <c r="H7" s="118">
        <v>38</v>
      </c>
    </row>
    <row r="8" spans="1:8" ht="15.75" customHeight="1" x14ac:dyDescent="0.25">
      <c r="A8" s="119">
        <v>44519</v>
      </c>
      <c r="B8" s="118">
        <v>197</v>
      </c>
      <c r="C8" s="118">
        <v>165</v>
      </c>
      <c r="D8" s="118">
        <v>133</v>
      </c>
      <c r="E8" s="118">
        <v>103</v>
      </c>
      <c r="F8" s="118">
        <v>73</v>
      </c>
      <c r="G8" s="118">
        <v>43</v>
      </c>
      <c r="H8" s="118">
        <v>28</v>
      </c>
    </row>
    <row r="9" spans="1:8" ht="15.75" customHeight="1" x14ac:dyDescent="0.25">
      <c r="A9" s="119">
        <v>44520</v>
      </c>
      <c r="B9" s="118">
        <v>189</v>
      </c>
      <c r="C9" s="118">
        <v>157</v>
      </c>
      <c r="D9" s="118">
        <v>126</v>
      </c>
      <c r="E9" s="118">
        <v>96</v>
      </c>
      <c r="F9" s="118">
        <v>66</v>
      </c>
      <c r="G9" s="118">
        <v>37</v>
      </c>
      <c r="H9" s="118">
        <v>22</v>
      </c>
    </row>
    <row r="10" spans="1:8" ht="15.75" customHeight="1" x14ac:dyDescent="0.25">
      <c r="A10" s="119">
        <v>44521</v>
      </c>
      <c r="B10" s="120">
        <v>187</v>
      </c>
      <c r="C10" s="120">
        <v>154</v>
      </c>
      <c r="D10" s="120">
        <v>122</v>
      </c>
      <c r="E10" s="120">
        <v>93</v>
      </c>
      <c r="F10" s="120">
        <v>65</v>
      </c>
      <c r="G10" s="120">
        <v>37</v>
      </c>
      <c r="H10" s="120">
        <v>23</v>
      </c>
    </row>
  </sheetData>
  <mergeCells count="1">
    <mergeCell ref="A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Whats in the doc</vt:lpstr>
      <vt:lpstr>Paper 1 Analysis</vt:lpstr>
      <vt:lpstr>Paper 2 Analysis</vt:lpstr>
      <vt:lpstr>Paper 3 Analysis</vt:lpstr>
      <vt:lpstr>Summary</vt:lpstr>
      <vt:lpstr>Summary (ordered)</vt:lpstr>
      <vt:lpstr>Grade boundaries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2022-01-27T20:22:42Z</dcterms:created>
  <dcterms:modified xsi:type="dcterms:W3CDTF">2022-01-27T20:25:22Z</dcterms:modified>
</cp:coreProperties>
</file>